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Break Even Point" sheetId="2" r:id="rId5"/>
    <sheet state="visible" name="Overhead Rate" sheetId="3" r:id="rId6"/>
    <sheet state="visible" name="Employee Turnover" sheetId="4" r:id="rId7"/>
    <sheet state="visible" name="Cost of Goods Sold (COGS)" sheetId="5" r:id="rId8"/>
    <sheet state="visible" name="Labor &amp; Prime Cost" sheetId="6" r:id="rId9"/>
    <sheet state="visible" name="Gross Profit" sheetId="7" r:id="rId10"/>
    <sheet state="visible" name="The Next Steps" sheetId="8" r:id="rId11"/>
  </sheets>
  <definedNames/>
  <calcPr/>
</workbook>
</file>

<file path=xl/sharedStrings.xml><?xml version="1.0" encoding="utf-8"?>
<sst xmlns="http://schemas.openxmlformats.org/spreadsheetml/2006/main" count="152" uniqueCount="139">
  <si>
    <t xml:space="preserve">Welcome to the Restaurant Metrics Workbook! </t>
  </si>
  <si>
    <t>As a restaurateur, your metrics are your greatest weapon. By analyzing them closely and regularly, you will be able to attribute specific actions you have taken (like hiring a new cook or removing an old menu item) to specific results. Metrics are your way of knowing whether your restaurant's performance is improving, worsening, or staying the same.</t>
  </si>
  <si>
    <t xml:space="preserve">Passion, creativity, and determination are must-haves in this industry. However, if the numbers don’t add up, they won’t mean much. To stay fully operational and improve your restaurant, it’s imperative to dig deep into these numbers.
</t>
  </si>
  <si>
    <t xml:space="preserve">But that’s easier said than done. Let's face it – you’re a restaurateur, not a math professor! We get that. That's why we’ve compiled this workbook for you, composed of sheets to help you determine your: 
</t>
  </si>
  <si>
    <r>
      <rPr>
        <rFont val="Arial"/>
        <color rgb="FF000000"/>
        <sz val="12.0"/>
      </rPr>
      <t xml:space="preserve">      </t>
    </r>
    <r>
      <rPr>
        <rFont val="Arial"/>
        <b/>
        <color theme="5"/>
        <sz val="12.0"/>
      </rPr>
      <t xml:space="preserve">Break Even Point:                        </t>
    </r>
  </si>
  <si>
    <t>The point in time – or dollars – at which will you will earn back your investment.</t>
  </si>
  <si>
    <t xml:space="preserve">     Overhead Rate:</t>
  </si>
  <si>
    <t>The cost of running your restaurant on a per-hour basis.</t>
  </si>
  <si>
    <r>
      <rPr>
        <rFont val="Arial"/>
        <color rgb="FF000000"/>
        <sz val="12.0"/>
      </rPr>
      <t xml:space="preserve">     </t>
    </r>
    <r>
      <rPr>
        <rFont val="Arial"/>
        <b/>
        <color theme="5"/>
        <sz val="12.0"/>
      </rPr>
      <t>Employee Turnover Rate:</t>
    </r>
  </si>
  <si>
    <t>How quickly you are losing restaurant staff.</t>
  </si>
  <si>
    <r>
      <rPr>
        <rFont val="Arial"/>
        <color rgb="FF000000"/>
        <sz val="12.0"/>
      </rPr>
      <t xml:space="preserve">     </t>
    </r>
    <r>
      <rPr>
        <rFont val="Arial"/>
        <b/>
        <color theme="5"/>
        <sz val="12.0"/>
      </rPr>
      <t>Cost of Goods Sold:</t>
    </r>
  </si>
  <si>
    <t>The amount of money you spend on food and drink that leave your kitchen.</t>
  </si>
  <si>
    <t xml:space="preserve">     Labor &amp; Prime Cost:</t>
  </si>
  <si>
    <t>The total amount spent on both labor and Cost of Goods Sold.</t>
  </si>
  <si>
    <t xml:space="preserve">     Gross Profit:</t>
  </si>
  <si>
    <t>How much you have left over.</t>
  </si>
  <si>
    <t>This workbook is designed so you can work step-by-step through each sheet. Here are some quick pieces of advice before you venture on:</t>
  </si>
  <si>
    <t>•        It’s important to pick one period of time as you go through this workbook (i.e. one week, one month) and stick with that same period. Otherwise, your numbers will clash.</t>
  </si>
  <si>
    <t xml:space="preserve">•        We strongly advise against entering numbers where formulas are present in the cell. This will impact the final numbers for each page and give you an inaccurate picture of your restaurant’s performance. </t>
  </si>
  <si>
    <t xml:space="preserve">•        Some of these cells are shaded. Do not enter anything into these cells!
</t>
  </si>
  <si>
    <t>With that, get your numbers together and let’s get to work!</t>
  </si>
  <si>
    <t xml:space="preserve">Once you're finished with the sheet, make sure to sign up for your free demo of Toast POS! Our built-in data makes it simple for restaurants to analyze sales reports and calculate important business metrics like these.
</t>
  </si>
  <si>
    <t xml:space="preserve">So what are you waiting for?  Click below to get your free demo of Toast POS! </t>
  </si>
  <si>
    <t xml:space="preserve"> </t>
  </si>
  <si>
    <t>Break Even Point</t>
  </si>
  <si>
    <t>Break even is the first metric for a reason - it's one of the first metrics you should consider if you're opening a new restaurant!</t>
  </si>
  <si>
    <t>This number is a huge selling point for investors. They'll want to know at which point you'll make your way from the red to the black on your financial statements and when they'll earn their money back.</t>
  </si>
  <si>
    <t xml:space="preserve">Your final answer in the break even formula, in dollars, will be how much money you must earn before you start earning a profit. </t>
  </si>
  <si>
    <t xml:space="preserve">Once you figure out your break even sales amount, you can break it down in further steps to see how much food you need to sell, how long it will take to reach this point, etc. </t>
  </si>
  <si>
    <t xml:space="preserve">                            Break Even =</t>
  </si>
  <si>
    <t xml:space="preserve">Total Fixed Costs ÷ </t>
  </si>
  <si>
    <t>( Total Sales - Total Variable Costs)</t>
  </si>
  <si>
    <t>Total Sales</t>
  </si>
  <si>
    <t>To calculate break even, first enter your total fixed costs. These are the charges that do not vary from order-to-order and are typically paid as a flat fee.</t>
  </si>
  <si>
    <t>Advertising/Marketing Costs</t>
  </si>
  <si>
    <t>Depreciation of Materials</t>
  </si>
  <si>
    <t>Wages/Salaries of Non-Hourly Workers</t>
  </si>
  <si>
    <t>Mortgage Interest or Rent</t>
  </si>
  <si>
    <t>Construction and Repairs</t>
  </si>
  <si>
    <t>Renovations</t>
  </si>
  <si>
    <t>Other Fixed Costs</t>
  </si>
  <si>
    <t>Total Fixed Costs</t>
  </si>
  <si>
    <t>Now, calculate the variable costs in your restaurant. These costs are associated with what is sold, like food and takeout containers.</t>
  </si>
  <si>
    <t>Total Variable Costs</t>
  </si>
  <si>
    <t>Finally, enter your total sales for the period</t>
  </si>
  <si>
    <t>Voila! Your Break Even Point is...</t>
  </si>
  <si>
    <t>Restaurant Overhead Rate</t>
  </si>
  <si>
    <t>Another form of cost accounting, overhead rate is the total of all indirect business costs for a specific time period divided by the number of hours in that time period.</t>
  </si>
  <si>
    <r>
      <rPr>
        <rFont val="Arial"/>
        <color rgb="FF000000"/>
        <sz val="13.0"/>
      </rPr>
      <t xml:space="preserve">After all, not </t>
    </r>
    <r>
      <rPr>
        <rFont val="Arial"/>
        <i/>
        <color rgb="FF000000"/>
        <sz val="13.0"/>
      </rPr>
      <t xml:space="preserve">every </t>
    </r>
    <r>
      <rPr>
        <rFont val="Arial"/>
        <color rgb="FF000000"/>
        <sz val="13.0"/>
      </rPr>
      <t>cost in your business is directly traced to a menu item. Don't you still have to pay the same for electricity if you sell 10 steaks or 40?</t>
    </r>
  </si>
  <si>
    <t xml:space="preserve">              Overhead Rate =</t>
  </si>
  <si>
    <t>Total indirect costs for a specific time period</t>
  </si>
  <si>
    <t>Hours in that time period</t>
  </si>
  <si>
    <t>Indirect Costs:</t>
  </si>
  <si>
    <t>Your Cost</t>
  </si>
  <si>
    <t>If the numbers you entered were for a month, submit how many days were in that month.</t>
  </si>
  <si>
    <t>Ex: enter '28' for February and '31' for July</t>
  </si>
  <si>
    <t># of Days &gt;</t>
  </si>
  <si>
    <t>Now, enter how many hours you are open            per week.</t>
  </si>
  <si>
    <t>Supplies</t>
  </si>
  <si>
    <t># of Hours &gt;</t>
  </si>
  <si>
    <t>Cleaning Supplies</t>
  </si>
  <si>
    <t>Cooking &amp; Kitchen Supplies</t>
  </si>
  <si>
    <t>Finally, enter how many days of the week            you are open</t>
  </si>
  <si>
    <t>Services &amp; Utilities</t>
  </si>
  <si>
    <t>Internet/Telephone/Cable</t>
  </si>
  <si>
    <t>Heat, Gas, Electricity, and A/C</t>
  </si>
  <si>
    <t>Your Monthly Overhead Rate is…</t>
  </si>
  <si>
    <t>Professional Cleaning/Window Washing</t>
  </si>
  <si>
    <t>Inventory Tracking System</t>
  </si>
  <si>
    <t>per hour</t>
  </si>
  <si>
    <t>POS Fees</t>
  </si>
  <si>
    <t>per day</t>
  </si>
  <si>
    <t>Fees, Fines, &amp; Taxes</t>
  </si>
  <si>
    <t>If the numbers you entered were for a year, your Yearly Overhead Rate is...</t>
  </si>
  <si>
    <t>Professional Membership Fees</t>
  </si>
  <si>
    <t>Total Taxes</t>
  </si>
  <si>
    <t>Total Indirect Costs</t>
  </si>
  <si>
    <t>per week</t>
  </si>
  <si>
    <t>per month</t>
  </si>
  <si>
    <t>Once you have all the information in there, go ahead and adjust to find out ways you can lower your overhead rate.</t>
  </si>
  <si>
    <t>For example, see how costs are affected by changing around how many hours/days you'll be open by adjusting that number.</t>
  </si>
  <si>
    <t>Or, see how much you'll have to earn per hour to offset your manager's new raise. Let's say they want an extra $500/month, or $6,000 per year. Add that number to the "wages" tab and see the difference!</t>
  </si>
  <si>
    <t>Restaurant Employee Turnover</t>
  </si>
  <si>
    <t>Your business' employee turnover is a huge indicator of its success behind the scenes. When it's too high, that means something is either wrong with your staff or with the way your restaurant is run.</t>
  </si>
  <si>
    <t xml:space="preserve">Below, calculate your restaurant's turnover rate and see how it compared to the industry average. </t>
  </si>
  <si>
    <t xml:space="preserve">            Employee Turnover = </t>
  </si>
  <si>
    <t>Lost Employees</t>
  </si>
  <si>
    <t>Avg. Number of Employees</t>
  </si>
  <si>
    <t>Enter the following numbers for a set period of time (month, quarter, year, etc.) - just be consistent!</t>
  </si>
  <si>
    <t>Total Employees to Start:</t>
  </si>
  <si>
    <t>Total Employees to Finish:</t>
  </si>
  <si>
    <t>Total Employees Lost:</t>
  </si>
  <si>
    <t>Employee Turnover</t>
  </si>
  <si>
    <t>The average turnover rate for the hospitality industry is 66% - how does your restaurant compare?</t>
  </si>
  <si>
    <t>Restaurant COGS (Cost of Goods Sold)</t>
  </si>
  <si>
    <t xml:space="preserve">Your COGS is your way of knowing how much inventory you went through, in dollars, for a specific time period. </t>
  </si>
  <si>
    <t>This helps give insight on your inventory metrics. It's sometimes helpful to break this metric up by food and drink, or even type of food and drink.</t>
  </si>
  <si>
    <t xml:space="preserve">Cost of Goods Sold = </t>
  </si>
  <si>
    <t xml:space="preserve">Starting Inventory + Newly Ordered Inventory - Ending Inventory
</t>
  </si>
  <si>
    <t>Enter how much inventory you had left over from the previous period</t>
  </si>
  <si>
    <t>Enter how much inventory you purchased for this current period</t>
  </si>
  <si>
    <t>Enter how much inventory you had left after this current period</t>
  </si>
  <si>
    <t>This is your total Cost of Goods Sold for the period of time:</t>
  </si>
  <si>
    <t>Restaurant Labor Cost</t>
  </si>
  <si>
    <t xml:space="preserve">Labor and Prime Cost are both included on the same sheet because labor cost influences prime cost. </t>
  </si>
  <si>
    <t>Your labor cost is the summation of all employee wages and salaries for a given period, including overtime!</t>
  </si>
  <si>
    <t>Labor Cost</t>
  </si>
  <si>
    <t>Hourly Wages</t>
  </si>
  <si>
    <t>Non-Hourly Salaries</t>
  </si>
  <si>
    <t>Bonuses</t>
  </si>
  <si>
    <t>Overtime</t>
  </si>
  <si>
    <t>Payroll Tax</t>
  </si>
  <si>
    <t>Benefits/Other</t>
  </si>
  <si>
    <t>Total Labor Cost</t>
  </si>
  <si>
    <t>Prime Cost</t>
  </si>
  <si>
    <t>Your Prime Cost is simply your labor and your COGS added together.</t>
  </si>
  <si>
    <t xml:space="preserve">Below is the COGS you calculated in the previous sheet. If you are working with a different COGS, enter that number in manually. </t>
  </si>
  <si>
    <t>COGS</t>
  </si>
  <si>
    <t>Prime Cost is often compared to gross sales, where it is expected to be between 50% and 60% of sales - try not to go too low or too high!</t>
  </si>
  <si>
    <t>Enter your restaurant's sales here</t>
  </si>
  <si>
    <t>Your Prime Cost compared to Sales</t>
  </si>
  <si>
    <t>Restaurant Profit</t>
  </si>
  <si>
    <t xml:space="preserve">Curious how much you earned in a certain time period? Of course you are. </t>
  </si>
  <si>
    <t xml:space="preserve">Let's see how much your restaurant pulled in after factoring in the cost of food! </t>
  </si>
  <si>
    <r>
      <rPr>
        <rFont val="Arial"/>
        <color theme="1"/>
        <sz val="13.0"/>
      </rPr>
      <t xml:space="preserve">Keep in mind, this is </t>
    </r>
    <r>
      <rPr>
        <rFont val="Arial"/>
        <b/>
        <i/>
        <color theme="1"/>
        <sz val="13.0"/>
      </rPr>
      <t>Gross Profit</t>
    </r>
    <r>
      <rPr>
        <rFont val="Arial"/>
        <color rgb="FF000000"/>
        <sz val="13.0"/>
      </rPr>
      <t xml:space="preserve">. Net Profit, which factors in </t>
    </r>
    <r>
      <rPr>
        <rFont val="Arial"/>
        <i/>
        <color theme="1"/>
        <sz val="13.0"/>
      </rPr>
      <t>all</t>
    </r>
    <r>
      <rPr>
        <rFont val="Arial"/>
        <color rgb="FF000000"/>
        <sz val="13.0"/>
      </rPr>
      <t xml:space="preserve"> of your costs, can be calculated below!</t>
    </r>
  </si>
  <si>
    <r>
      <rPr>
        <rFont val="Arial"/>
        <color theme="1"/>
        <sz val="13.0"/>
      </rPr>
      <t xml:space="preserve">Gross Profit is your earnings </t>
    </r>
    <r>
      <rPr>
        <rFont val="Arial"/>
        <b/>
        <color theme="1"/>
        <sz val="13.0"/>
      </rPr>
      <t>after your COGS</t>
    </r>
    <r>
      <rPr>
        <rFont val="Arial"/>
        <color rgb="FF000000"/>
        <sz val="13.0"/>
      </rPr>
      <t>. It does not factor in tax, interest, or other expenses like wages.</t>
    </r>
  </si>
  <si>
    <t>Gross Profit =</t>
  </si>
  <si>
    <t>Total Sales - Cost of Goods Sold</t>
  </si>
  <si>
    <t>To calculate gross profit, enter your total sales for a given period:</t>
  </si>
  <si>
    <t xml:space="preserve">Now, enter your COGS from the same time period in this cell:
</t>
  </si>
  <si>
    <r>
      <rPr>
        <rFont val="Arial"/>
        <color theme="1"/>
        <sz val="11.0"/>
      </rPr>
      <t>(</t>
    </r>
    <r>
      <rPr>
        <rFont val="Arial"/>
        <i/>
        <color theme="1"/>
        <sz val="11.0"/>
      </rPr>
      <t>Note, this pre-populates with your COGS from the previous tab. If it is a different number for this period, enter it manually</t>
    </r>
    <r>
      <rPr>
        <rFont val="Arial"/>
        <color theme="1"/>
        <sz val="11.0"/>
      </rPr>
      <t>.)</t>
    </r>
  </si>
  <si>
    <t xml:space="preserve">Gross Profit = </t>
  </si>
  <si>
    <t>Curious how the rest of your metrics impact your bottom line?</t>
  </si>
  <si>
    <t>Next Steps</t>
  </si>
  <si>
    <t xml:space="preserve">Restaurant metrics are crucial to track constantly. If you don’t, you could lose focus on your restaurant goals and get consumed by unhelpful numbers.
</t>
  </si>
  <si>
    <t xml:space="preserve">Luckily, there’s a solution that lets you track your numbers all in one place. From labor, to sales reports, to inventory, Toast POS is the all-in-one restaurant management platform that makes running a restaurant easier for those of us who don’t have a Ph.D. in Accountancy. </t>
  </si>
  <si>
    <t xml:space="preserve">As a modern point of sale, Toast in intuitive for everyone in the restaurant to learn. Its true cloud-computing capabilities allows you to see real-time data from anywhere, anytime. Not to mention, it integrates with loyalty and in-house online ordering to save you money and earn more profit. </t>
  </si>
  <si>
    <t xml:space="preserve">Want to see this revolutionary restaurant technology in action? </t>
  </si>
  <si>
    <t>Click here to get your free demo of Toast!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</si>
</sst>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4">
    <font>
      <sz val="10.0"/>
      <color rgb="FF000000"/>
      <name val="Calibri"/>
      <scheme val="minor"/>
    </font>
    <font>
      <sz val="10.0"/>
      <color theme="1"/>
      <name val="Arial"/>
    </font>
    <font>
      <b/>
      <sz val="26.0"/>
      <color theme="5"/>
      <name val="Arial"/>
    </font>
    <font>
      <sz val="10.0"/>
      <color rgb="FF000000"/>
      <name val="Arial"/>
    </font>
    <font>
      <sz val="26.0"/>
      <color theme="5"/>
      <name val="Arial"/>
    </font>
    <font>
      <sz val="13.0"/>
      <color rgb="FF000000"/>
      <name val="Arial"/>
    </font>
    <font/>
    <font>
      <sz val="12.0"/>
      <color rgb="FF000000"/>
      <name val="Arial"/>
    </font>
    <font>
      <b/>
      <sz val="12.0"/>
      <color theme="5"/>
      <name val="Arial"/>
    </font>
    <font>
      <sz val="13.0"/>
      <color rgb="FF000000"/>
      <name val="Lato"/>
    </font>
    <font>
      <b/>
      <sz val="28.0"/>
      <color theme="5"/>
      <name val="Arial"/>
    </font>
    <font>
      <sz val="11.0"/>
      <color theme="1"/>
      <name val="Arial"/>
    </font>
    <font>
      <b/>
      <sz val="11.0"/>
      <color theme="1"/>
      <name val="Arial"/>
    </font>
    <font>
      <sz val="13.0"/>
      <color theme="1"/>
      <name val="Arial"/>
    </font>
    <font>
      <sz val="12.0"/>
      <color theme="1"/>
      <name val="Calibri"/>
      <scheme val="minor"/>
    </font>
    <font>
      <sz val="12.0"/>
      <color theme="1"/>
      <name val="Arial"/>
    </font>
    <font>
      <b/>
      <sz val="14.0"/>
      <color theme="1"/>
      <name val="Arial"/>
    </font>
    <font>
      <b/>
      <sz val="12.0"/>
      <color theme="1"/>
      <name val="Arial"/>
    </font>
    <font>
      <sz val="11.0"/>
      <color theme="1"/>
      <name val="Lato"/>
    </font>
    <font>
      <sz val="10.0"/>
      <color theme="1"/>
      <name val="Lato"/>
    </font>
    <font>
      <sz val="11.0"/>
      <color rgb="FF000000"/>
      <name val="Arial"/>
    </font>
    <font>
      <b/>
      <sz val="11.0"/>
      <color rgb="FF000000"/>
      <name val="Arial"/>
    </font>
    <font>
      <u/>
      <sz val="11.0"/>
      <color theme="10"/>
      <name val="Arial"/>
    </font>
    <font>
      <sz val="11.0"/>
      <color rgb="FF000000"/>
      <name val="Lato"/>
    </font>
    <font>
      <b/>
      <sz val="14.0"/>
      <color rgb="FF000000"/>
      <name val="Arial"/>
    </font>
    <font>
      <u/>
      <sz val="11.0"/>
      <color rgb="FF0000FF"/>
      <name val="Arial"/>
    </font>
    <font>
      <u/>
      <sz val="11.0"/>
      <color rgb="FF0000FF"/>
      <name val="Arial"/>
    </font>
    <font>
      <b/>
      <sz val="13.0"/>
      <color theme="1"/>
      <name val="Arial"/>
    </font>
    <font>
      <b/>
      <i/>
      <sz val="13.0"/>
      <color theme="1"/>
      <name val="Arial"/>
    </font>
    <font>
      <b/>
      <sz val="13.0"/>
      <color theme="5"/>
      <name val="Arial"/>
    </font>
    <font>
      <sz val="13.0"/>
      <color theme="5"/>
      <name val="Arial"/>
    </font>
    <font>
      <b/>
      <sz val="12.0"/>
      <color rgb="FF000000"/>
      <name val="Arial"/>
    </font>
    <font>
      <b/>
      <u/>
      <sz val="12.0"/>
      <color theme="10"/>
      <name val="Arial"/>
    </font>
    <font>
      <u/>
      <sz val="10.0"/>
      <color rgb="FF0000FF"/>
      <name val="Arial"/>
    </font>
  </fonts>
  <fills count="15">
    <fill>
      <patternFill patternType="none"/>
    </fill>
    <fill>
      <patternFill patternType="lightGray"/>
    </fill>
    <fill>
      <patternFill patternType="solid">
        <fgColor theme="0"/>
        <bgColor theme="0"/>
      </patternFill>
    </fill>
    <fill>
      <patternFill patternType="solid">
        <fgColor rgb="FFFBE4D5"/>
        <bgColor rgb="FFFBE4D5"/>
      </patternFill>
    </fill>
    <fill>
      <patternFill patternType="solid">
        <fgColor rgb="FFDEEAF6"/>
        <bgColor rgb="FFDEEAF6"/>
      </patternFill>
    </fill>
    <fill>
      <patternFill patternType="solid">
        <fgColor rgb="FFD0CECE"/>
        <bgColor rgb="FFD0CECE"/>
      </patternFill>
    </fill>
    <fill>
      <patternFill patternType="solid">
        <fgColor rgb="FFBDD6EE"/>
        <bgColor rgb="FFBDD6EE"/>
      </patternFill>
    </fill>
    <fill>
      <patternFill patternType="solid">
        <fgColor rgb="FFE2EFD9"/>
        <bgColor rgb="FFE2EFD9"/>
      </patternFill>
    </fill>
    <fill>
      <patternFill patternType="solid">
        <fgColor rgb="FFF7CAAC"/>
        <bgColor rgb="FFF7CAAC"/>
      </patternFill>
    </fill>
    <fill>
      <patternFill patternType="solid">
        <fgColor rgb="FFFFE598"/>
        <bgColor rgb="FFFFE598"/>
      </patternFill>
    </fill>
    <fill>
      <patternFill patternType="solid">
        <fgColor rgb="FFFEF2CB"/>
        <bgColor rgb="FFFEF2CB"/>
      </patternFill>
    </fill>
    <fill>
      <patternFill patternType="solid">
        <fgColor rgb="FFFF969E"/>
        <bgColor rgb="FFFF969E"/>
      </patternFill>
    </fill>
    <fill>
      <patternFill patternType="solid">
        <fgColor rgb="FFFFC9CA"/>
        <bgColor rgb="FFFFC9CA"/>
      </patternFill>
    </fill>
    <fill>
      <patternFill patternType="solid">
        <fgColor rgb="FFE7E6E6"/>
        <bgColor rgb="FFE7E6E6"/>
      </patternFill>
    </fill>
    <fill>
      <patternFill patternType="solid">
        <fgColor rgb="FFD8D8D8"/>
        <bgColor rgb="FFD8D8D8"/>
      </patternFill>
    </fill>
  </fills>
  <borders count="77">
    <border/>
    <border>
      <left/>
      <right/>
      <top/>
      <bottom/>
    </border>
    <border>
      <left/>
      <top/>
    </border>
    <border>
      <top/>
    </border>
    <border>
      <right/>
      <top/>
    </border>
    <border>
      <left/>
    </border>
    <border>
      <right/>
    </border>
    <border>
      <left/>
      <bottom/>
    </border>
    <border>
      <bottom/>
    </border>
    <border>
      <right/>
      <bottom/>
    </border>
    <border>
      <left/>
      <top/>
      <bottom/>
    </border>
    <border>
      <right/>
      <top/>
      <bottom/>
    </border>
    <border>
      <top/>
      <bottom/>
    </border>
    <border>
      <left/>
      <right/>
      <top/>
      <bottom style="thin">
        <color rgb="FF000000"/>
      </bottom>
    </border>
    <border>
      <left style="thin">
        <color rgb="FFBDD6EE"/>
      </left>
      <right/>
      <top style="thin">
        <color rgb="FFBDD6EE"/>
      </top>
      <bottom/>
    </border>
    <border>
      <left/>
      <right style="thin">
        <color rgb="FFBDD6EE"/>
      </right>
      <top style="thin">
        <color rgb="FFBDD6EE"/>
      </top>
      <bottom/>
    </border>
    <border>
      <left style="thin">
        <color rgb="FFBDD6EE"/>
      </left>
      <right/>
      <top/>
      <bottom/>
    </border>
    <border>
      <left/>
      <right style="thin">
        <color rgb="FFBDD6EE"/>
      </right>
      <top/>
      <bottom/>
    </border>
    <border>
      <left style="thin">
        <color rgb="FFBDD6EE"/>
      </left>
      <right/>
      <top/>
      <bottom style="thin">
        <color rgb="FFBDD6EE"/>
      </bottom>
    </border>
    <border>
      <left/>
      <right style="thin">
        <color rgb="FFBDD6EE"/>
      </right>
      <top/>
      <bottom style="thin">
        <color rgb="FFBDD6EE"/>
      </bottom>
    </border>
    <border>
      <left style="thin">
        <color rgb="FFBDD6EE"/>
      </left>
      <right/>
      <top style="thin">
        <color rgb="FFBDD6EE"/>
      </top>
      <bottom style="thin">
        <color rgb="FFBDD6EE"/>
      </bottom>
    </border>
    <border>
      <left/>
      <right style="thin">
        <color rgb="FFBDD6EE"/>
      </right>
      <top style="thin">
        <color rgb="FFBDD6EE"/>
      </top>
      <bottom style="thin">
        <color rgb="FFBDD6EE"/>
      </bottom>
    </border>
    <border>
      <left style="thin">
        <color theme="0"/>
      </left>
      <right/>
      <top/>
      <bottom/>
    </border>
    <border>
      <left/>
      <right style="thin">
        <color theme="0"/>
      </right>
      <top/>
      <bottom/>
    </border>
    <border>
      <left style="thin">
        <color rgb="FFBDD6EE"/>
      </left>
      <top style="thin">
        <color rgb="FFBDD6EE"/>
      </top>
      <bottom style="thin">
        <color rgb="FFBDD6EE"/>
      </bottom>
    </border>
    <border>
      <left/>
      <top/>
      <bottom style="thin">
        <color rgb="FF000000"/>
      </bottom>
    </border>
    <border>
      <top/>
      <bottom style="thin">
        <color rgb="FF000000"/>
      </bottom>
    </border>
    <border>
      <right/>
      <top/>
      <bottom style="thin">
        <color rgb="FF000000"/>
      </bottom>
    </border>
    <border>
      <left style="thin">
        <color rgb="FFF7CAAC"/>
      </left>
      <right/>
      <top style="thin">
        <color rgb="FFF7CAAC"/>
      </top>
      <bottom/>
    </border>
    <border>
      <left/>
      <right style="thin">
        <color rgb="FFF7CAAC"/>
      </right>
      <top style="thin">
        <color rgb="FFF7CAAC"/>
      </top>
      <bottom/>
    </border>
    <border>
      <left style="thin">
        <color rgb="FFF7CAAC"/>
      </left>
      <right/>
      <top/>
      <bottom/>
    </border>
    <border>
      <left/>
      <right style="thin">
        <color rgb="FFF7CAAC"/>
      </right>
      <top/>
      <bottom/>
    </border>
    <border>
      <left style="thin">
        <color rgb="FFF7CAAC"/>
      </left>
      <right/>
      <top/>
      <bottom style="thin">
        <color rgb="FFF7CAAC"/>
      </bottom>
    </border>
    <border>
      <left/>
      <right style="thin">
        <color rgb="FFF7CAAC"/>
      </right>
      <top/>
      <bottom style="thin">
        <color rgb="FFF7CAAC"/>
      </bottom>
    </border>
    <border>
      <left style="thin">
        <color rgb="FFFFE598"/>
      </left>
      <right/>
      <top style="thin">
        <color rgb="FFFFE598"/>
      </top>
      <bottom/>
    </border>
    <border>
      <left/>
      <right style="thin">
        <color rgb="FFFFE598"/>
      </right>
      <top style="thin">
        <color rgb="FFFFE598"/>
      </top>
      <bottom/>
    </border>
    <border>
      <left style="thin">
        <color rgb="FFFFE598"/>
      </left>
      <right/>
      <top/>
      <bottom/>
    </border>
    <border>
      <left/>
      <right style="thin">
        <color rgb="FFFFE598"/>
      </right>
      <top/>
      <bottom/>
    </border>
    <border>
      <left style="thin">
        <color rgb="FFFFE598"/>
      </left>
      <right/>
      <top/>
      <bottom style="thin">
        <color rgb="FFFFE598"/>
      </bottom>
    </border>
    <border>
      <left/>
      <right style="thin">
        <color rgb="FFFFE598"/>
      </right>
      <top/>
      <bottom style="thin">
        <color rgb="FFFFE598"/>
      </bottom>
    </border>
    <border>
      <left style="thin">
        <color rgb="FFFF969E"/>
      </left>
      <right/>
      <top style="thin">
        <color rgb="FFFF969E"/>
      </top>
      <bottom/>
    </border>
    <border>
      <left/>
      <right style="thin">
        <color rgb="FFFF969E"/>
      </right>
      <top style="thin">
        <color rgb="FFFF969E"/>
      </top>
      <bottom/>
    </border>
    <border>
      <left style="thin">
        <color rgb="FFFF969E"/>
      </left>
      <right/>
      <top/>
      <bottom/>
    </border>
    <border>
      <left/>
      <right style="thin">
        <color rgb="FFFF969E"/>
      </right>
      <top/>
      <bottom/>
    </border>
    <border>
      <left style="thin">
        <color rgb="FFFF969E"/>
      </left>
      <right/>
      <top/>
      <bottom style="thin">
        <color rgb="FFFF969E"/>
      </bottom>
    </border>
    <border>
      <left/>
      <right style="thin">
        <color rgb="FFFF969E"/>
      </right>
      <top/>
      <bottom style="thin">
        <color rgb="FFFF969E"/>
      </bottom>
    </border>
    <border>
      <left style="thin">
        <color rgb="FFF4B083"/>
      </left>
      <right/>
      <top style="thin">
        <color rgb="FFF4B083"/>
      </top>
      <bottom/>
    </border>
    <border>
      <left/>
      <right/>
      <top style="thin">
        <color rgb="FFF4B083"/>
      </top>
      <bottom/>
    </border>
    <border>
      <left/>
      <right style="thin">
        <color rgb="FFF4B083"/>
      </right>
      <top style="thin">
        <color rgb="FFF4B083"/>
      </top>
      <bottom/>
    </border>
    <border>
      <left style="thin">
        <color rgb="FFF4B083"/>
      </left>
      <right/>
      <top/>
      <bottom/>
    </border>
    <border>
      <left/>
      <right style="thin">
        <color rgb="FFF4B083"/>
      </right>
      <top/>
      <bottom/>
    </border>
    <border>
      <left style="thin">
        <color rgb="FFF4B083"/>
      </left>
      <right/>
      <top/>
      <bottom style="thin">
        <color rgb="FFF4B083"/>
      </bottom>
    </border>
    <border>
      <left/>
      <right/>
      <top/>
      <bottom style="thin">
        <color rgb="FFF4B083"/>
      </bottom>
    </border>
    <border>
      <left/>
      <right style="thin">
        <color rgb="FFF4B083"/>
      </right>
      <top/>
      <bottom style="thin">
        <color rgb="FFF4B083"/>
      </bottom>
    </border>
    <border>
      <left style="thin">
        <color rgb="FFF7CAAC"/>
      </left>
      <top style="thin">
        <color rgb="FFF7CAAC"/>
      </top>
      <bottom style="thin">
        <color rgb="FFF7CAAC"/>
      </bottom>
    </border>
    <border>
      <top style="thin">
        <color rgb="FFF7CAAC"/>
      </top>
      <bottom style="thin">
        <color rgb="FFF7CAAC"/>
      </bottom>
    </border>
    <border>
      <left/>
      <right style="thin">
        <color rgb="FFF7CAAC"/>
      </right>
      <top style="thin">
        <color rgb="FFF7CAAC"/>
      </top>
      <bottom style="thin">
        <color rgb="FFF7CAAC"/>
      </bottom>
    </border>
    <border>
      <left style="thin">
        <color rgb="FF9CC2E5"/>
      </left>
      <right/>
      <top style="thin">
        <color rgb="FF9CC2E5"/>
      </top>
      <bottom/>
    </border>
    <border>
      <left/>
      <right/>
      <top style="thin">
        <color rgb="FF9CC2E5"/>
      </top>
      <bottom/>
    </border>
    <border>
      <left/>
      <right style="thin">
        <color rgb="FF9CC2E5"/>
      </right>
      <top style="thin">
        <color rgb="FF9CC2E5"/>
      </top>
      <bottom/>
    </border>
    <border>
      <left style="thin">
        <color rgb="FF9CC2E5"/>
      </left>
      <right/>
      <top/>
      <bottom/>
    </border>
    <border>
      <left/>
      <right style="thin">
        <color rgb="FF9CC2E5"/>
      </right>
      <top/>
      <bottom/>
    </border>
    <border>
      <left style="thin">
        <color rgb="FF9CC2E5"/>
      </left>
      <right/>
      <top/>
      <bottom style="thin">
        <color rgb="FF9CC2E5"/>
      </bottom>
    </border>
    <border>
      <left/>
      <right/>
      <top/>
      <bottom style="thin">
        <color rgb="FF9CC2E5"/>
      </bottom>
    </border>
    <border>
      <left/>
      <right style="thin">
        <color rgb="FF9CC2E5"/>
      </right>
      <top/>
      <bottom style="thin">
        <color rgb="FF9CC2E5"/>
      </bottom>
    </border>
    <border>
      <left/>
      <right/>
      <top style="thin">
        <color rgb="FFBDD6EE"/>
      </top>
      <bottom style="thin">
        <color rgb="FFBDD6EE"/>
      </bottom>
    </border>
    <border>
      <left style="thin">
        <color rgb="FFFFE598"/>
      </left>
      <right/>
      <top style="thin">
        <color rgb="FFFFE598"/>
      </top>
      <bottom style="thin">
        <color rgb="FFFFE598"/>
      </bottom>
    </border>
    <border>
      <left/>
      <right style="thin">
        <color rgb="FFFFE598"/>
      </right>
      <top style="thin">
        <color rgb="FFFFE598"/>
      </top>
      <bottom style="thin">
        <color rgb="FFFFE598"/>
      </bottom>
    </border>
    <border>
      <left/>
      <right/>
      <top style="thin">
        <color rgb="FFBDD6EE"/>
      </top>
      <bottom/>
    </border>
    <border>
      <left/>
      <right/>
      <top/>
      <bottom style="thin">
        <color rgb="FFBDD6EE"/>
      </bottom>
    </border>
    <border>
      <left/>
      <right/>
      <top/>
      <bottom style="thin">
        <color rgb="FFF7CAAC"/>
      </bottom>
    </border>
    <border>
      <left/>
      <right/>
      <top style="thin">
        <color rgb="FFF7CAAC"/>
      </top>
      <bottom/>
    </border>
    <border>
      <left style="thin">
        <color rgb="FFF7CAAC"/>
      </left>
      <top/>
      <bottom/>
    </border>
    <border>
      <left/>
      <right style="thin">
        <color rgb="FFF7CAAC"/>
      </right>
      <top/>
    </border>
    <border>
      <left style="thin">
        <color rgb="FFF7CAAC"/>
      </left>
      <top/>
    </border>
    <border>
      <left/>
      <right style="thin">
        <color rgb="FFF7CAAC"/>
      </right>
      <bottom/>
    </border>
    <border>
      <left style="thin">
        <color rgb="FFF7CAAC"/>
      </left>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1" fillId="2" fontId="1" numFmtId="0" xfId="0" applyBorder="1" applyFill="1" applyFont="1"/>
    <xf borderId="0" fillId="0" fontId="2" numFmtId="0" xfId="0" applyAlignment="1" applyFont="1">
      <alignment horizontal="left" shrinkToFit="0" wrapText="1"/>
    </xf>
    <xf borderId="1" fillId="2" fontId="3" numFmtId="0" xfId="0" applyBorder="1" applyFont="1"/>
    <xf borderId="1" fillId="2" fontId="4" numFmtId="0" xfId="0" applyAlignment="1" applyBorder="1" applyFont="1">
      <alignment horizontal="left" shrinkToFit="0" wrapText="1"/>
    </xf>
    <xf borderId="2" fillId="2" fontId="5" numFmtId="0" xfId="0" applyAlignment="1" applyBorder="1" applyFont="1">
      <alignment horizontal="left" shrinkToFit="0" vertical="top" wrapText="1"/>
    </xf>
    <xf borderId="3" fillId="0" fontId="6" numFmtId="0" xfId="0" applyBorder="1" applyFont="1"/>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10" fillId="3" fontId="7" numFmtId="0" xfId="0" applyAlignment="1" applyBorder="1" applyFill="1" applyFont="1">
      <alignment horizontal="left" shrinkToFit="0" vertical="center" wrapText="1"/>
    </xf>
    <xf borderId="11" fillId="0" fontId="6" numFmtId="0" xfId="0" applyBorder="1" applyFont="1"/>
    <xf borderId="12" fillId="0" fontId="6" numFmtId="0" xfId="0" applyBorder="1" applyFont="1"/>
    <xf borderId="10" fillId="2" fontId="8" numFmtId="0" xfId="0" applyAlignment="1" applyBorder="1" applyFont="1">
      <alignment horizontal="left" shrinkToFit="0" vertical="center" wrapText="1"/>
    </xf>
    <xf borderId="10" fillId="2" fontId="7" numFmtId="0" xfId="0" applyAlignment="1" applyBorder="1" applyFont="1">
      <alignment horizontal="left" shrinkToFit="0" vertical="center" wrapText="1"/>
    </xf>
    <xf borderId="10" fillId="3" fontId="7" numFmtId="0" xfId="0" applyAlignment="1" applyBorder="1" applyFont="1">
      <alignment horizontal="left" vertical="center"/>
    </xf>
    <xf borderId="1" fillId="3" fontId="7" numFmtId="0" xfId="0" applyAlignment="1" applyBorder="1" applyFont="1">
      <alignment vertical="center"/>
    </xf>
    <xf borderId="1" fillId="3" fontId="3" numFmtId="0" xfId="0" applyBorder="1" applyFont="1"/>
    <xf borderId="1" fillId="2" fontId="7" numFmtId="0" xfId="0" applyAlignment="1" applyBorder="1" applyFont="1">
      <alignment vertical="center"/>
    </xf>
    <xf borderId="1" fillId="2" fontId="7" numFmtId="0" xfId="0" applyBorder="1" applyFont="1"/>
    <xf borderId="10" fillId="3" fontId="8" numFmtId="0" xfId="0" applyAlignment="1" applyBorder="1" applyFont="1">
      <alignment horizontal="left" vertical="center"/>
    </xf>
    <xf borderId="1" fillId="3" fontId="7" numFmtId="0" xfId="0" applyAlignment="1" applyBorder="1" applyFont="1">
      <alignment vertical="top"/>
    </xf>
    <xf borderId="1" fillId="2" fontId="8" numFmtId="0" xfId="0" applyAlignment="1" applyBorder="1" applyFont="1">
      <alignment vertical="center"/>
    </xf>
    <xf borderId="1" fillId="2" fontId="7" numFmtId="0" xfId="0" applyAlignment="1" applyBorder="1" applyFont="1">
      <alignment vertical="top"/>
    </xf>
    <xf borderId="2" fillId="2" fontId="7" numFmtId="0" xfId="0" applyAlignment="1" applyBorder="1" applyFont="1">
      <alignment horizontal="left" shrinkToFit="0" vertical="top" wrapText="1"/>
    </xf>
    <xf borderId="10" fillId="2" fontId="7" numFmtId="0" xfId="0" applyAlignment="1" applyBorder="1" applyFont="1">
      <alignment horizontal="left" shrinkToFit="0" vertical="top" wrapText="1"/>
    </xf>
    <xf borderId="1" fillId="2" fontId="5" numFmtId="0" xfId="0" applyAlignment="1" applyBorder="1" applyFont="1">
      <alignment vertical="top"/>
    </xf>
    <xf borderId="1" fillId="2" fontId="5" numFmtId="0" xfId="0" applyAlignment="1" applyBorder="1" applyFont="1">
      <alignment shrinkToFit="0" vertical="top" wrapText="1"/>
    </xf>
    <xf borderId="0" fillId="0" fontId="5" numFmtId="0" xfId="0" applyAlignment="1" applyFont="1">
      <alignment horizontal="left" shrinkToFit="0" vertical="center" wrapText="1"/>
    </xf>
    <xf borderId="0" fillId="0" fontId="9" numFmtId="0" xfId="0" applyAlignment="1" applyFont="1">
      <alignment shrinkToFit="0" vertical="top" wrapText="1"/>
    </xf>
    <xf borderId="0" fillId="0" fontId="3" numFmtId="0" xfId="0" applyFont="1"/>
    <xf borderId="1" fillId="2" fontId="10" numFmtId="0" xfId="0" applyBorder="1" applyFont="1"/>
    <xf borderId="1" fillId="2" fontId="11" numFmtId="0" xfId="0" applyBorder="1" applyFont="1"/>
    <xf borderId="1" fillId="2" fontId="12" numFmtId="0" xfId="0" applyBorder="1" applyFont="1"/>
    <xf borderId="10" fillId="2" fontId="13" numFmtId="0" xfId="0" applyAlignment="1" applyBorder="1" applyFont="1">
      <alignment horizontal="left" shrinkToFit="0" wrapText="1"/>
    </xf>
    <xf borderId="1" fillId="2" fontId="14" numFmtId="0" xfId="0" applyBorder="1" applyFont="1"/>
    <xf borderId="1" fillId="2" fontId="15" numFmtId="0" xfId="0" applyBorder="1" applyFont="1"/>
    <xf borderId="1" fillId="2" fontId="13" numFmtId="0" xfId="0" applyAlignment="1" applyBorder="1" applyFont="1">
      <alignment horizontal="left" shrinkToFit="0" wrapText="1"/>
    </xf>
    <xf borderId="1" fillId="2" fontId="16" numFmtId="0" xfId="0" applyBorder="1" applyFont="1"/>
    <xf borderId="1" fillId="2" fontId="8" numFmtId="0" xfId="0" applyBorder="1" applyFont="1"/>
    <xf borderId="13" fillId="2" fontId="8" numFmtId="0" xfId="0" applyBorder="1" applyFont="1"/>
    <xf borderId="1" fillId="2" fontId="17" numFmtId="0" xfId="0" applyBorder="1" applyFont="1"/>
    <xf borderId="10" fillId="2" fontId="8" numFmtId="0" xfId="0" applyAlignment="1" applyBorder="1" applyFont="1">
      <alignment horizontal="center"/>
    </xf>
    <xf borderId="1" fillId="2" fontId="8" numFmtId="0" xfId="0" applyAlignment="1" applyBorder="1" applyFont="1">
      <alignment horizontal="center"/>
    </xf>
    <xf borderId="1" fillId="2" fontId="18" numFmtId="0" xfId="0" applyBorder="1" applyFont="1"/>
    <xf borderId="1" fillId="2" fontId="19" numFmtId="0" xfId="0" applyBorder="1" applyFont="1"/>
    <xf borderId="2" fillId="2" fontId="12" numFmtId="0" xfId="0" applyAlignment="1" applyBorder="1" applyFont="1">
      <alignment horizontal="left" shrinkToFit="0" wrapText="1"/>
    </xf>
    <xf borderId="1" fillId="2" fontId="12" numFmtId="0" xfId="0" applyAlignment="1" applyBorder="1" applyFont="1">
      <alignment horizontal="left" shrinkToFit="0" wrapText="1"/>
    </xf>
    <xf borderId="14" fillId="2" fontId="20" numFmtId="0" xfId="0" applyAlignment="1" applyBorder="1" applyFont="1">
      <alignment vertical="center"/>
    </xf>
    <xf borderId="15" fillId="2" fontId="11" numFmtId="164" xfId="0" applyAlignment="1" applyBorder="1" applyFont="1" applyNumberFormat="1">
      <alignment vertical="center"/>
    </xf>
    <xf borderId="16" fillId="4" fontId="20" numFmtId="0" xfId="0" applyAlignment="1" applyBorder="1" applyFill="1" applyFont="1">
      <alignment vertical="center"/>
    </xf>
    <xf borderId="17" fillId="4" fontId="11" numFmtId="164" xfId="0" applyAlignment="1" applyBorder="1" applyFont="1" applyNumberFormat="1">
      <alignment vertical="center"/>
    </xf>
    <xf borderId="16" fillId="2" fontId="20" numFmtId="0" xfId="0" applyAlignment="1" applyBorder="1" applyFont="1">
      <alignment vertical="center"/>
    </xf>
    <xf borderId="17" fillId="2" fontId="11" numFmtId="164" xfId="0" applyAlignment="1" applyBorder="1" applyFont="1" applyNumberFormat="1">
      <alignment vertical="center"/>
    </xf>
    <xf borderId="16" fillId="2" fontId="11" numFmtId="0" xfId="0" applyAlignment="1" applyBorder="1" applyFont="1">
      <alignment vertical="center"/>
    </xf>
    <xf borderId="18" fillId="4" fontId="12" numFmtId="0" xfId="0" applyAlignment="1" applyBorder="1" applyFont="1">
      <alignment vertical="center"/>
    </xf>
    <xf borderId="19" fillId="5" fontId="11" numFmtId="164" xfId="0" applyAlignment="1" applyBorder="1" applyFill="1" applyFont="1" applyNumberFormat="1">
      <alignment vertical="center"/>
    </xf>
    <xf borderId="1" fillId="2" fontId="11" numFmtId="164" xfId="0" applyBorder="1" applyFont="1" applyNumberFormat="1"/>
    <xf borderId="2" fillId="2" fontId="12" numFmtId="0" xfId="0" applyAlignment="1" applyBorder="1" applyFont="1">
      <alignment horizontal="left" shrinkToFit="0" vertical="center" wrapText="1"/>
    </xf>
    <xf borderId="1" fillId="2" fontId="12" numFmtId="0" xfId="0" applyAlignment="1" applyBorder="1" applyFont="1">
      <alignment shrinkToFit="0" wrapText="1"/>
    </xf>
    <xf borderId="20" fillId="4" fontId="21" numFmtId="0" xfId="0" applyAlignment="1" applyBorder="1" applyFont="1">
      <alignment vertical="center"/>
    </xf>
    <xf borderId="21" fillId="5" fontId="11" numFmtId="164" xfId="0" applyAlignment="1" applyBorder="1" applyFont="1" applyNumberFormat="1">
      <alignment vertical="center"/>
    </xf>
    <xf borderId="22" fillId="2" fontId="20" numFmtId="0" xfId="0" applyBorder="1" applyFont="1"/>
    <xf borderId="23" fillId="2" fontId="11" numFmtId="0" xfId="0" applyBorder="1" applyFont="1"/>
    <xf borderId="22" fillId="2" fontId="21" numFmtId="0" xfId="0" applyBorder="1" applyFont="1"/>
    <xf borderId="23" fillId="2" fontId="11" numFmtId="164" xfId="0" applyBorder="1" applyFont="1" applyNumberFormat="1"/>
    <xf borderId="22" fillId="2" fontId="20" numFmtId="0" xfId="0" applyAlignment="1" applyBorder="1" applyFont="1">
      <alignment vertical="center"/>
    </xf>
    <xf borderId="23" fillId="2" fontId="11" numFmtId="0" xfId="0" applyAlignment="1" applyBorder="1" applyFont="1">
      <alignment vertical="center"/>
    </xf>
    <xf borderId="24" fillId="0" fontId="12" numFmtId="0" xfId="0" applyAlignment="1" applyBorder="1" applyFont="1">
      <alignment vertical="center"/>
    </xf>
    <xf borderId="21" fillId="4" fontId="11" numFmtId="164" xfId="0" applyAlignment="1" applyBorder="1" applyFont="1" applyNumberFormat="1">
      <alignment vertical="center"/>
    </xf>
    <xf borderId="1" fillId="2" fontId="22" numFmtId="0" xfId="0" applyBorder="1" applyFont="1"/>
    <xf borderId="0" fillId="0" fontId="11" numFmtId="0" xfId="0" applyFont="1"/>
    <xf borderId="10" fillId="2" fontId="10" numFmtId="0" xfId="0" applyAlignment="1" applyBorder="1" applyFont="1">
      <alignment horizontal="left" vertical="top"/>
    </xf>
    <xf borderId="1" fillId="2" fontId="20" numFmtId="0" xfId="0" applyBorder="1" applyFont="1"/>
    <xf borderId="0" fillId="0" fontId="18" numFmtId="0" xfId="0" applyFont="1"/>
    <xf borderId="10" fillId="2" fontId="5" numFmtId="0" xfId="0" applyAlignment="1" applyBorder="1" applyFont="1">
      <alignment horizontal="left" shrinkToFit="0" vertical="top" wrapText="1"/>
    </xf>
    <xf borderId="1" fillId="2" fontId="23" numFmtId="0" xfId="0" applyBorder="1" applyFont="1"/>
    <xf borderId="1" fillId="2" fontId="24" numFmtId="0" xfId="0" applyAlignment="1" applyBorder="1" applyFont="1">
      <alignment horizontal="center"/>
    </xf>
    <xf borderId="25" fillId="2" fontId="8" numFmtId="0" xfId="0" applyAlignment="1" applyBorder="1" applyFont="1">
      <alignment horizontal="center"/>
    </xf>
    <xf borderId="26" fillId="0" fontId="6" numFmtId="0" xfId="0" applyBorder="1" applyFont="1"/>
    <xf borderId="27" fillId="0" fontId="6" numFmtId="0" xfId="0" applyBorder="1" applyFont="1"/>
    <xf borderId="14" fillId="6" fontId="21" numFmtId="0" xfId="0" applyAlignment="1" applyBorder="1" applyFill="1" applyFont="1">
      <alignment vertical="center"/>
    </xf>
    <xf borderId="15" fillId="6" fontId="21" numFmtId="0" xfId="0" applyAlignment="1" applyBorder="1" applyFont="1">
      <alignment horizontal="right" vertical="center"/>
    </xf>
    <xf borderId="2" fillId="2" fontId="20" numFmtId="0" xfId="0" applyAlignment="1" applyBorder="1" applyFont="1">
      <alignment horizontal="left" shrinkToFit="0" vertical="center" wrapText="1"/>
    </xf>
    <xf borderId="17" fillId="5" fontId="20" numFmtId="164" xfId="0" applyAlignment="1" applyBorder="1" applyFont="1" applyNumberFormat="1">
      <alignment horizontal="right" vertical="center"/>
    </xf>
    <xf borderId="1" fillId="2" fontId="20" numFmtId="0" xfId="0" applyAlignment="1" applyBorder="1" applyFont="1">
      <alignment horizontal="left" shrinkToFit="0" vertical="center" wrapText="1"/>
    </xf>
    <xf borderId="1" fillId="2" fontId="21" numFmtId="0" xfId="0" applyAlignment="1" applyBorder="1" applyFont="1">
      <alignment vertical="center"/>
    </xf>
    <xf borderId="1" fillId="2" fontId="3" numFmtId="0" xfId="0" applyAlignment="1" applyBorder="1" applyFont="1">
      <alignment vertical="center"/>
    </xf>
    <xf borderId="1" fillId="7" fontId="20" numFmtId="0" xfId="0" applyAlignment="1" applyBorder="1" applyFill="1" applyFont="1">
      <alignment vertical="center"/>
    </xf>
    <xf borderId="1" fillId="7" fontId="20" numFmtId="0" xfId="0" applyAlignment="1" applyBorder="1" applyFont="1">
      <alignment horizontal="right" vertical="center"/>
    </xf>
    <xf borderId="1" fillId="2" fontId="20" numFmtId="0" xfId="0" applyAlignment="1" applyBorder="1" applyFont="1">
      <alignment vertical="center"/>
    </xf>
    <xf borderId="18" fillId="2" fontId="20" numFmtId="0" xfId="0" applyAlignment="1" applyBorder="1" applyFont="1">
      <alignment vertical="center"/>
    </xf>
    <xf borderId="19" fillId="5" fontId="20" numFmtId="164" xfId="0" applyAlignment="1" applyBorder="1" applyFont="1" applyNumberFormat="1">
      <alignment horizontal="right" vertical="center"/>
    </xf>
    <xf borderId="1" fillId="2" fontId="23" numFmtId="0" xfId="0" applyAlignment="1" applyBorder="1" applyFont="1">
      <alignment vertical="top"/>
    </xf>
    <xf borderId="1" fillId="2" fontId="20" numFmtId="164" xfId="0" applyAlignment="1" applyBorder="1" applyFont="1" applyNumberFormat="1">
      <alignment horizontal="right" vertical="center"/>
    </xf>
    <xf borderId="1" fillId="2" fontId="23" numFmtId="0" xfId="0" applyAlignment="1" applyBorder="1" applyFont="1">
      <alignment horizontal="left" vertical="top"/>
    </xf>
    <xf borderId="28" fillId="8" fontId="21" numFmtId="0" xfId="0" applyAlignment="1" applyBorder="1" applyFill="1" applyFont="1">
      <alignment vertical="center"/>
    </xf>
    <xf borderId="29" fillId="8" fontId="21" numFmtId="0" xfId="0" applyAlignment="1" applyBorder="1" applyFont="1">
      <alignment horizontal="right" vertical="center"/>
    </xf>
    <xf borderId="0" fillId="0" fontId="20" numFmtId="0" xfId="0" applyAlignment="1" applyFont="1">
      <alignment vertical="center"/>
    </xf>
    <xf borderId="16" fillId="2" fontId="18" numFmtId="0" xfId="0" applyBorder="1" applyFont="1"/>
    <xf borderId="30" fillId="3" fontId="20" numFmtId="0" xfId="0" applyAlignment="1" applyBorder="1" applyFont="1">
      <alignment vertical="center"/>
    </xf>
    <xf borderId="31" fillId="5" fontId="20" numFmtId="164" xfId="0" applyAlignment="1" applyBorder="1" applyFont="1" applyNumberFormat="1">
      <alignment horizontal="right" vertical="center"/>
    </xf>
    <xf borderId="32" fillId="2" fontId="20" numFmtId="0" xfId="0" applyAlignment="1" applyBorder="1" applyFont="1">
      <alignment vertical="center"/>
    </xf>
    <xf borderId="33" fillId="5" fontId="20" numFmtId="164" xfId="0" applyAlignment="1" applyBorder="1" applyFont="1" applyNumberFormat="1">
      <alignment horizontal="right" vertical="center"/>
    </xf>
    <xf borderId="0" fillId="0" fontId="20" numFmtId="0" xfId="0" applyAlignment="1" applyFont="1">
      <alignment horizontal="left" shrinkToFit="0" vertical="center" wrapText="1"/>
    </xf>
    <xf borderId="34" fillId="9" fontId="21" numFmtId="0" xfId="0" applyAlignment="1" applyBorder="1" applyFill="1" applyFont="1">
      <alignment vertical="center"/>
    </xf>
    <xf borderId="35" fillId="9" fontId="21" numFmtId="0" xfId="0" applyAlignment="1" applyBorder="1" applyFont="1">
      <alignment horizontal="right" vertical="center"/>
    </xf>
    <xf borderId="36" fillId="10" fontId="20" numFmtId="0" xfId="0" applyAlignment="1" applyBorder="1" applyFill="1" applyFont="1">
      <alignment vertical="center"/>
    </xf>
    <xf borderId="37" fillId="5" fontId="20" numFmtId="164" xfId="0" applyAlignment="1" applyBorder="1" applyFont="1" applyNumberFormat="1">
      <alignment horizontal="right" vertical="center"/>
    </xf>
    <xf borderId="36" fillId="2" fontId="20" numFmtId="0" xfId="0" applyAlignment="1" applyBorder="1" applyFont="1">
      <alignment vertical="center"/>
    </xf>
    <xf borderId="1" fillId="5" fontId="20" numFmtId="164" xfId="0" applyAlignment="1" applyBorder="1" applyFont="1" applyNumberFormat="1">
      <alignment horizontal="right" vertical="center"/>
    </xf>
    <xf borderId="38" fillId="10" fontId="20" numFmtId="0" xfId="0" applyAlignment="1" applyBorder="1" applyFont="1">
      <alignment vertical="center"/>
    </xf>
    <xf borderId="39" fillId="5" fontId="20" numFmtId="164" xfId="0" applyAlignment="1" applyBorder="1" applyFont="1" applyNumberFormat="1">
      <alignment horizontal="right" vertical="center"/>
    </xf>
    <xf borderId="40" fillId="11" fontId="12" numFmtId="0" xfId="0" applyAlignment="1" applyBorder="1" applyFill="1" applyFont="1">
      <alignment vertical="center"/>
    </xf>
    <xf borderId="41" fillId="11" fontId="11" numFmtId="0" xfId="0" applyAlignment="1" applyBorder="1" applyFont="1">
      <alignment vertical="center"/>
    </xf>
    <xf borderId="42" fillId="12" fontId="20" numFmtId="0" xfId="0" applyAlignment="1" applyBorder="1" applyFill="1" applyFont="1">
      <alignment vertical="center"/>
    </xf>
    <xf borderId="43" fillId="5" fontId="20" numFmtId="164" xfId="0" applyAlignment="1" applyBorder="1" applyFont="1" applyNumberFormat="1">
      <alignment horizontal="right" vertical="center"/>
    </xf>
    <xf borderId="42" fillId="2" fontId="20" numFmtId="0" xfId="0" applyAlignment="1" applyBorder="1" applyFont="1">
      <alignment vertical="center"/>
    </xf>
    <xf borderId="44" fillId="12" fontId="20" numFmtId="0" xfId="0" applyAlignment="1" applyBorder="1" applyFont="1">
      <alignment vertical="center"/>
    </xf>
    <xf borderId="45" fillId="5" fontId="20" numFmtId="164" xfId="0" applyAlignment="1" applyBorder="1" applyFont="1" applyNumberFormat="1">
      <alignment horizontal="right" vertical="center"/>
    </xf>
    <xf borderId="2" fillId="2" fontId="5" numFmtId="0" xfId="0" applyAlignment="1" applyBorder="1" applyFont="1">
      <alignment horizontal="left" shrinkToFit="0" vertical="center" wrapText="1"/>
    </xf>
    <xf borderId="1" fillId="2" fontId="5" numFmtId="0" xfId="0" applyBorder="1" applyFont="1"/>
    <xf borderId="2" fillId="2" fontId="10" numFmtId="0" xfId="0" applyAlignment="1" applyBorder="1" applyFont="1">
      <alignment horizontal="left" vertical="center"/>
    </xf>
    <xf borderId="1" fillId="2" fontId="10" numFmtId="0" xfId="0" applyAlignment="1" applyBorder="1" applyFont="1">
      <alignment horizontal="left" vertical="center"/>
    </xf>
    <xf borderId="2" fillId="2" fontId="13" numFmtId="0" xfId="0" applyAlignment="1" applyBorder="1" applyFont="1">
      <alignment horizontal="left" shrinkToFit="0" vertical="center" wrapText="1"/>
    </xf>
    <xf borderId="1" fillId="2" fontId="11" numFmtId="0" xfId="0" applyAlignment="1" applyBorder="1" applyFont="1">
      <alignment horizontal="left" shrinkToFit="0" vertical="center" wrapText="1"/>
    </xf>
    <xf borderId="1" fillId="2" fontId="13" numFmtId="0" xfId="0" applyAlignment="1" applyBorder="1" applyFont="1">
      <alignment vertical="center"/>
    </xf>
    <xf borderId="1" fillId="2" fontId="11" numFmtId="0" xfId="0" applyAlignment="1" applyBorder="1" applyFont="1">
      <alignment vertical="center"/>
    </xf>
    <xf borderId="1" fillId="2" fontId="16" numFmtId="0" xfId="0" applyAlignment="1" applyBorder="1" applyFont="1">
      <alignment vertical="center"/>
    </xf>
    <xf borderId="13" fillId="2" fontId="8" numFmtId="0" xfId="0" applyAlignment="1" applyBorder="1" applyFont="1">
      <alignment horizontal="center" vertical="center"/>
    </xf>
    <xf borderId="1" fillId="2" fontId="8" numFmtId="0" xfId="0" applyAlignment="1" applyBorder="1" applyFont="1">
      <alignment horizontal="center" vertical="center"/>
    </xf>
    <xf borderId="46" fillId="3" fontId="12" numFmtId="0" xfId="0" applyAlignment="1" applyBorder="1" applyFont="1">
      <alignment vertical="center"/>
    </xf>
    <xf borderId="47" fillId="3" fontId="11" numFmtId="0" xfId="0" applyAlignment="1" applyBorder="1" applyFont="1">
      <alignment vertical="center"/>
    </xf>
    <xf borderId="48" fillId="13" fontId="11" numFmtId="0" xfId="0" applyAlignment="1" applyBorder="1" applyFill="1" applyFont="1">
      <alignment vertical="center"/>
    </xf>
    <xf borderId="49" fillId="2" fontId="12" numFmtId="0" xfId="0" applyAlignment="1" applyBorder="1" applyFont="1">
      <alignment vertical="center"/>
    </xf>
    <xf borderId="50" fillId="13" fontId="11" numFmtId="0" xfId="0" applyAlignment="1" applyBorder="1" applyFont="1">
      <alignment vertical="center"/>
    </xf>
    <xf borderId="51" fillId="3" fontId="12" numFmtId="0" xfId="0" applyAlignment="1" applyBorder="1" applyFont="1">
      <alignment vertical="center"/>
    </xf>
    <xf borderId="52" fillId="3" fontId="11" numFmtId="0" xfId="0" applyAlignment="1" applyBorder="1" applyFont="1">
      <alignment vertical="center"/>
    </xf>
    <xf borderId="53" fillId="13" fontId="11" numFmtId="0" xfId="0" applyAlignment="1" applyBorder="1" applyFont="1">
      <alignment vertical="center"/>
    </xf>
    <xf borderId="1" fillId="2" fontId="11" numFmtId="10" xfId="0" applyAlignment="1" applyBorder="1" applyFont="1" applyNumberFormat="1">
      <alignment vertical="center"/>
    </xf>
    <xf borderId="31" fillId="2" fontId="3" numFmtId="0" xfId="0" applyBorder="1" applyFont="1"/>
    <xf borderId="54" fillId="0" fontId="12" numFmtId="0" xfId="0" applyAlignment="1" applyBorder="1" applyFont="1">
      <alignment vertical="center"/>
    </xf>
    <xf borderId="55" fillId="0" fontId="3" numFmtId="0" xfId="0" applyAlignment="1" applyBorder="1" applyFont="1">
      <alignment vertical="center"/>
    </xf>
    <xf borderId="56" fillId="14" fontId="3" numFmtId="0" xfId="0" applyAlignment="1" applyBorder="1" applyFill="1" applyFont="1">
      <alignment vertical="center"/>
    </xf>
    <xf borderId="0" fillId="0" fontId="3" numFmtId="0" xfId="0" applyAlignment="1" applyFont="1">
      <alignment vertical="center"/>
    </xf>
    <xf borderId="1" fillId="2" fontId="15" numFmtId="0" xfId="0" applyAlignment="1" applyBorder="1" applyFont="1">
      <alignment vertical="center"/>
    </xf>
    <xf borderId="1" fillId="2" fontId="25" numFmtId="0" xfId="0" applyAlignment="1" applyBorder="1" applyFont="1">
      <alignment vertical="center"/>
    </xf>
    <xf borderId="2" fillId="2" fontId="10" numFmtId="0" xfId="0" applyAlignment="1" applyBorder="1" applyFont="1">
      <alignment horizontal="left" shrinkToFit="0" vertical="top" wrapText="1"/>
    </xf>
    <xf borderId="1" fillId="2" fontId="13" numFmtId="0" xfId="0" applyAlignment="1" applyBorder="1" applyFont="1">
      <alignment shrinkToFit="0" vertical="center" wrapText="1"/>
    </xf>
    <xf borderId="1" fillId="2" fontId="13" numFmtId="0" xfId="0" applyAlignment="1" applyBorder="1" applyFont="1">
      <alignment horizontal="left" shrinkToFit="0" vertical="top" wrapText="1"/>
    </xf>
    <xf borderId="1" fillId="2" fontId="13" numFmtId="0" xfId="0" applyAlignment="1" applyBorder="1" applyFont="1">
      <alignment shrinkToFit="0" vertical="top" wrapText="1"/>
    </xf>
    <xf borderId="10" fillId="2" fontId="16" numFmtId="0" xfId="0" applyAlignment="1" applyBorder="1" applyFont="1">
      <alignment horizontal="left"/>
    </xf>
    <xf borderId="10" fillId="2" fontId="8" numFmtId="0" xfId="0" applyAlignment="1" applyBorder="1" applyFont="1">
      <alignment horizontal="left" shrinkToFit="0" vertical="top" wrapText="1"/>
    </xf>
    <xf borderId="1" fillId="2" fontId="16" numFmtId="0" xfId="0" applyAlignment="1" applyBorder="1" applyFont="1">
      <alignment horizontal="right"/>
    </xf>
    <xf borderId="1" fillId="2" fontId="8" numFmtId="0" xfId="0" applyAlignment="1" applyBorder="1" applyFont="1">
      <alignment horizontal="left" shrinkToFit="0" vertical="top" wrapText="1"/>
    </xf>
    <xf borderId="57" fillId="4" fontId="11" numFmtId="0" xfId="0" applyAlignment="1" applyBorder="1" applyFont="1">
      <alignment vertical="center"/>
    </xf>
    <xf borderId="58" fillId="4" fontId="11" numFmtId="0" xfId="0" applyBorder="1" applyFont="1"/>
    <xf borderId="59" fillId="5" fontId="11" numFmtId="164" xfId="0" applyAlignment="1" applyBorder="1" applyFont="1" applyNumberFormat="1">
      <alignment vertical="center"/>
    </xf>
    <xf borderId="60" fillId="2" fontId="11" numFmtId="0" xfId="0" applyAlignment="1" applyBorder="1" applyFont="1">
      <alignment vertical="center"/>
    </xf>
    <xf borderId="61" fillId="5" fontId="11" numFmtId="164" xfId="0" applyAlignment="1" applyBorder="1" applyFont="1" applyNumberFormat="1">
      <alignment vertical="center"/>
    </xf>
    <xf borderId="62" fillId="4" fontId="11" numFmtId="0" xfId="0" applyAlignment="1" applyBorder="1" applyFont="1">
      <alignment vertical="center"/>
    </xf>
    <xf borderId="63" fillId="4" fontId="11" numFmtId="0" xfId="0" applyBorder="1" applyFont="1"/>
    <xf borderId="64" fillId="5" fontId="11" numFmtId="164" xfId="0" applyAlignment="1" applyBorder="1" applyFont="1" applyNumberFormat="1">
      <alignment vertical="center"/>
    </xf>
    <xf borderId="20" fillId="2" fontId="12" numFmtId="0" xfId="0" applyAlignment="1" applyBorder="1" applyFont="1">
      <alignment vertical="center"/>
    </xf>
    <xf borderId="65" fillId="2" fontId="11" numFmtId="0" xfId="0" applyBorder="1" applyFont="1"/>
    <xf borderId="21" fillId="2" fontId="11" numFmtId="0" xfId="0" applyBorder="1" applyFont="1"/>
    <xf borderId="1" fillId="2" fontId="26" numFmtId="0" xfId="0" applyBorder="1" applyFont="1"/>
    <xf borderId="10" fillId="2" fontId="13" numFmtId="0" xfId="0" applyAlignment="1" applyBorder="1" applyFont="1">
      <alignment horizontal="left" shrinkToFit="0" vertical="center" wrapText="1"/>
    </xf>
    <xf borderId="2" fillId="2" fontId="13" numFmtId="0" xfId="0" applyAlignment="1" applyBorder="1" applyFont="1">
      <alignment shrinkToFit="0" vertical="center" wrapText="1"/>
    </xf>
    <xf borderId="34" fillId="9" fontId="12" numFmtId="0" xfId="0" applyAlignment="1" applyBorder="1" applyFont="1">
      <alignment vertical="center"/>
    </xf>
    <xf borderId="35" fillId="9" fontId="11" numFmtId="0" xfId="0" applyAlignment="1" applyBorder="1" applyFont="1">
      <alignment vertical="center"/>
    </xf>
    <xf borderId="36" fillId="2" fontId="11" numFmtId="0" xfId="0" applyAlignment="1" applyBorder="1" applyFont="1">
      <alignment vertical="center"/>
    </xf>
    <xf borderId="37" fillId="2" fontId="11" numFmtId="164" xfId="0" applyAlignment="1" applyBorder="1" applyFont="1" applyNumberFormat="1">
      <alignment vertical="center"/>
    </xf>
    <xf borderId="36" fillId="10" fontId="11" numFmtId="0" xfId="0" applyAlignment="1" applyBorder="1" applyFont="1">
      <alignment vertical="center"/>
    </xf>
    <xf borderId="37" fillId="10" fontId="11" numFmtId="164" xfId="0" applyAlignment="1" applyBorder="1" applyFont="1" applyNumberFormat="1">
      <alignment vertical="center"/>
    </xf>
    <xf borderId="38" fillId="10" fontId="11" numFmtId="0" xfId="0" applyAlignment="1" applyBorder="1" applyFont="1">
      <alignment vertical="center"/>
    </xf>
    <xf borderId="39" fillId="10" fontId="11" numFmtId="164" xfId="0" applyAlignment="1" applyBorder="1" applyFont="1" applyNumberFormat="1">
      <alignment vertical="center"/>
    </xf>
    <xf borderId="1" fillId="2" fontId="11" numFmtId="164" xfId="0" applyAlignment="1" applyBorder="1" applyFont="1" applyNumberFormat="1">
      <alignment vertical="center"/>
    </xf>
    <xf borderId="66" fillId="9" fontId="12" numFmtId="0" xfId="0" applyAlignment="1" applyBorder="1" applyFont="1">
      <alignment vertical="center"/>
    </xf>
    <xf borderId="67" fillId="5" fontId="11" numFmtId="164" xfId="0" applyAlignment="1" applyBorder="1" applyFont="1" applyNumberFormat="1">
      <alignment vertical="center"/>
    </xf>
    <xf borderId="1" fillId="2" fontId="27" numFmtId="0" xfId="0" applyAlignment="1" applyBorder="1" applyFont="1">
      <alignment vertical="center"/>
    </xf>
    <xf borderId="1" fillId="2" fontId="12" numFmtId="0" xfId="0" applyAlignment="1" applyBorder="1" applyFont="1">
      <alignment vertical="center"/>
    </xf>
    <xf borderId="2" fillId="2" fontId="28" numFmtId="0" xfId="0" applyAlignment="1" applyBorder="1" applyFont="1">
      <alignment horizontal="left" shrinkToFit="0" vertical="center" wrapText="1"/>
    </xf>
    <xf borderId="1" fillId="2" fontId="28" numFmtId="0" xfId="0" applyAlignment="1" applyBorder="1" applyFont="1">
      <alignment horizontal="left" shrinkToFit="0" vertical="center" wrapText="1"/>
    </xf>
    <xf borderId="28" fillId="3" fontId="11" numFmtId="0" xfId="0" applyAlignment="1" applyBorder="1" applyFont="1">
      <alignment vertical="center"/>
    </xf>
    <xf borderId="29" fillId="5" fontId="11" numFmtId="164" xfId="0" applyAlignment="1" applyBorder="1" applyFont="1" applyNumberFormat="1">
      <alignment vertical="center"/>
    </xf>
    <xf borderId="32" fillId="2" fontId="11" numFmtId="0" xfId="0" applyAlignment="1" applyBorder="1" applyFont="1">
      <alignment vertical="center"/>
    </xf>
    <xf borderId="33" fillId="5" fontId="11" numFmtId="164" xfId="0" applyAlignment="1" applyBorder="1" applyFont="1" applyNumberFormat="1">
      <alignment vertical="center"/>
    </xf>
    <xf borderId="1" fillId="2" fontId="13" numFmtId="0" xfId="0" applyAlignment="1" applyBorder="1" applyFont="1">
      <alignment horizontal="left" shrinkToFit="0" vertical="center" wrapText="1"/>
    </xf>
    <xf borderId="14" fillId="4" fontId="11" numFmtId="0" xfId="0" applyAlignment="1" applyBorder="1" applyFont="1">
      <alignment vertical="center"/>
    </xf>
    <xf borderId="68" fillId="4" fontId="13" numFmtId="0" xfId="0" applyAlignment="1" applyBorder="1" applyFont="1">
      <alignment vertical="center"/>
    </xf>
    <xf borderId="15" fillId="5" fontId="13" numFmtId="164" xfId="0" applyAlignment="1" applyBorder="1" applyFont="1" applyNumberFormat="1">
      <alignment vertical="center"/>
    </xf>
    <xf borderId="18" fillId="2" fontId="11" numFmtId="0" xfId="0" applyAlignment="1" applyBorder="1" applyFont="1">
      <alignment vertical="center"/>
    </xf>
    <xf borderId="69" fillId="2" fontId="13" numFmtId="0" xfId="0" applyAlignment="1" applyBorder="1" applyFont="1">
      <alignment vertical="center"/>
    </xf>
    <xf borderId="19" fillId="5" fontId="13" numFmtId="10" xfId="0" applyAlignment="1" applyBorder="1" applyFont="1" applyNumberFormat="1">
      <alignment vertical="center"/>
    </xf>
    <xf borderId="1" fillId="2" fontId="13" numFmtId="10" xfId="0" applyAlignment="1" applyBorder="1" applyFont="1" applyNumberFormat="1">
      <alignment vertical="center"/>
    </xf>
    <xf borderId="1" fillId="2" fontId="13" numFmtId="0" xfId="0" applyBorder="1" applyFont="1"/>
    <xf borderId="1" fillId="2" fontId="29" numFmtId="0" xfId="0" applyBorder="1" applyFont="1"/>
    <xf borderId="1" fillId="2" fontId="30" numFmtId="0" xfId="0" applyBorder="1" applyFont="1"/>
    <xf borderId="70" fillId="2" fontId="11" numFmtId="0" xfId="0" applyBorder="1" applyFont="1"/>
    <xf borderId="70" fillId="2" fontId="11" numFmtId="0" xfId="0" applyAlignment="1" applyBorder="1" applyFont="1">
      <alignment vertical="center"/>
    </xf>
    <xf borderId="71" fillId="3" fontId="11" numFmtId="0" xfId="0" applyAlignment="1" applyBorder="1" applyFont="1">
      <alignment vertical="center"/>
    </xf>
    <xf borderId="72" fillId="2" fontId="11" numFmtId="0" xfId="0" applyAlignment="1" applyBorder="1" applyFont="1">
      <alignment horizontal="left" shrinkToFit="0" vertical="top" wrapText="1"/>
    </xf>
    <xf borderId="73" fillId="5" fontId="11" numFmtId="164" xfId="0" applyAlignment="1" applyBorder="1" applyFont="1" applyNumberFormat="1">
      <alignment horizontal="right" vertical="center"/>
    </xf>
    <xf borderId="74" fillId="2" fontId="11" numFmtId="0" xfId="0" applyAlignment="1" applyBorder="1" applyFont="1">
      <alignment horizontal="left" shrinkToFit="0" vertical="center" wrapText="1"/>
    </xf>
    <xf borderId="75" fillId="0" fontId="6" numFmtId="0" xfId="0" applyBorder="1" applyFont="1"/>
    <xf borderId="76" fillId="0" fontId="6" numFmtId="0" xfId="0" applyBorder="1" applyFont="1"/>
    <xf borderId="31" fillId="5" fontId="11" numFmtId="0" xfId="0" applyAlignment="1" applyBorder="1" applyFont="1">
      <alignment vertical="center"/>
    </xf>
    <xf borderId="32" fillId="8" fontId="3" numFmtId="0" xfId="0" applyBorder="1" applyFont="1"/>
    <xf borderId="70" fillId="8" fontId="3" numFmtId="0" xfId="0" applyBorder="1" applyFont="1"/>
    <xf borderId="70" fillId="8" fontId="12" numFmtId="0" xfId="0" applyAlignment="1" applyBorder="1" applyFont="1">
      <alignment vertical="center"/>
    </xf>
    <xf borderId="56" fillId="8" fontId="3" numFmtId="0" xfId="0" applyBorder="1" applyFont="1"/>
    <xf borderId="2" fillId="2" fontId="10" numFmtId="0" xfId="0" applyAlignment="1" applyBorder="1" applyFont="1">
      <alignment horizontal="left" shrinkToFit="0" vertical="center" wrapText="1"/>
    </xf>
    <xf borderId="1" fillId="2" fontId="31" numFmtId="0" xfId="0" applyBorder="1" applyFont="1"/>
    <xf borderId="1" fillId="2" fontId="32" numFmtId="0" xfId="0" applyBorder="1" applyFont="1"/>
    <xf borderId="1" fillId="2" fontId="3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48</xdr:row>
      <xdr:rowOff>38100</xdr:rowOff>
    </xdr:from>
    <xdr:ext cx="6181725" cy="2828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21</xdr:row>
      <xdr:rowOff>47625</xdr:rowOff>
    </xdr:from>
    <xdr:ext cx="3667125" cy="3619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it.ly/2kDsXSo"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14.43"/>
    <col customWidth="1" min="3" max="3" width="14.71"/>
    <col customWidth="1" min="4" max="6" width="14.43"/>
    <col customWidth="1" min="10" max="11" width="14.43"/>
  </cols>
  <sheetData>
    <row r="1" ht="12.0" customHeight="1">
      <c r="A1" s="1"/>
      <c r="B1" s="2" t="s">
        <v>0</v>
      </c>
      <c r="J1" s="3"/>
      <c r="K1" s="3"/>
      <c r="L1" s="3"/>
      <c r="M1" s="3"/>
      <c r="N1" s="3"/>
    </row>
    <row r="2" ht="15.0" customHeight="1">
      <c r="A2" s="1"/>
      <c r="J2" s="3"/>
      <c r="K2" s="3"/>
      <c r="L2" s="3"/>
      <c r="M2" s="3"/>
      <c r="N2" s="3"/>
    </row>
    <row r="3" ht="15.75" customHeight="1">
      <c r="A3" s="3"/>
      <c r="J3" s="3"/>
      <c r="K3" s="3"/>
      <c r="L3" s="3"/>
      <c r="M3" s="3"/>
      <c r="N3" s="3"/>
    </row>
    <row r="4" ht="18.0" customHeight="1">
      <c r="A4" s="3"/>
      <c r="B4" s="4"/>
      <c r="C4" s="4"/>
      <c r="D4" s="4"/>
      <c r="E4" s="4"/>
      <c r="F4" s="4"/>
      <c r="G4" s="4"/>
      <c r="H4" s="4"/>
      <c r="I4" s="4"/>
      <c r="J4" s="3"/>
      <c r="K4" s="3"/>
      <c r="L4" s="3"/>
      <c r="M4" s="3"/>
      <c r="N4" s="3"/>
    </row>
    <row r="5" ht="15.75" customHeight="1">
      <c r="A5" s="3"/>
      <c r="B5" s="5" t="s">
        <v>1</v>
      </c>
      <c r="C5" s="6"/>
      <c r="D5" s="6"/>
      <c r="E5" s="6"/>
      <c r="F5" s="6"/>
      <c r="G5" s="6"/>
      <c r="H5" s="7"/>
      <c r="I5" s="3"/>
      <c r="J5" s="3"/>
      <c r="K5" s="3"/>
      <c r="L5" s="3"/>
      <c r="M5" s="3"/>
      <c r="N5" s="3"/>
    </row>
    <row r="6" ht="15.75" customHeight="1">
      <c r="A6" s="3"/>
      <c r="B6" s="8"/>
      <c r="H6" s="9"/>
      <c r="I6" s="3"/>
      <c r="J6" s="3"/>
      <c r="K6" s="3"/>
      <c r="L6" s="3"/>
      <c r="M6" s="3"/>
      <c r="N6" s="3"/>
    </row>
    <row r="7" ht="15.75" customHeight="1">
      <c r="A7" s="3"/>
      <c r="B7" s="8"/>
      <c r="H7" s="9"/>
      <c r="I7" s="3"/>
      <c r="J7" s="3"/>
      <c r="K7" s="3"/>
      <c r="L7" s="3"/>
      <c r="M7" s="3"/>
      <c r="N7" s="3"/>
    </row>
    <row r="8" ht="25.5" customHeight="1">
      <c r="A8" s="3"/>
      <c r="B8" s="8"/>
      <c r="H8" s="9"/>
      <c r="I8" s="3"/>
      <c r="J8" s="3"/>
      <c r="K8" s="3"/>
      <c r="L8" s="3"/>
      <c r="M8" s="3"/>
      <c r="N8" s="3"/>
    </row>
    <row r="9" ht="6.75" customHeight="1">
      <c r="A9" s="3"/>
      <c r="B9" s="10"/>
      <c r="C9" s="11"/>
      <c r="D9" s="11"/>
      <c r="E9" s="11"/>
      <c r="F9" s="11"/>
      <c r="G9" s="11"/>
      <c r="H9" s="12"/>
      <c r="I9" s="3"/>
      <c r="J9" s="3"/>
      <c r="K9" s="3"/>
      <c r="L9" s="3"/>
      <c r="M9" s="3"/>
      <c r="N9" s="3"/>
    </row>
    <row r="10" ht="15.75" customHeight="1">
      <c r="A10" s="3"/>
      <c r="B10" s="5" t="s">
        <v>2</v>
      </c>
      <c r="C10" s="6"/>
      <c r="D10" s="6"/>
      <c r="E10" s="6"/>
      <c r="F10" s="6"/>
      <c r="G10" s="6"/>
      <c r="H10" s="7"/>
      <c r="I10" s="3"/>
      <c r="J10" s="3"/>
      <c r="K10" s="3"/>
      <c r="L10" s="3"/>
      <c r="M10" s="3"/>
      <c r="N10" s="3"/>
    </row>
    <row r="11" ht="15.75" customHeight="1">
      <c r="A11" s="3"/>
      <c r="B11" s="8"/>
      <c r="H11" s="9"/>
      <c r="I11" s="3"/>
      <c r="J11" s="3"/>
      <c r="K11" s="3"/>
      <c r="L11" s="3"/>
      <c r="M11" s="3"/>
      <c r="N11" s="3"/>
    </row>
    <row r="12" ht="27.75" customHeight="1">
      <c r="A12" s="3"/>
      <c r="B12" s="10"/>
      <c r="C12" s="11"/>
      <c r="D12" s="11"/>
      <c r="E12" s="11"/>
      <c r="F12" s="11"/>
      <c r="G12" s="11"/>
      <c r="H12" s="12"/>
      <c r="I12" s="3"/>
      <c r="J12" s="3"/>
      <c r="K12" s="3"/>
      <c r="L12" s="3"/>
      <c r="M12" s="3"/>
      <c r="N12" s="3"/>
    </row>
    <row r="13" ht="21.75" customHeight="1">
      <c r="A13" s="3"/>
      <c r="B13" s="5" t="s">
        <v>3</v>
      </c>
      <c r="C13" s="6"/>
      <c r="D13" s="6"/>
      <c r="E13" s="6"/>
      <c r="F13" s="6"/>
      <c r="G13" s="6"/>
      <c r="H13" s="7"/>
      <c r="I13" s="3"/>
      <c r="J13" s="3"/>
      <c r="K13" s="3"/>
      <c r="L13" s="3"/>
      <c r="M13" s="3"/>
      <c r="N13" s="3"/>
    </row>
    <row r="14" ht="19.5" customHeight="1">
      <c r="A14" s="3"/>
      <c r="B14" s="10"/>
      <c r="C14" s="11"/>
      <c r="D14" s="11"/>
      <c r="E14" s="11"/>
      <c r="F14" s="11"/>
      <c r="G14" s="11"/>
      <c r="H14" s="12"/>
      <c r="I14" s="3"/>
      <c r="J14" s="3"/>
      <c r="K14" s="3"/>
      <c r="L14" s="3"/>
      <c r="M14" s="3"/>
      <c r="N14" s="3"/>
    </row>
    <row r="15" ht="6.0" customHeight="1">
      <c r="A15" s="3"/>
      <c r="B15" s="3"/>
      <c r="C15" s="3"/>
      <c r="D15" s="3"/>
      <c r="E15" s="3"/>
      <c r="F15" s="3"/>
      <c r="G15" s="3"/>
      <c r="H15" s="3"/>
      <c r="I15" s="3"/>
      <c r="J15" s="3"/>
      <c r="K15" s="3"/>
      <c r="L15" s="3"/>
      <c r="M15" s="3"/>
      <c r="N15" s="3"/>
    </row>
    <row r="16" ht="19.5" customHeight="1">
      <c r="A16" s="3"/>
      <c r="B16" s="13" t="s">
        <v>4</v>
      </c>
      <c r="C16" s="14"/>
      <c r="D16" s="13" t="s">
        <v>5</v>
      </c>
      <c r="E16" s="15"/>
      <c r="F16" s="15"/>
      <c r="G16" s="15"/>
      <c r="H16" s="14"/>
      <c r="I16" s="3"/>
      <c r="J16" s="3"/>
      <c r="K16" s="3"/>
      <c r="L16" s="3"/>
      <c r="M16" s="3"/>
      <c r="N16" s="3"/>
    </row>
    <row r="17" ht="6.0" hidden="1" customHeight="1">
      <c r="A17" s="3"/>
      <c r="B17" s="3"/>
      <c r="C17" s="3"/>
      <c r="D17" s="3"/>
      <c r="E17" s="3"/>
      <c r="F17" s="3"/>
      <c r="G17" s="3"/>
      <c r="H17" s="3"/>
      <c r="I17" s="3"/>
      <c r="J17" s="3"/>
      <c r="K17" s="3"/>
      <c r="L17" s="3"/>
      <c r="M17" s="3"/>
      <c r="N17" s="3"/>
    </row>
    <row r="18" ht="19.5" customHeight="1">
      <c r="A18" s="3"/>
      <c r="B18" s="16" t="s">
        <v>6</v>
      </c>
      <c r="C18" s="14"/>
      <c r="D18" s="17" t="s">
        <v>7</v>
      </c>
      <c r="E18" s="15"/>
      <c r="F18" s="15"/>
      <c r="G18" s="15"/>
      <c r="H18" s="14"/>
      <c r="I18" s="3"/>
      <c r="J18" s="3"/>
      <c r="K18" s="3"/>
      <c r="L18" s="3"/>
      <c r="M18" s="3"/>
      <c r="N18" s="3"/>
    </row>
    <row r="19" ht="0.75" hidden="1" customHeight="1">
      <c r="A19" s="3"/>
      <c r="B19" s="3"/>
      <c r="C19" s="3"/>
      <c r="D19" s="3"/>
      <c r="E19" s="3"/>
      <c r="F19" s="3"/>
      <c r="G19" s="3"/>
      <c r="H19" s="3"/>
      <c r="I19" s="3"/>
      <c r="J19" s="3"/>
      <c r="K19" s="3"/>
      <c r="L19" s="3"/>
      <c r="M19" s="3"/>
      <c r="N19" s="3"/>
    </row>
    <row r="20" ht="19.5" customHeight="1">
      <c r="A20" s="3"/>
      <c r="B20" s="18" t="s">
        <v>8</v>
      </c>
      <c r="C20" s="14"/>
      <c r="D20" s="19" t="s">
        <v>9</v>
      </c>
      <c r="E20" s="20"/>
      <c r="F20" s="20"/>
      <c r="G20" s="20"/>
      <c r="H20" s="20"/>
      <c r="I20" s="3"/>
      <c r="J20" s="3"/>
      <c r="K20" s="3"/>
      <c r="L20" s="3"/>
      <c r="M20" s="3"/>
      <c r="N20" s="3"/>
    </row>
    <row r="21" ht="6.0" hidden="1" customHeight="1">
      <c r="A21" s="3"/>
      <c r="B21" s="3"/>
      <c r="C21" s="3"/>
      <c r="D21" s="3"/>
      <c r="E21" s="3"/>
      <c r="F21" s="3"/>
      <c r="G21" s="3"/>
      <c r="H21" s="3"/>
      <c r="I21" s="3"/>
      <c r="J21" s="3"/>
      <c r="K21" s="3"/>
      <c r="L21" s="3"/>
      <c r="M21" s="3"/>
      <c r="N21" s="3"/>
    </row>
    <row r="22" ht="19.5" customHeight="1">
      <c r="A22" s="3"/>
      <c r="B22" s="21" t="s">
        <v>10</v>
      </c>
      <c r="C22" s="22"/>
      <c r="D22" s="21" t="s">
        <v>11</v>
      </c>
      <c r="E22" s="22"/>
      <c r="F22" s="22"/>
      <c r="G22" s="22"/>
      <c r="H22" s="3"/>
      <c r="I22" s="3"/>
      <c r="J22" s="3"/>
      <c r="K22" s="3"/>
      <c r="L22" s="3"/>
      <c r="M22" s="3"/>
      <c r="N22" s="3"/>
    </row>
    <row r="23" ht="6.0" hidden="1" customHeight="1">
      <c r="A23" s="3"/>
      <c r="B23" s="3"/>
      <c r="C23" s="3"/>
      <c r="D23" s="3"/>
      <c r="E23" s="3"/>
      <c r="F23" s="3"/>
      <c r="G23" s="3"/>
      <c r="H23" s="3"/>
      <c r="I23" s="3"/>
      <c r="J23" s="3"/>
      <c r="K23" s="3"/>
      <c r="L23" s="3"/>
      <c r="M23" s="3"/>
      <c r="N23" s="3"/>
    </row>
    <row r="24" ht="19.5" customHeight="1">
      <c r="A24" s="3"/>
      <c r="B24" s="23" t="s">
        <v>12</v>
      </c>
      <c r="C24" s="14"/>
      <c r="D24" s="19" t="s">
        <v>13</v>
      </c>
      <c r="E24" s="24"/>
      <c r="F24" s="24"/>
      <c r="G24" s="24"/>
      <c r="H24" s="20"/>
      <c r="I24" s="3"/>
      <c r="J24" s="3"/>
      <c r="K24" s="3"/>
      <c r="L24" s="3"/>
      <c r="M24" s="3"/>
      <c r="N24" s="3"/>
    </row>
    <row r="25" ht="0.75" customHeight="1">
      <c r="A25" s="3"/>
      <c r="B25" s="3"/>
      <c r="C25" s="3"/>
      <c r="D25" s="3"/>
      <c r="E25" s="3"/>
      <c r="F25" s="3"/>
      <c r="G25" s="3"/>
      <c r="H25" s="3"/>
      <c r="I25" s="3"/>
      <c r="J25" s="3"/>
      <c r="K25" s="3"/>
      <c r="L25" s="3"/>
      <c r="M25" s="3"/>
      <c r="N25" s="3"/>
    </row>
    <row r="26" ht="19.5" customHeight="1">
      <c r="A26" s="3"/>
      <c r="B26" s="25" t="s">
        <v>14</v>
      </c>
      <c r="C26" s="26"/>
      <c r="D26" s="21" t="s">
        <v>15</v>
      </c>
      <c r="E26" s="21"/>
      <c r="F26" s="26"/>
      <c r="G26" s="26"/>
      <c r="H26" s="3"/>
      <c r="I26" s="3"/>
      <c r="J26" s="3"/>
      <c r="K26" s="3"/>
      <c r="L26" s="3"/>
      <c r="M26" s="3"/>
      <c r="N26" s="3"/>
    </row>
    <row r="27" ht="15.75" customHeight="1">
      <c r="A27" s="3"/>
      <c r="B27" s="3"/>
      <c r="C27" s="3"/>
      <c r="D27" s="3"/>
      <c r="E27" s="3"/>
      <c r="F27" s="3"/>
      <c r="G27" s="3"/>
      <c r="H27" s="3"/>
      <c r="I27" s="3"/>
      <c r="J27" s="3"/>
      <c r="K27" s="3"/>
      <c r="L27" s="3"/>
      <c r="M27" s="3"/>
      <c r="N27" s="3"/>
    </row>
    <row r="28" ht="15.0" hidden="1" customHeight="1">
      <c r="A28" s="3"/>
      <c r="J28" s="3"/>
      <c r="K28" s="3"/>
      <c r="L28" s="3"/>
      <c r="M28" s="3"/>
      <c r="N28" s="3"/>
    </row>
    <row r="29" ht="15.75" customHeight="1">
      <c r="A29" s="3"/>
      <c r="B29" s="5" t="s">
        <v>16</v>
      </c>
      <c r="C29" s="6"/>
      <c r="D29" s="6"/>
      <c r="E29" s="6"/>
      <c r="F29" s="6"/>
      <c r="G29" s="6"/>
      <c r="H29" s="7"/>
      <c r="I29" s="3"/>
      <c r="J29" s="3"/>
      <c r="K29" s="3"/>
      <c r="L29" s="3"/>
      <c r="M29" s="3"/>
      <c r="N29" s="3"/>
    </row>
    <row r="30" ht="21.0" customHeight="1">
      <c r="A30" s="3"/>
      <c r="B30" s="10"/>
      <c r="C30" s="11"/>
      <c r="D30" s="11"/>
      <c r="E30" s="11"/>
      <c r="F30" s="11"/>
      <c r="G30" s="11"/>
      <c r="H30" s="12"/>
      <c r="I30" s="3"/>
      <c r="J30" s="3"/>
      <c r="K30" s="3"/>
      <c r="L30" s="3"/>
      <c r="M30" s="3"/>
      <c r="N30" s="3"/>
    </row>
    <row r="31" ht="15.75" customHeight="1">
      <c r="A31" s="3"/>
      <c r="B31" s="3"/>
      <c r="C31" s="3"/>
      <c r="D31" s="3"/>
      <c r="E31" s="3"/>
      <c r="F31" s="3"/>
      <c r="G31" s="3"/>
      <c r="H31" s="3"/>
      <c r="I31" s="3"/>
      <c r="J31" s="3"/>
      <c r="K31" s="3"/>
      <c r="L31" s="3"/>
      <c r="M31" s="3"/>
      <c r="N31" s="3"/>
    </row>
    <row r="32" ht="15.75" customHeight="1">
      <c r="A32" s="3"/>
      <c r="B32" s="27" t="s">
        <v>17</v>
      </c>
      <c r="C32" s="6"/>
      <c r="D32" s="6"/>
      <c r="E32" s="6"/>
      <c r="F32" s="6"/>
      <c r="G32" s="6"/>
      <c r="H32" s="7"/>
      <c r="I32" s="3"/>
      <c r="J32" s="3"/>
      <c r="K32" s="3"/>
      <c r="L32" s="3"/>
      <c r="M32" s="3"/>
      <c r="N32" s="3"/>
    </row>
    <row r="33" ht="24.0" customHeight="1">
      <c r="A33" s="3"/>
      <c r="B33" s="10"/>
      <c r="C33" s="11"/>
      <c r="D33" s="11"/>
      <c r="E33" s="11"/>
      <c r="F33" s="11"/>
      <c r="G33" s="11"/>
      <c r="H33" s="12"/>
      <c r="I33" s="3"/>
      <c r="J33" s="3"/>
      <c r="K33" s="3"/>
      <c r="L33" s="3"/>
      <c r="M33" s="3"/>
      <c r="N33" s="3"/>
    </row>
    <row r="34" ht="15.75" customHeight="1">
      <c r="A34" s="3"/>
      <c r="B34" s="27" t="s">
        <v>18</v>
      </c>
      <c r="C34" s="6"/>
      <c r="D34" s="6"/>
      <c r="E34" s="6"/>
      <c r="F34" s="6"/>
      <c r="G34" s="6"/>
      <c r="H34" s="7"/>
      <c r="I34" s="3"/>
      <c r="J34" s="3"/>
      <c r="K34" s="3"/>
      <c r="L34" s="3"/>
      <c r="M34" s="3"/>
      <c r="N34" s="3"/>
    </row>
    <row r="35" ht="22.5" customHeight="1">
      <c r="A35" s="3"/>
      <c r="B35" s="10"/>
      <c r="C35" s="11"/>
      <c r="D35" s="11"/>
      <c r="E35" s="11"/>
      <c r="F35" s="11"/>
      <c r="G35" s="11"/>
      <c r="H35" s="12"/>
      <c r="I35" s="3"/>
      <c r="J35" s="3"/>
      <c r="K35" s="3"/>
      <c r="L35" s="3"/>
      <c r="M35" s="3"/>
      <c r="N35" s="3"/>
    </row>
    <row r="36" ht="3.0" customHeight="1">
      <c r="A36" s="3"/>
      <c r="B36" s="3"/>
      <c r="C36" s="3"/>
      <c r="D36" s="3"/>
      <c r="E36" s="3"/>
      <c r="F36" s="3"/>
      <c r="G36" s="3"/>
      <c r="H36" s="3"/>
      <c r="I36" s="3"/>
      <c r="J36" s="3"/>
      <c r="K36" s="3"/>
      <c r="L36" s="3"/>
      <c r="M36" s="3"/>
      <c r="N36" s="3"/>
    </row>
    <row r="37" ht="15.75" customHeight="1">
      <c r="A37" s="3"/>
      <c r="B37" s="28" t="s">
        <v>19</v>
      </c>
      <c r="C37" s="15"/>
      <c r="D37" s="15"/>
      <c r="E37" s="15"/>
      <c r="F37" s="14"/>
      <c r="G37" s="3"/>
      <c r="H37" s="3"/>
      <c r="I37" s="3"/>
      <c r="J37" s="3"/>
      <c r="K37" s="3"/>
      <c r="L37" s="3"/>
      <c r="M37" s="3"/>
      <c r="N37" s="3"/>
    </row>
    <row r="38" ht="9.0" customHeight="1">
      <c r="A38" s="3"/>
      <c r="B38" s="3"/>
      <c r="C38" s="3"/>
      <c r="D38" s="3"/>
      <c r="E38" s="3"/>
      <c r="F38" s="3"/>
      <c r="G38" s="3"/>
      <c r="H38" s="3"/>
      <c r="I38" s="3"/>
      <c r="J38" s="3"/>
      <c r="K38" s="3"/>
      <c r="L38" s="3"/>
      <c r="M38" s="3"/>
      <c r="N38" s="3"/>
    </row>
    <row r="39" ht="15.0" hidden="1" customHeight="1">
      <c r="A39" s="3"/>
      <c r="B39" s="3"/>
      <c r="C39" s="3"/>
      <c r="D39" s="3"/>
      <c r="E39" s="3"/>
      <c r="F39" s="3"/>
      <c r="G39" s="3"/>
      <c r="H39" s="3"/>
      <c r="I39" s="3"/>
      <c r="J39" s="3"/>
      <c r="K39" s="3"/>
      <c r="L39" s="3"/>
      <c r="M39" s="3"/>
      <c r="N39" s="3"/>
    </row>
    <row r="40" ht="0.75" customHeight="1">
      <c r="A40" s="3"/>
      <c r="B40" s="3"/>
      <c r="C40" s="3"/>
      <c r="D40" s="3"/>
      <c r="E40" s="3"/>
      <c r="F40" s="3"/>
      <c r="G40" s="3"/>
      <c r="H40" s="3"/>
      <c r="I40" s="3"/>
      <c r="J40" s="3"/>
      <c r="K40" s="3"/>
      <c r="L40" s="3"/>
      <c r="M40" s="3"/>
      <c r="N40" s="3"/>
    </row>
    <row r="41" ht="15.75" customHeight="1">
      <c r="A41" s="3"/>
      <c r="B41" s="29" t="s">
        <v>20</v>
      </c>
      <c r="C41" s="29"/>
      <c r="D41" s="29"/>
      <c r="E41" s="29"/>
      <c r="F41" s="3"/>
      <c r="G41" s="3"/>
      <c r="H41" s="3"/>
      <c r="I41" s="3"/>
      <c r="J41" s="3"/>
      <c r="K41" s="3"/>
      <c r="L41" s="3"/>
      <c r="M41" s="3"/>
      <c r="N41" s="3"/>
    </row>
    <row r="42" ht="15.75" customHeight="1">
      <c r="A42" s="3"/>
      <c r="B42" s="3"/>
      <c r="C42" s="3"/>
      <c r="D42" s="3"/>
      <c r="E42" s="3"/>
      <c r="F42" s="3"/>
      <c r="G42" s="3"/>
      <c r="H42" s="3"/>
      <c r="I42" s="3"/>
      <c r="J42" s="3"/>
      <c r="K42" s="3"/>
      <c r="L42" s="3"/>
      <c r="M42" s="3"/>
      <c r="N42" s="3"/>
    </row>
    <row r="43" ht="24.0" customHeight="1">
      <c r="A43" s="3"/>
      <c r="B43" s="5" t="s">
        <v>21</v>
      </c>
      <c r="C43" s="6"/>
      <c r="D43" s="6"/>
      <c r="E43" s="6"/>
      <c r="F43" s="6"/>
      <c r="G43" s="6"/>
      <c r="H43" s="7"/>
      <c r="I43" s="3"/>
      <c r="J43" s="3"/>
      <c r="K43" s="3"/>
      <c r="L43" s="3"/>
      <c r="M43" s="3"/>
      <c r="N43" s="3"/>
    </row>
    <row r="44" ht="15.75" customHeight="1">
      <c r="A44" s="3"/>
      <c r="B44" s="8"/>
      <c r="H44" s="9"/>
      <c r="I44" s="3"/>
      <c r="J44" s="3"/>
      <c r="K44" s="3"/>
      <c r="L44" s="3"/>
      <c r="M44" s="3"/>
      <c r="N44" s="3"/>
    </row>
    <row r="45" ht="15.75" customHeight="1">
      <c r="A45" s="3"/>
      <c r="B45" s="10"/>
      <c r="C45" s="11"/>
      <c r="D45" s="11"/>
      <c r="E45" s="11"/>
      <c r="F45" s="11"/>
      <c r="G45" s="11"/>
      <c r="H45" s="12"/>
      <c r="I45" s="3"/>
    </row>
    <row r="46" ht="6.75" customHeight="1">
      <c r="A46" s="3"/>
      <c r="B46" s="30"/>
      <c r="C46" s="30"/>
      <c r="D46" s="30"/>
      <c r="E46" s="30"/>
      <c r="F46" s="30"/>
      <c r="G46" s="30"/>
      <c r="H46" s="30"/>
    </row>
    <row r="47" ht="18.0" customHeight="1">
      <c r="A47" s="3"/>
      <c r="B47" s="31" t="s">
        <v>22</v>
      </c>
    </row>
    <row r="48" ht="15.75" customHeight="1">
      <c r="A48" s="3"/>
      <c r="C48" s="32"/>
      <c r="D48" s="32"/>
      <c r="E48" s="32"/>
      <c r="F48" s="32"/>
      <c r="G48" s="32"/>
      <c r="H48" s="32"/>
    </row>
    <row r="49" ht="15.75" customHeight="1">
      <c r="A49" s="3"/>
      <c r="B49" s="32"/>
      <c r="C49" s="32"/>
      <c r="D49" s="32"/>
      <c r="E49" s="32"/>
      <c r="F49" s="32"/>
      <c r="G49" s="32"/>
      <c r="H49" s="32"/>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t="s">
        <v>23</v>
      </c>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c r="A221" s="3"/>
    </row>
    <row r="222" ht="15.75" customHeight="1">
      <c r="A222" s="3"/>
    </row>
    <row r="223" ht="15.75" customHeight="1">
      <c r="A223" s="3"/>
    </row>
    <row r="224" ht="15.75" customHeight="1">
      <c r="A224" s="3"/>
    </row>
    <row r="225" ht="15.75" customHeight="1">
      <c r="A225" s="3"/>
    </row>
    <row r="226" ht="15.75" customHeight="1">
      <c r="A226" s="3"/>
    </row>
    <row r="227" ht="15.75" customHeight="1">
      <c r="A227" s="3"/>
    </row>
    <row r="228" ht="15.75" customHeight="1">
      <c r="A228" s="3"/>
    </row>
    <row r="229" ht="15.75" customHeight="1">
      <c r="A229" s="3"/>
    </row>
    <row r="230" ht="15.75" customHeight="1">
      <c r="A230" s="3"/>
    </row>
    <row r="231" ht="15.75" customHeight="1">
      <c r="A231" s="3"/>
    </row>
    <row r="232" ht="15.75" customHeight="1">
      <c r="A232" s="3"/>
    </row>
    <row r="233" ht="15.75" customHeight="1">
      <c r="A233" s="3"/>
    </row>
    <row r="234" ht="15.75" customHeight="1">
      <c r="A234" s="3"/>
    </row>
    <row r="235" ht="15.75" customHeight="1">
      <c r="A235" s="3"/>
    </row>
    <row r="236" ht="15.75" customHeight="1">
      <c r="A236" s="3"/>
    </row>
    <row r="237" ht="15.75" customHeight="1">
      <c r="A237" s="3"/>
    </row>
    <row r="238" ht="15.75" customHeight="1">
      <c r="A238" s="3"/>
    </row>
    <row r="239" ht="15.75" customHeight="1">
      <c r="A239" s="3"/>
    </row>
    <row r="240" ht="15.75" customHeight="1">
      <c r="A240" s="3"/>
    </row>
    <row r="241" ht="15.75" customHeight="1">
      <c r="A241" s="3"/>
    </row>
    <row r="242" ht="15.75" customHeight="1">
      <c r="A242" s="3"/>
    </row>
    <row r="243" ht="15.75" customHeight="1">
      <c r="A243" s="3"/>
    </row>
    <row r="244" ht="15.75" customHeight="1">
      <c r="A244" s="3"/>
    </row>
    <row r="245" ht="15.75" customHeight="1">
      <c r="A245" s="3"/>
    </row>
    <row r="246" ht="15.75" customHeight="1">
      <c r="A246" s="3"/>
    </row>
    <row r="247" ht="15.75" customHeight="1">
      <c r="A247" s="3"/>
    </row>
    <row r="248" ht="15.75" customHeight="1">
      <c r="A248" s="3"/>
    </row>
    <row r="249" ht="15.75" customHeight="1">
      <c r="A249" s="3"/>
    </row>
    <row r="250" ht="15.75" customHeight="1">
      <c r="A250" s="3"/>
    </row>
    <row r="251" ht="15.75" customHeight="1">
      <c r="A251" s="3"/>
    </row>
    <row r="252" ht="15.75" customHeight="1">
      <c r="A252" s="3"/>
    </row>
    <row r="253" ht="15.75" customHeight="1">
      <c r="A253" s="3"/>
    </row>
    <row r="254" ht="15.75" customHeight="1">
      <c r="A254" s="3"/>
    </row>
    <row r="255" ht="15.75" customHeight="1">
      <c r="A255" s="3"/>
    </row>
    <row r="256" ht="15.75" customHeight="1">
      <c r="A256" s="3"/>
    </row>
    <row r="257" ht="15.75" customHeight="1">
      <c r="A257" s="3"/>
    </row>
    <row r="258" ht="15.75" customHeight="1">
      <c r="A258" s="3"/>
    </row>
    <row r="259" ht="15.75" customHeight="1">
      <c r="A259" s="3"/>
    </row>
    <row r="260" ht="15.75" customHeight="1">
      <c r="A260" s="3"/>
    </row>
    <row r="261" ht="15.75" customHeight="1">
      <c r="A261" s="3"/>
    </row>
    <row r="262" ht="15.75" customHeight="1">
      <c r="A262" s="3"/>
    </row>
    <row r="263" ht="15.75" customHeight="1">
      <c r="A263" s="3"/>
    </row>
    <row r="264" ht="15.75" customHeight="1">
      <c r="A264" s="3"/>
    </row>
    <row r="265" ht="15.75" customHeight="1">
      <c r="A265" s="3"/>
    </row>
    <row r="266" ht="15.75" customHeight="1">
      <c r="A266" s="3"/>
    </row>
    <row r="267" ht="15.75" customHeight="1">
      <c r="A267" s="3"/>
    </row>
    <row r="268" ht="15.75" customHeight="1">
      <c r="A268" s="3"/>
    </row>
    <row r="269" ht="15.75" customHeight="1">
      <c r="A269" s="3"/>
    </row>
    <row r="270" ht="15.75" customHeight="1">
      <c r="A270" s="3"/>
    </row>
    <row r="271" ht="15.75" customHeight="1">
      <c r="A271" s="3"/>
    </row>
    <row r="272" ht="15.75" customHeight="1">
      <c r="A272" s="3"/>
    </row>
    <row r="273" ht="15.75" customHeight="1">
      <c r="A273" s="3"/>
    </row>
    <row r="274" ht="15.75" customHeight="1">
      <c r="A274" s="3"/>
    </row>
    <row r="275" ht="15.75" customHeight="1">
      <c r="A275" s="3"/>
    </row>
    <row r="276" ht="15.75" customHeight="1">
      <c r="A276" s="3"/>
    </row>
    <row r="277" ht="15.75" customHeight="1">
      <c r="A277" s="3"/>
    </row>
    <row r="278" ht="15.75" customHeight="1">
      <c r="A278" s="3"/>
    </row>
    <row r="279" ht="15.75" customHeight="1">
      <c r="A279" s="3"/>
    </row>
    <row r="280" ht="15.75" customHeight="1">
      <c r="A280" s="3"/>
    </row>
    <row r="281" ht="15.75" customHeight="1">
      <c r="A281" s="3"/>
    </row>
    <row r="282" ht="15.75" customHeight="1">
      <c r="A282" s="3"/>
    </row>
    <row r="283" ht="15.75" customHeight="1">
      <c r="A283" s="3"/>
    </row>
    <row r="284" ht="15.75" customHeight="1">
      <c r="A284" s="3"/>
    </row>
    <row r="285" ht="15.75" customHeight="1">
      <c r="A285" s="3"/>
    </row>
    <row r="286" ht="15.75" customHeight="1">
      <c r="A286" s="3"/>
    </row>
    <row r="287" ht="15.75" customHeight="1">
      <c r="A287" s="3"/>
    </row>
    <row r="288" ht="15.75" customHeight="1">
      <c r="A288" s="3"/>
    </row>
    <row r="289" ht="15.75" customHeight="1">
      <c r="A289" s="3"/>
    </row>
    <row r="290" ht="15.75" customHeight="1">
      <c r="A290" s="3"/>
    </row>
    <row r="291" ht="15.75" customHeight="1">
      <c r="A291" s="3"/>
    </row>
    <row r="292" ht="15.75" customHeight="1">
      <c r="A292" s="3"/>
    </row>
    <row r="293" ht="15.75" customHeight="1">
      <c r="A293" s="3"/>
    </row>
    <row r="294" ht="15.75" customHeight="1">
      <c r="A294" s="3"/>
    </row>
    <row r="295" ht="15.75" customHeight="1">
      <c r="A295" s="3"/>
    </row>
    <row r="296" ht="15.75" customHeight="1">
      <c r="A296" s="3"/>
    </row>
    <row r="297" ht="15.75" customHeight="1">
      <c r="A297" s="3"/>
    </row>
    <row r="298" ht="15.75" customHeight="1">
      <c r="A298" s="3"/>
    </row>
    <row r="299" ht="15.75" customHeight="1">
      <c r="A299" s="3"/>
    </row>
    <row r="300" ht="15.75" customHeight="1">
      <c r="A300" s="3"/>
    </row>
    <row r="301" ht="15.75" customHeight="1">
      <c r="A301" s="3"/>
    </row>
    <row r="302" ht="15.75" customHeight="1">
      <c r="A302" s="3"/>
    </row>
    <row r="303" ht="15.75" customHeight="1">
      <c r="A303" s="3"/>
    </row>
    <row r="304" ht="15.75" customHeight="1">
      <c r="A304" s="3"/>
    </row>
    <row r="305" ht="15.75" customHeight="1">
      <c r="A305" s="3"/>
    </row>
    <row r="306" ht="15.75" customHeight="1">
      <c r="A306" s="3"/>
    </row>
    <row r="307" ht="15.75" customHeight="1">
      <c r="A307" s="3"/>
    </row>
    <row r="308" ht="15.75" customHeight="1">
      <c r="A308" s="3"/>
    </row>
    <row r="309" ht="15.75" customHeight="1">
      <c r="A309" s="3"/>
    </row>
    <row r="310" ht="15.75" customHeight="1">
      <c r="A310" s="3"/>
    </row>
    <row r="311" ht="15.75" customHeight="1">
      <c r="A311" s="3"/>
    </row>
    <row r="312" ht="15.75" customHeight="1">
      <c r="A312" s="3"/>
    </row>
    <row r="313" ht="15.75" customHeight="1">
      <c r="A313" s="3"/>
    </row>
    <row r="314" ht="15.75" customHeight="1">
      <c r="A314" s="3"/>
    </row>
    <row r="315" ht="15.75" customHeight="1">
      <c r="A315" s="3"/>
    </row>
    <row r="316" ht="15.75" customHeight="1">
      <c r="A316" s="3"/>
    </row>
    <row r="317" ht="15.75" customHeight="1">
      <c r="A317" s="3"/>
    </row>
    <row r="318" ht="15.75" customHeight="1">
      <c r="A318" s="3"/>
    </row>
    <row r="319" ht="15.75" customHeight="1">
      <c r="A319" s="3"/>
    </row>
    <row r="320" ht="15.75" customHeight="1">
      <c r="A320" s="3"/>
    </row>
    <row r="321" ht="15.75" customHeight="1">
      <c r="A321" s="3"/>
    </row>
    <row r="322" ht="15.75" customHeight="1">
      <c r="A322" s="3"/>
    </row>
    <row r="323" ht="15.75" customHeight="1">
      <c r="A323" s="3"/>
    </row>
    <row r="324" ht="15.75" customHeight="1">
      <c r="A324" s="3"/>
    </row>
    <row r="325" ht="15.75" customHeight="1">
      <c r="A325" s="3"/>
    </row>
    <row r="326" ht="15.75" customHeight="1">
      <c r="A326" s="3"/>
    </row>
    <row r="327" ht="15.75" customHeight="1">
      <c r="A327" s="3"/>
    </row>
    <row r="328" ht="15.75" customHeight="1">
      <c r="A328" s="3"/>
    </row>
    <row r="329" ht="15.75" customHeight="1">
      <c r="A329" s="3"/>
    </row>
    <row r="330" ht="15.75" customHeight="1">
      <c r="A330" s="3"/>
    </row>
    <row r="331" ht="15.75" customHeight="1">
      <c r="A331" s="3"/>
    </row>
    <row r="332" ht="15.75" customHeight="1">
      <c r="A332" s="3"/>
    </row>
    <row r="333" ht="15.75" customHeight="1">
      <c r="A333" s="3"/>
    </row>
    <row r="334" ht="15.75" customHeight="1">
      <c r="A334" s="3"/>
    </row>
    <row r="335" ht="15.75" customHeight="1">
      <c r="A335" s="3"/>
    </row>
    <row r="336" ht="15.75" customHeight="1">
      <c r="A336" s="3"/>
    </row>
    <row r="337" ht="15.75" customHeight="1">
      <c r="A337" s="3"/>
    </row>
    <row r="338" ht="15.75" customHeight="1">
      <c r="A338" s="3"/>
    </row>
    <row r="339" ht="15.75" customHeight="1">
      <c r="A339" s="3"/>
    </row>
    <row r="340" ht="15.75" customHeight="1">
      <c r="A340" s="3"/>
    </row>
    <row r="341" ht="15.75" customHeight="1">
      <c r="A341" s="3"/>
    </row>
    <row r="342" ht="15.75" customHeight="1">
      <c r="A342" s="3"/>
    </row>
    <row r="343" ht="15.75" customHeight="1">
      <c r="A343" s="3"/>
    </row>
    <row r="344" ht="15.75" customHeight="1">
      <c r="A344" s="3"/>
    </row>
    <row r="345" ht="15.75" customHeight="1">
      <c r="A345" s="3"/>
    </row>
    <row r="346" ht="15.75" customHeight="1">
      <c r="A346" s="3"/>
    </row>
    <row r="347" ht="15.75" customHeight="1">
      <c r="A347" s="3"/>
    </row>
    <row r="348" ht="15.75" customHeight="1">
      <c r="A348" s="3"/>
    </row>
    <row r="349" ht="15.75" customHeight="1">
      <c r="A349" s="3"/>
    </row>
    <row r="350" ht="15.75" customHeight="1">
      <c r="A350" s="3"/>
    </row>
    <row r="351" ht="15.75" customHeight="1">
      <c r="A351" s="3"/>
    </row>
    <row r="352" ht="15.75" customHeight="1">
      <c r="A352" s="3"/>
    </row>
    <row r="353" ht="15.75" customHeight="1">
      <c r="A353" s="3"/>
    </row>
    <row r="354" ht="15.75" customHeight="1">
      <c r="A354" s="3"/>
    </row>
    <row r="355" ht="15.75" customHeight="1">
      <c r="A355" s="3"/>
    </row>
    <row r="356" ht="15.75" customHeight="1">
      <c r="A356" s="3"/>
    </row>
    <row r="357" ht="15.75" customHeight="1">
      <c r="A357" s="3"/>
    </row>
    <row r="358" ht="15.75" customHeight="1">
      <c r="A358" s="3"/>
    </row>
    <row r="359" ht="15.75" customHeight="1">
      <c r="A359" s="3"/>
    </row>
    <row r="360" ht="15.75" customHeight="1">
      <c r="A360" s="3"/>
    </row>
    <row r="361" ht="15.75" customHeight="1">
      <c r="A361" s="3"/>
    </row>
    <row r="362" ht="15.75" customHeight="1">
      <c r="A362" s="3"/>
    </row>
    <row r="363" ht="15.75" customHeight="1">
      <c r="A363" s="3"/>
    </row>
    <row r="364" ht="15.75" customHeight="1">
      <c r="A364" s="3"/>
    </row>
    <row r="365" ht="15.75" customHeight="1">
      <c r="A365" s="3"/>
    </row>
    <row r="366" ht="15.75" customHeight="1">
      <c r="A366" s="3"/>
    </row>
    <row r="367" ht="15.75" customHeight="1">
      <c r="A367" s="3"/>
    </row>
    <row r="368" ht="15.75" customHeight="1">
      <c r="A368" s="3"/>
    </row>
    <row r="369" ht="15.75" customHeight="1">
      <c r="A369" s="3"/>
    </row>
    <row r="370" ht="15.75" customHeight="1">
      <c r="A370" s="3"/>
    </row>
    <row r="371" ht="15.75" customHeight="1">
      <c r="A371" s="3"/>
    </row>
    <row r="372" ht="15.75" customHeight="1">
      <c r="A372" s="3"/>
    </row>
    <row r="373" ht="15.75" customHeight="1">
      <c r="A373" s="3"/>
    </row>
    <row r="374" ht="15.75" customHeight="1">
      <c r="A374" s="3"/>
    </row>
    <row r="375" ht="15.75" customHeight="1">
      <c r="A375" s="3"/>
    </row>
    <row r="376" ht="15.75" customHeight="1">
      <c r="A376" s="3"/>
    </row>
    <row r="377" ht="15.75" customHeight="1">
      <c r="A377" s="3"/>
    </row>
    <row r="378" ht="15.75" customHeight="1">
      <c r="A378" s="3"/>
    </row>
    <row r="379" ht="15.75" customHeight="1">
      <c r="A379" s="3"/>
    </row>
    <row r="380" ht="15.75" customHeight="1">
      <c r="A380" s="3"/>
    </row>
    <row r="381" ht="15.75" customHeight="1">
      <c r="A381" s="3"/>
    </row>
    <row r="382" ht="15.75" customHeight="1">
      <c r="A382" s="3"/>
    </row>
    <row r="383" ht="15.75" customHeight="1">
      <c r="A383" s="3"/>
    </row>
    <row r="384" ht="15.75" customHeight="1">
      <c r="A384" s="3"/>
    </row>
    <row r="385" ht="15.75" customHeight="1">
      <c r="A385" s="3"/>
    </row>
    <row r="386" ht="15.75" customHeight="1">
      <c r="A386" s="3"/>
    </row>
    <row r="387" ht="15.75" customHeight="1">
      <c r="A387" s="3"/>
    </row>
    <row r="388" ht="15.75" customHeight="1">
      <c r="A388" s="3"/>
    </row>
    <row r="389" ht="15.75" customHeight="1">
      <c r="A389" s="3"/>
    </row>
    <row r="390" ht="15.75" customHeight="1">
      <c r="A390" s="3"/>
    </row>
    <row r="391" ht="15.75" customHeight="1">
      <c r="A391" s="3"/>
    </row>
    <row r="392" ht="15.75" customHeight="1">
      <c r="A392" s="3"/>
    </row>
    <row r="393" ht="15.75" customHeight="1">
      <c r="A393" s="3"/>
    </row>
    <row r="394" ht="15.75" customHeight="1">
      <c r="A394" s="3"/>
    </row>
    <row r="395" ht="15.75" customHeight="1">
      <c r="A395" s="3"/>
    </row>
    <row r="396" ht="15.75" customHeight="1">
      <c r="A396" s="3"/>
    </row>
    <row r="397" ht="15.75" customHeight="1">
      <c r="A397" s="3"/>
    </row>
    <row r="398" ht="15.75" customHeight="1">
      <c r="A398" s="3"/>
    </row>
    <row r="399" ht="15.75" customHeight="1">
      <c r="A399" s="3"/>
    </row>
    <row r="400" ht="15.75" customHeight="1">
      <c r="A400" s="3"/>
    </row>
    <row r="401" ht="15.75" customHeight="1">
      <c r="A401" s="3"/>
    </row>
    <row r="402" ht="15.75" customHeight="1">
      <c r="A402" s="3"/>
    </row>
    <row r="403" ht="15.75" customHeight="1">
      <c r="A403" s="3"/>
    </row>
    <row r="404" ht="15.75" customHeight="1">
      <c r="A404" s="3"/>
    </row>
    <row r="405" ht="15.75" customHeight="1">
      <c r="A405" s="3"/>
    </row>
    <row r="406" ht="15.75" customHeight="1">
      <c r="A406" s="3"/>
    </row>
    <row r="407" ht="15.75" customHeight="1">
      <c r="A407" s="3"/>
    </row>
    <row r="408" ht="15.75" customHeight="1">
      <c r="A408" s="3"/>
    </row>
    <row r="409" ht="15.75" customHeight="1">
      <c r="A409" s="3"/>
    </row>
    <row r="410" ht="15.75" customHeight="1">
      <c r="A410" s="3"/>
    </row>
    <row r="411" ht="15.75" customHeight="1">
      <c r="A411" s="3"/>
    </row>
    <row r="412" ht="15.75" customHeight="1">
      <c r="A412" s="3"/>
    </row>
    <row r="413" ht="15.75" customHeight="1">
      <c r="A413" s="3"/>
    </row>
    <row r="414" ht="15.75" customHeight="1">
      <c r="A414" s="3"/>
    </row>
    <row r="415" ht="15.75" customHeight="1">
      <c r="A415" s="3"/>
    </row>
    <row r="416" ht="15.75" customHeight="1">
      <c r="A416" s="3"/>
    </row>
    <row r="417" ht="15.75" customHeight="1">
      <c r="A417" s="3"/>
    </row>
    <row r="418" ht="15.75" customHeight="1">
      <c r="A418" s="3"/>
    </row>
    <row r="419" ht="15.75" customHeight="1">
      <c r="A419" s="3"/>
    </row>
    <row r="420" ht="15.75" customHeight="1">
      <c r="A420" s="3"/>
    </row>
    <row r="421" ht="15.75" customHeight="1">
      <c r="A421" s="3"/>
    </row>
    <row r="422" ht="15.75" customHeight="1">
      <c r="A422" s="3"/>
    </row>
    <row r="423" ht="15.75" customHeight="1">
      <c r="A423" s="3"/>
    </row>
    <row r="424" ht="15.75" customHeight="1">
      <c r="A424" s="3"/>
    </row>
    <row r="425" ht="15.75" customHeight="1">
      <c r="A425" s="3"/>
    </row>
    <row r="426" ht="15.75" customHeight="1">
      <c r="A426" s="3"/>
    </row>
    <row r="427" ht="15.75" customHeight="1">
      <c r="A427" s="3"/>
    </row>
    <row r="428" ht="15.75" customHeight="1">
      <c r="A428" s="3"/>
    </row>
    <row r="429" ht="15.75" customHeight="1">
      <c r="A429" s="3"/>
    </row>
    <row r="430" ht="15.75" customHeight="1">
      <c r="A430" s="3"/>
    </row>
    <row r="431" ht="15.75" customHeight="1">
      <c r="A431" s="3"/>
    </row>
    <row r="432" ht="15.75" customHeight="1">
      <c r="A432" s="3"/>
    </row>
    <row r="433" ht="15.75" customHeight="1">
      <c r="A433" s="3"/>
    </row>
    <row r="434" ht="15.75" customHeight="1">
      <c r="A434" s="3"/>
    </row>
    <row r="435" ht="15.75" customHeight="1">
      <c r="A435" s="3"/>
    </row>
    <row r="436" ht="15.75" customHeight="1">
      <c r="A436" s="3"/>
    </row>
    <row r="437" ht="15.75" customHeight="1">
      <c r="A437" s="3"/>
    </row>
    <row r="438" ht="15.75" customHeight="1">
      <c r="A438" s="3"/>
    </row>
    <row r="439" ht="15.75" customHeight="1">
      <c r="A439" s="3"/>
    </row>
    <row r="440" ht="15.75" customHeight="1">
      <c r="A440" s="3"/>
    </row>
    <row r="441" ht="15.75" customHeight="1">
      <c r="A441" s="3"/>
    </row>
    <row r="442" ht="15.75" customHeight="1">
      <c r="A442" s="3"/>
    </row>
    <row r="443" ht="15.75" customHeight="1">
      <c r="A443" s="3"/>
    </row>
    <row r="444" ht="15.75" customHeight="1">
      <c r="A444" s="3"/>
    </row>
    <row r="445" ht="15.75" customHeight="1">
      <c r="A445" s="3"/>
    </row>
    <row r="446" ht="15.75" customHeight="1">
      <c r="A446" s="3"/>
    </row>
    <row r="447" ht="15.75" customHeight="1">
      <c r="A447" s="3"/>
    </row>
    <row r="448" ht="15.75" customHeight="1">
      <c r="A448" s="3"/>
    </row>
    <row r="449" ht="15.75" customHeight="1">
      <c r="A449" s="3"/>
    </row>
    <row r="450" ht="15.75" customHeight="1">
      <c r="A450" s="3"/>
    </row>
    <row r="451" ht="15.75" customHeight="1">
      <c r="A451" s="3"/>
    </row>
    <row r="452" ht="15.75" customHeight="1">
      <c r="A452" s="3"/>
    </row>
    <row r="453" ht="15.75" customHeight="1">
      <c r="A453" s="3"/>
    </row>
    <row r="454" ht="15.75" customHeight="1">
      <c r="A454" s="3"/>
    </row>
    <row r="455" ht="15.75" customHeight="1">
      <c r="A455" s="3"/>
    </row>
    <row r="456" ht="15.75" customHeight="1">
      <c r="A456" s="3"/>
    </row>
    <row r="457" ht="15.75" customHeight="1">
      <c r="A457" s="3"/>
    </row>
    <row r="458" ht="15.75" customHeight="1">
      <c r="A458" s="3"/>
    </row>
    <row r="459" ht="15.75" customHeight="1">
      <c r="A459" s="3"/>
    </row>
    <row r="460" ht="15.75" customHeight="1">
      <c r="A460" s="3"/>
    </row>
    <row r="461" ht="15.75" customHeight="1">
      <c r="A461" s="3"/>
    </row>
    <row r="462" ht="15.75" customHeight="1">
      <c r="A462" s="3"/>
    </row>
    <row r="463" ht="15.75" customHeight="1">
      <c r="A463" s="3"/>
    </row>
    <row r="464" ht="15.75" customHeight="1">
      <c r="A464" s="3"/>
    </row>
    <row r="465" ht="15.75" customHeight="1">
      <c r="A465" s="3"/>
    </row>
    <row r="466" ht="15.75" customHeight="1">
      <c r="A466" s="3"/>
    </row>
    <row r="467" ht="15.75" customHeight="1">
      <c r="A467" s="3"/>
    </row>
    <row r="468" ht="15.75" customHeight="1">
      <c r="A468" s="3"/>
    </row>
    <row r="469" ht="15.75" customHeight="1">
      <c r="A469" s="3"/>
    </row>
    <row r="470" ht="15.75" customHeight="1">
      <c r="A470" s="3"/>
    </row>
    <row r="471" ht="15.75" customHeight="1">
      <c r="A471" s="3"/>
    </row>
    <row r="472" ht="15.75" customHeight="1">
      <c r="A472" s="3"/>
    </row>
    <row r="473" ht="15.75" customHeight="1">
      <c r="A473" s="3"/>
    </row>
    <row r="474" ht="15.75" customHeight="1">
      <c r="A474" s="3"/>
    </row>
    <row r="475" ht="15.75" customHeight="1">
      <c r="A475" s="3"/>
    </row>
    <row r="476" ht="15.75" customHeight="1">
      <c r="A476" s="3"/>
    </row>
    <row r="477" ht="15.75" customHeight="1">
      <c r="A477" s="3"/>
    </row>
    <row r="478" ht="15.75" customHeight="1">
      <c r="A478" s="3"/>
    </row>
    <row r="479" ht="15.75" customHeight="1">
      <c r="A479" s="3"/>
    </row>
    <row r="480" ht="15.75" customHeight="1">
      <c r="A480" s="3"/>
    </row>
    <row r="481" ht="15.75" customHeight="1">
      <c r="A481" s="3"/>
    </row>
    <row r="482" ht="15.75" customHeight="1">
      <c r="A482" s="3"/>
    </row>
    <row r="483" ht="15.75" customHeight="1">
      <c r="A483" s="3"/>
    </row>
    <row r="484" ht="15.75" customHeight="1">
      <c r="A484" s="3"/>
    </row>
    <row r="485" ht="15.75" customHeight="1">
      <c r="A485" s="3"/>
    </row>
    <row r="486" ht="15.75" customHeight="1">
      <c r="A486" s="3"/>
    </row>
    <row r="487" ht="15.75" customHeight="1">
      <c r="A487" s="3"/>
    </row>
    <row r="488" ht="15.75" customHeight="1">
      <c r="A488" s="3"/>
    </row>
    <row r="489" ht="15.75" customHeight="1">
      <c r="A489" s="3"/>
    </row>
    <row r="490" ht="15.75" customHeight="1">
      <c r="A490" s="3"/>
    </row>
    <row r="491" ht="15.75" customHeight="1">
      <c r="A491" s="3"/>
    </row>
    <row r="492" ht="15.75" customHeight="1">
      <c r="A492" s="3"/>
    </row>
    <row r="493" ht="15.75" customHeight="1">
      <c r="A493" s="3"/>
    </row>
    <row r="494" ht="15.75" customHeight="1">
      <c r="A494" s="3"/>
    </row>
    <row r="495" ht="15.75" customHeight="1">
      <c r="A495" s="3"/>
    </row>
    <row r="496" ht="15.75" customHeight="1">
      <c r="A496" s="3"/>
    </row>
    <row r="497" ht="15.75" customHeight="1">
      <c r="A497" s="3"/>
    </row>
    <row r="498" ht="15.75" customHeight="1">
      <c r="A498" s="3"/>
    </row>
    <row r="499" ht="15.75" customHeight="1">
      <c r="A499" s="3"/>
    </row>
    <row r="500" ht="15.75" customHeight="1">
      <c r="A500" s="3"/>
    </row>
    <row r="501" ht="15.75" customHeight="1">
      <c r="A501" s="3"/>
    </row>
    <row r="502" ht="15.75" customHeight="1">
      <c r="A502" s="3"/>
    </row>
    <row r="503" ht="15.75" customHeight="1">
      <c r="A503" s="3"/>
    </row>
    <row r="504" ht="15.75" customHeight="1">
      <c r="A504" s="3"/>
    </row>
    <row r="505" ht="15.75" customHeight="1">
      <c r="A505" s="3"/>
    </row>
    <row r="506" ht="15.75" customHeight="1">
      <c r="A506" s="3"/>
    </row>
    <row r="507" ht="15.75" customHeight="1">
      <c r="A507" s="3"/>
    </row>
    <row r="508" ht="15.75" customHeight="1">
      <c r="A508" s="3"/>
    </row>
    <row r="509" ht="15.75" customHeight="1">
      <c r="A509" s="3"/>
    </row>
    <row r="510" ht="15.75" customHeight="1">
      <c r="A510" s="3"/>
    </row>
    <row r="511" ht="15.75" customHeight="1">
      <c r="A511" s="3"/>
    </row>
    <row r="512" ht="15.75" customHeight="1">
      <c r="A512" s="3"/>
    </row>
    <row r="513" ht="15.75" customHeight="1">
      <c r="A513" s="3"/>
    </row>
    <row r="514" ht="15.75" customHeight="1">
      <c r="A514" s="3"/>
    </row>
    <row r="515" ht="15.75" customHeight="1">
      <c r="A515" s="3"/>
    </row>
    <row r="516" ht="15.75" customHeight="1">
      <c r="A516" s="3"/>
    </row>
    <row r="517" ht="15.75" customHeight="1">
      <c r="A517" s="3"/>
    </row>
    <row r="518" ht="15.75" customHeight="1">
      <c r="A518" s="3"/>
    </row>
    <row r="519" ht="15.75" customHeight="1">
      <c r="A519" s="3"/>
    </row>
    <row r="520" ht="15.75" customHeight="1">
      <c r="A520" s="3"/>
    </row>
    <row r="521" ht="15.75" customHeight="1">
      <c r="A521" s="3"/>
    </row>
    <row r="522" ht="15.75" customHeight="1">
      <c r="A522" s="3"/>
    </row>
    <row r="523" ht="15.75" customHeight="1">
      <c r="A523" s="3"/>
    </row>
    <row r="524" ht="15.75" customHeight="1">
      <c r="A524" s="3"/>
    </row>
    <row r="525" ht="15.75" customHeight="1">
      <c r="A525" s="3"/>
    </row>
    <row r="526" ht="15.75" customHeight="1">
      <c r="A526" s="3"/>
    </row>
    <row r="527" ht="15.75" customHeight="1">
      <c r="A527" s="3"/>
    </row>
    <row r="528" ht="15.75" customHeight="1">
      <c r="A528" s="3"/>
    </row>
    <row r="529" ht="15.75" customHeight="1">
      <c r="A529" s="3"/>
    </row>
    <row r="530" ht="15.75" customHeight="1">
      <c r="A530" s="3"/>
    </row>
    <row r="531" ht="15.75" customHeight="1">
      <c r="A531" s="3"/>
    </row>
    <row r="532" ht="15.75" customHeight="1">
      <c r="A532" s="3"/>
    </row>
    <row r="533" ht="15.75" customHeight="1">
      <c r="A533" s="3"/>
    </row>
    <row r="534" ht="15.75" customHeight="1">
      <c r="A534" s="3"/>
    </row>
    <row r="535" ht="15.75" customHeight="1">
      <c r="A535" s="3"/>
    </row>
    <row r="536" ht="15.75" customHeight="1">
      <c r="A536" s="3"/>
    </row>
    <row r="537" ht="15.75" customHeight="1">
      <c r="A537" s="3"/>
    </row>
    <row r="538" ht="15.75" customHeight="1">
      <c r="A538" s="3"/>
    </row>
    <row r="539" ht="15.75" customHeight="1">
      <c r="A539" s="3"/>
    </row>
    <row r="540" ht="15.75" customHeight="1">
      <c r="A540" s="3"/>
    </row>
    <row r="541" ht="15.75" customHeight="1">
      <c r="A541" s="3"/>
    </row>
    <row r="542" ht="15.75" customHeight="1">
      <c r="A542" s="3"/>
    </row>
    <row r="543" ht="15.75" customHeight="1">
      <c r="A543" s="3"/>
    </row>
    <row r="544" ht="15.75" customHeight="1">
      <c r="A544" s="3"/>
    </row>
    <row r="545" ht="15.75" customHeight="1">
      <c r="A545" s="3"/>
    </row>
    <row r="546" ht="15.75" customHeight="1">
      <c r="A546" s="3"/>
    </row>
    <row r="547" ht="15.75" customHeight="1">
      <c r="A547" s="3"/>
    </row>
    <row r="548" ht="15.75" customHeight="1">
      <c r="A548" s="3"/>
    </row>
    <row r="549" ht="15.75" customHeight="1">
      <c r="A549" s="3"/>
    </row>
    <row r="550" ht="15.75" customHeight="1">
      <c r="A550" s="3"/>
    </row>
    <row r="551" ht="15.75" customHeight="1">
      <c r="A551" s="3"/>
    </row>
    <row r="552" ht="15.75" customHeight="1">
      <c r="A552" s="3"/>
    </row>
    <row r="553" ht="15.75" customHeight="1">
      <c r="A553" s="3"/>
    </row>
    <row r="554" ht="15.75" customHeight="1">
      <c r="A554" s="3"/>
    </row>
    <row r="555" ht="15.75" customHeight="1">
      <c r="A555" s="3"/>
    </row>
    <row r="556" ht="15.75" customHeight="1">
      <c r="A556" s="3"/>
    </row>
    <row r="557" ht="15.75" customHeight="1">
      <c r="A557" s="3"/>
    </row>
    <row r="558" ht="15.75" customHeight="1">
      <c r="A558" s="3"/>
    </row>
    <row r="559" ht="15.75" customHeight="1">
      <c r="A559" s="3"/>
    </row>
    <row r="560" ht="15.75" customHeight="1">
      <c r="A560" s="3"/>
    </row>
    <row r="561" ht="15.75" customHeight="1">
      <c r="A561" s="3"/>
    </row>
    <row r="562" ht="15.75" customHeight="1">
      <c r="A562" s="3"/>
    </row>
    <row r="563" ht="15.75" customHeight="1">
      <c r="A563" s="3"/>
    </row>
    <row r="564" ht="15.75" customHeight="1">
      <c r="A564" s="3"/>
    </row>
    <row r="565" ht="15.75" customHeight="1">
      <c r="A565" s="3"/>
    </row>
    <row r="566" ht="15.75" customHeight="1">
      <c r="A566" s="3"/>
    </row>
    <row r="567" ht="15.75" customHeight="1">
      <c r="A567" s="3"/>
    </row>
    <row r="568" ht="15.75" customHeight="1">
      <c r="A568" s="3"/>
    </row>
    <row r="569" ht="15.75" customHeight="1">
      <c r="A569" s="3"/>
    </row>
    <row r="570" ht="15.75" customHeight="1">
      <c r="A570" s="3"/>
    </row>
    <row r="571" ht="15.75" customHeight="1">
      <c r="A571" s="3"/>
    </row>
    <row r="572" ht="15.75" customHeight="1">
      <c r="A572" s="3"/>
    </row>
    <row r="573" ht="15.75" customHeight="1">
      <c r="A573" s="3"/>
    </row>
    <row r="574" ht="15.75" customHeight="1">
      <c r="A574" s="3"/>
    </row>
    <row r="575" ht="15.75" customHeight="1">
      <c r="A575" s="3"/>
    </row>
    <row r="576" ht="15.75" customHeight="1">
      <c r="A576" s="3"/>
    </row>
    <row r="577" ht="15.75" customHeight="1">
      <c r="A577" s="3"/>
    </row>
    <row r="578" ht="15.75" customHeight="1">
      <c r="A578" s="3"/>
    </row>
    <row r="579" ht="15.75" customHeight="1">
      <c r="A579" s="3"/>
    </row>
    <row r="580" ht="15.75" customHeight="1">
      <c r="A580" s="3"/>
    </row>
    <row r="581" ht="15.75" customHeight="1">
      <c r="A581" s="3"/>
    </row>
    <row r="582" ht="15.75" customHeight="1">
      <c r="A582" s="3"/>
    </row>
    <row r="583" ht="15.75" customHeight="1">
      <c r="A583" s="3"/>
    </row>
    <row r="584" ht="15.75" customHeight="1">
      <c r="A584" s="3"/>
    </row>
    <row r="585" ht="15.75" customHeight="1">
      <c r="A585" s="3"/>
    </row>
    <row r="586" ht="15.75" customHeight="1">
      <c r="A586" s="3"/>
    </row>
    <row r="587" ht="15.75" customHeight="1">
      <c r="A587" s="3"/>
    </row>
    <row r="588" ht="15.75" customHeight="1">
      <c r="A588" s="3"/>
    </row>
    <row r="589" ht="15.75" customHeight="1">
      <c r="A589" s="3"/>
    </row>
    <row r="590" ht="15.75" customHeight="1">
      <c r="A590" s="3"/>
    </row>
    <row r="591" ht="15.75" customHeight="1">
      <c r="A591" s="3"/>
    </row>
    <row r="592" ht="15.75" customHeight="1">
      <c r="A592" s="3"/>
    </row>
    <row r="593" ht="15.75" customHeight="1">
      <c r="A593" s="3"/>
    </row>
    <row r="594" ht="15.75" customHeight="1">
      <c r="A594" s="3"/>
    </row>
    <row r="595" ht="15.75" customHeight="1">
      <c r="A595" s="3"/>
    </row>
    <row r="596" ht="15.75" customHeight="1">
      <c r="A596" s="3"/>
    </row>
    <row r="597" ht="15.75" customHeight="1">
      <c r="A597" s="3"/>
    </row>
    <row r="598" ht="15.75" customHeight="1">
      <c r="A598" s="3"/>
    </row>
    <row r="599" ht="15.75" customHeight="1">
      <c r="A599" s="3"/>
    </row>
    <row r="600" ht="15.75" customHeight="1">
      <c r="A600" s="3"/>
    </row>
    <row r="601" ht="15.75" customHeight="1">
      <c r="A601" s="3"/>
    </row>
    <row r="602" ht="15.75" customHeight="1">
      <c r="A602" s="3"/>
    </row>
    <row r="603" ht="15.75" customHeight="1">
      <c r="A603" s="3"/>
    </row>
    <row r="604" ht="15.75" customHeight="1">
      <c r="A604" s="3"/>
    </row>
    <row r="605" ht="15.75" customHeight="1">
      <c r="A605" s="3"/>
    </row>
    <row r="606" ht="15.75" customHeight="1">
      <c r="A606" s="3"/>
    </row>
    <row r="607" ht="15.75" customHeight="1">
      <c r="A607" s="3"/>
    </row>
    <row r="608" ht="15.75" customHeight="1">
      <c r="A608" s="3"/>
    </row>
    <row r="609" ht="15.75" customHeight="1">
      <c r="A609" s="3"/>
    </row>
    <row r="610" ht="15.75" customHeight="1">
      <c r="A610" s="3"/>
    </row>
    <row r="611" ht="15.75" customHeight="1">
      <c r="A611" s="3"/>
    </row>
    <row r="612" ht="15.75" customHeight="1">
      <c r="A612" s="3"/>
    </row>
    <row r="613" ht="15.75" customHeight="1">
      <c r="A613" s="3"/>
    </row>
    <row r="614" ht="15.75" customHeight="1">
      <c r="A614" s="3"/>
    </row>
    <row r="615" ht="15.75" customHeight="1">
      <c r="A615" s="3"/>
    </row>
    <row r="616" ht="15.75" customHeight="1">
      <c r="A616" s="3"/>
    </row>
    <row r="617" ht="15.75" customHeight="1">
      <c r="A617" s="3"/>
    </row>
    <row r="618" ht="15.75" customHeight="1">
      <c r="A618" s="3"/>
    </row>
    <row r="619" ht="15.75" customHeight="1">
      <c r="A619" s="3"/>
    </row>
    <row r="620" ht="15.75" customHeight="1">
      <c r="A620" s="3"/>
    </row>
    <row r="621" ht="15.75" customHeight="1">
      <c r="A621" s="3"/>
    </row>
    <row r="622" ht="15.75" customHeight="1">
      <c r="A622" s="3"/>
    </row>
    <row r="623" ht="15.75" customHeight="1">
      <c r="A623" s="3"/>
    </row>
    <row r="624" ht="15.75" customHeight="1">
      <c r="A624" s="3"/>
    </row>
    <row r="625" ht="15.75" customHeight="1">
      <c r="A625" s="3"/>
    </row>
    <row r="626" ht="15.75" customHeight="1">
      <c r="A626" s="3"/>
    </row>
    <row r="627" ht="15.75" customHeight="1">
      <c r="A627" s="3"/>
    </row>
    <row r="628" ht="15.75" customHeight="1">
      <c r="A628" s="3"/>
    </row>
    <row r="629" ht="15.75" customHeight="1">
      <c r="A629" s="3"/>
    </row>
    <row r="630" ht="15.75" customHeight="1">
      <c r="A630" s="3"/>
    </row>
    <row r="631" ht="15.75" customHeight="1">
      <c r="A631" s="3"/>
    </row>
    <row r="632" ht="15.75" customHeight="1">
      <c r="A632" s="3"/>
    </row>
    <row r="633" ht="15.75" customHeight="1">
      <c r="A633" s="3"/>
    </row>
    <row r="634" ht="15.75" customHeight="1">
      <c r="A634" s="3"/>
    </row>
    <row r="635" ht="15.75" customHeight="1">
      <c r="A635" s="3"/>
    </row>
    <row r="636" ht="15.75" customHeight="1">
      <c r="A636" s="3"/>
    </row>
    <row r="637" ht="15.75" customHeight="1">
      <c r="A637" s="3"/>
    </row>
    <row r="638" ht="15.75" customHeight="1">
      <c r="A638" s="3"/>
    </row>
    <row r="639" ht="15.75" customHeight="1">
      <c r="A639" s="3"/>
    </row>
    <row r="640" ht="15.75" customHeight="1">
      <c r="A640" s="3"/>
    </row>
    <row r="641" ht="15.75" customHeight="1">
      <c r="A641" s="3"/>
    </row>
    <row r="642" ht="15.75" customHeight="1">
      <c r="A642" s="3"/>
    </row>
    <row r="643" ht="15.75" customHeight="1">
      <c r="A643" s="3"/>
    </row>
    <row r="644" ht="15.75" customHeight="1">
      <c r="A644" s="3"/>
    </row>
    <row r="645" ht="15.75" customHeight="1">
      <c r="A645" s="3"/>
    </row>
    <row r="646" ht="15.75" customHeight="1">
      <c r="A646" s="3"/>
    </row>
    <row r="647" ht="15.75" customHeight="1">
      <c r="A647" s="3"/>
    </row>
    <row r="648" ht="15.75" customHeight="1">
      <c r="A648" s="3"/>
    </row>
    <row r="649" ht="15.75" customHeight="1">
      <c r="A649" s="3"/>
    </row>
    <row r="650" ht="15.75" customHeight="1">
      <c r="A650" s="3"/>
    </row>
    <row r="651" ht="15.75" customHeight="1">
      <c r="A651" s="3"/>
    </row>
    <row r="652" ht="15.75" customHeight="1">
      <c r="A652" s="3"/>
    </row>
    <row r="653" ht="15.75" customHeight="1">
      <c r="A653" s="3"/>
    </row>
    <row r="654" ht="15.75" customHeight="1">
      <c r="A654" s="3"/>
    </row>
    <row r="655" ht="15.75" customHeight="1">
      <c r="A655" s="3"/>
    </row>
    <row r="656" ht="15.75" customHeight="1">
      <c r="A656" s="3"/>
    </row>
    <row r="657" ht="15.75" customHeight="1">
      <c r="A657" s="3"/>
    </row>
    <row r="658" ht="15.75" customHeight="1">
      <c r="A658" s="3"/>
    </row>
    <row r="659" ht="15.75" customHeight="1">
      <c r="A659" s="3"/>
    </row>
    <row r="660" ht="15.75" customHeight="1">
      <c r="A660" s="3"/>
    </row>
    <row r="661" ht="15.75" customHeight="1">
      <c r="A661" s="3"/>
    </row>
    <row r="662" ht="15.75" customHeight="1">
      <c r="A662" s="3"/>
    </row>
    <row r="663" ht="15.75" customHeight="1">
      <c r="A663" s="3"/>
    </row>
    <row r="664" ht="15.75" customHeight="1">
      <c r="A664" s="3"/>
    </row>
    <row r="665" ht="15.75" customHeight="1">
      <c r="A665" s="3"/>
    </row>
    <row r="666" ht="15.75" customHeight="1">
      <c r="A666" s="3"/>
    </row>
    <row r="667" ht="15.75" customHeight="1">
      <c r="A667" s="3"/>
    </row>
    <row r="668" ht="15.75" customHeight="1">
      <c r="A668" s="3"/>
    </row>
    <row r="669" ht="15.75" customHeight="1">
      <c r="A669" s="3"/>
    </row>
    <row r="670" ht="15.75" customHeight="1">
      <c r="A670" s="3"/>
    </row>
    <row r="671" ht="15.75" customHeight="1">
      <c r="A671" s="3"/>
    </row>
    <row r="672" ht="15.75" customHeight="1">
      <c r="A672" s="3"/>
    </row>
    <row r="673" ht="15.75" customHeight="1">
      <c r="A673" s="3"/>
    </row>
    <row r="674" ht="15.75" customHeight="1">
      <c r="A674" s="3"/>
    </row>
    <row r="675" ht="15.75" customHeight="1">
      <c r="A675" s="3"/>
    </row>
    <row r="676" ht="15.75" customHeight="1">
      <c r="A676" s="3"/>
    </row>
    <row r="677" ht="15.75" customHeight="1">
      <c r="A677" s="3"/>
    </row>
    <row r="678" ht="15.75" customHeight="1">
      <c r="A678" s="3"/>
    </row>
    <row r="679" ht="15.75" customHeight="1">
      <c r="A679" s="3"/>
    </row>
    <row r="680" ht="15.75" customHeight="1">
      <c r="A680" s="3"/>
    </row>
    <row r="681" ht="15.75" customHeight="1">
      <c r="A681" s="3"/>
    </row>
    <row r="682" ht="15.75" customHeight="1">
      <c r="A682" s="3"/>
    </row>
    <row r="683" ht="15.75" customHeight="1">
      <c r="A683" s="3"/>
    </row>
    <row r="684" ht="15.75" customHeight="1">
      <c r="A684" s="3"/>
    </row>
    <row r="685" ht="15.75" customHeight="1">
      <c r="A685" s="3"/>
    </row>
    <row r="686" ht="15.75" customHeight="1">
      <c r="A686" s="3"/>
    </row>
    <row r="687" ht="15.75" customHeight="1">
      <c r="A687" s="3"/>
    </row>
    <row r="688" ht="15.75" customHeight="1">
      <c r="A688" s="3"/>
    </row>
    <row r="689" ht="15.75" customHeight="1">
      <c r="A689" s="3"/>
    </row>
    <row r="690" ht="15.75" customHeight="1">
      <c r="A690" s="3"/>
    </row>
    <row r="691" ht="15.75" customHeight="1">
      <c r="A691" s="3"/>
    </row>
    <row r="692" ht="15.75" customHeight="1">
      <c r="A692" s="3"/>
    </row>
    <row r="693" ht="15.75" customHeight="1">
      <c r="A693" s="3"/>
    </row>
    <row r="694" ht="15.75" customHeight="1">
      <c r="A694" s="3"/>
    </row>
    <row r="695" ht="15.75" customHeight="1">
      <c r="A695" s="3"/>
    </row>
    <row r="696" ht="15.75" customHeight="1">
      <c r="A696" s="3"/>
    </row>
    <row r="697" ht="15.75" customHeight="1">
      <c r="A697" s="3"/>
    </row>
    <row r="698" ht="15.75" customHeight="1">
      <c r="A698" s="3"/>
    </row>
    <row r="699" ht="15.75" customHeight="1">
      <c r="A699" s="3"/>
    </row>
    <row r="700" ht="15.75" customHeight="1">
      <c r="A700" s="3"/>
    </row>
    <row r="701" ht="15.75" customHeight="1">
      <c r="A701" s="3"/>
    </row>
    <row r="702" ht="15.75" customHeight="1">
      <c r="A702" s="3"/>
    </row>
    <row r="703" ht="15.75" customHeight="1">
      <c r="A703" s="3"/>
    </row>
    <row r="704" ht="15.75" customHeight="1">
      <c r="A704" s="3"/>
    </row>
    <row r="705" ht="15.75" customHeight="1">
      <c r="A705" s="3"/>
    </row>
    <row r="706" ht="15.75" customHeight="1">
      <c r="A706" s="3"/>
    </row>
    <row r="707" ht="15.75" customHeight="1">
      <c r="A707" s="3"/>
    </row>
    <row r="708" ht="15.75" customHeight="1">
      <c r="A708" s="3"/>
    </row>
    <row r="709" ht="15.75" customHeight="1">
      <c r="A709" s="3"/>
    </row>
    <row r="710" ht="15.75" customHeight="1">
      <c r="A710" s="3"/>
    </row>
    <row r="711" ht="15.75" customHeight="1">
      <c r="A711" s="3"/>
    </row>
    <row r="712" ht="15.75" customHeight="1">
      <c r="A712" s="3"/>
    </row>
    <row r="713" ht="15.75" customHeight="1">
      <c r="A713" s="3"/>
    </row>
    <row r="714" ht="15.75" customHeight="1">
      <c r="A714" s="3"/>
    </row>
    <row r="715" ht="15.75" customHeight="1">
      <c r="A715" s="3"/>
    </row>
    <row r="716" ht="15.75" customHeight="1">
      <c r="A716" s="3"/>
    </row>
    <row r="717" ht="15.75" customHeight="1">
      <c r="A717" s="3"/>
    </row>
    <row r="718" ht="15.75" customHeight="1">
      <c r="A718" s="3"/>
    </row>
    <row r="719" ht="15.75" customHeight="1">
      <c r="A719" s="3"/>
    </row>
    <row r="720" ht="15.75" customHeight="1">
      <c r="A720" s="3"/>
    </row>
    <row r="721" ht="15.75" customHeight="1">
      <c r="A721" s="3"/>
    </row>
    <row r="722" ht="15.75" customHeight="1">
      <c r="A722" s="3"/>
    </row>
    <row r="723" ht="15.75" customHeight="1">
      <c r="A723" s="3"/>
    </row>
    <row r="724" ht="15.75" customHeight="1">
      <c r="A724" s="3"/>
    </row>
    <row r="725" ht="15.75" customHeight="1">
      <c r="A725" s="3"/>
    </row>
    <row r="726" ht="15.75" customHeight="1">
      <c r="A726" s="3"/>
    </row>
    <row r="727" ht="15.75" customHeight="1">
      <c r="A727" s="3"/>
    </row>
    <row r="728" ht="15.75" customHeight="1">
      <c r="A728" s="3"/>
    </row>
    <row r="729" ht="15.75" customHeight="1">
      <c r="A729" s="3"/>
    </row>
    <row r="730" ht="15.75" customHeight="1">
      <c r="A730" s="3"/>
    </row>
    <row r="731" ht="15.75" customHeight="1">
      <c r="A731" s="3"/>
    </row>
    <row r="732" ht="15.75" customHeight="1">
      <c r="A732" s="3"/>
    </row>
    <row r="733" ht="15.75" customHeight="1">
      <c r="A733" s="3"/>
    </row>
    <row r="734" ht="15.75" customHeight="1">
      <c r="A734" s="3"/>
    </row>
    <row r="735" ht="15.75" customHeight="1">
      <c r="A735" s="3"/>
    </row>
    <row r="736" ht="15.75" customHeight="1">
      <c r="A736" s="3"/>
    </row>
    <row r="737" ht="15.75" customHeight="1">
      <c r="A737" s="3"/>
    </row>
    <row r="738" ht="15.75" customHeight="1">
      <c r="A738" s="3"/>
    </row>
    <row r="739" ht="15.75" customHeight="1">
      <c r="A739" s="3"/>
    </row>
    <row r="740" ht="15.75" customHeight="1">
      <c r="A740" s="3"/>
    </row>
    <row r="741" ht="15.75" customHeight="1">
      <c r="A741" s="3"/>
    </row>
    <row r="742" ht="15.75" customHeight="1">
      <c r="A742" s="3"/>
    </row>
    <row r="743" ht="15.75" customHeight="1">
      <c r="A743" s="3"/>
    </row>
    <row r="744" ht="15.75" customHeight="1">
      <c r="A744" s="3"/>
    </row>
    <row r="745" ht="15.75" customHeight="1">
      <c r="A745" s="3"/>
    </row>
    <row r="746" ht="15.75" customHeight="1">
      <c r="A746" s="3"/>
    </row>
    <row r="747" ht="15.75" customHeight="1">
      <c r="A747" s="3"/>
    </row>
    <row r="748" ht="15.75" customHeight="1">
      <c r="A748" s="3"/>
    </row>
    <row r="749" ht="15.75" customHeight="1">
      <c r="A749" s="3"/>
    </row>
    <row r="750" ht="15.75" customHeight="1">
      <c r="A750" s="3"/>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3"/>
    </row>
    <row r="863" ht="15.75" customHeight="1">
      <c r="A863" s="3"/>
    </row>
    <row r="864" ht="15.75" customHeight="1">
      <c r="A864" s="3"/>
    </row>
    <row r="865" ht="15.75" customHeight="1">
      <c r="A865" s="3"/>
    </row>
    <row r="866" ht="15.75" customHeight="1">
      <c r="A866" s="3"/>
    </row>
    <row r="867" ht="15.75" customHeight="1">
      <c r="A867" s="3"/>
    </row>
    <row r="868" ht="15.75" customHeight="1">
      <c r="A868" s="3"/>
    </row>
    <row r="869" ht="15.75" customHeight="1">
      <c r="A869" s="3"/>
    </row>
    <row r="870" ht="15.75" customHeight="1">
      <c r="A870" s="3"/>
    </row>
    <row r="871" ht="15.75" customHeight="1">
      <c r="A871" s="3"/>
    </row>
    <row r="872" ht="15.75" customHeight="1">
      <c r="A872" s="3"/>
    </row>
    <row r="873" ht="15.75" customHeight="1">
      <c r="A873" s="3"/>
    </row>
    <row r="874" ht="15.75" customHeight="1">
      <c r="A874" s="3"/>
    </row>
    <row r="875" ht="15.75" customHeight="1">
      <c r="A875" s="3"/>
    </row>
    <row r="876" ht="15.75" customHeight="1">
      <c r="A876" s="3"/>
    </row>
    <row r="877" ht="15.75" customHeight="1">
      <c r="A877" s="3"/>
    </row>
    <row r="878" ht="15.75" customHeight="1">
      <c r="A878" s="3"/>
    </row>
    <row r="879" ht="15.75" customHeight="1">
      <c r="A879" s="3"/>
    </row>
    <row r="880" ht="15.75" customHeight="1">
      <c r="A880" s="3"/>
    </row>
    <row r="881" ht="15.75" customHeight="1">
      <c r="A881" s="3"/>
    </row>
    <row r="882" ht="15.75" customHeight="1">
      <c r="A882" s="3"/>
    </row>
    <row r="883" ht="15.75" customHeight="1">
      <c r="A883" s="3"/>
    </row>
    <row r="884" ht="15.75" customHeight="1">
      <c r="A884" s="3"/>
    </row>
    <row r="885" ht="15.75" customHeight="1">
      <c r="A885" s="3"/>
    </row>
    <row r="886" ht="15.75" customHeight="1">
      <c r="A886" s="3"/>
    </row>
    <row r="887" ht="15.75" customHeight="1">
      <c r="A887" s="3"/>
    </row>
    <row r="888" ht="15.75" customHeight="1">
      <c r="A888" s="3"/>
    </row>
    <row r="889" ht="15.75" customHeight="1">
      <c r="A889" s="3"/>
    </row>
    <row r="890" ht="15.75" customHeight="1">
      <c r="A890" s="3"/>
    </row>
    <row r="891" ht="15.75" customHeight="1">
      <c r="A891" s="3"/>
    </row>
    <row r="892" ht="15.75" customHeight="1">
      <c r="A892" s="3"/>
    </row>
    <row r="893" ht="15.75" customHeight="1">
      <c r="A893" s="3"/>
    </row>
    <row r="894" ht="15.75" customHeight="1">
      <c r="A894" s="3"/>
    </row>
    <row r="895" ht="15.75" customHeight="1">
      <c r="A895" s="3"/>
    </row>
    <row r="896" ht="15.75" customHeight="1">
      <c r="A896" s="3"/>
    </row>
    <row r="897" ht="15.75" customHeight="1">
      <c r="A897" s="3"/>
    </row>
    <row r="898" ht="15.75" customHeight="1">
      <c r="A898" s="3"/>
    </row>
    <row r="899" ht="15.75" customHeight="1">
      <c r="A899" s="3"/>
    </row>
    <row r="900" ht="15.75" customHeight="1">
      <c r="A900" s="3"/>
    </row>
    <row r="901" ht="15.75" customHeight="1">
      <c r="A901" s="3"/>
    </row>
    <row r="902" ht="15.75" customHeight="1">
      <c r="A902" s="3"/>
    </row>
    <row r="903" ht="15.75" customHeight="1">
      <c r="A903" s="3"/>
    </row>
    <row r="904" ht="15.75" customHeight="1">
      <c r="A904" s="3"/>
    </row>
    <row r="905" ht="15.75" customHeight="1">
      <c r="A905" s="3"/>
    </row>
    <row r="906" ht="15.75" customHeight="1">
      <c r="A906" s="3"/>
    </row>
    <row r="907" ht="15.75" customHeight="1">
      <c r="A907" s="3"/>
    </row>
    <row r="908" ht="15.75" customHeight="1">
      <c r="A908" s="3"/>
    </row>
    <row r="909" ht="15.75" customHeight="1">
      <c r="A909" s="3"/>
    </row>
    <row r="910" ht="15.75" customHeight="1">
      <c r="A910" s="3"/>
    </row>
    <row r="911" ht="15.75" customHeight="1">
      <c r="A911" s="3"/>
    </row>
    <row r="912" ht="15.75" customHeight="1">
      <c r="A912" s="3"/>
    </row>
    <row r="913" ht="15.75" customHeight="1">
      <c r="A913" s="3"/>
    </row>
    <row r="914" ht="15.75" customHeight="1">
      <c r="A914" s="3"/>
    </row>
    <row r="915" ht="15.75" customHeight="1">
      <c r="A915" s="3"/>
    </row>
    <row r="916" ht="15.75" customHeight="1">
      <c r="A916" s="3"/>
    </row>
    <row r="917" ht="15.75" customHeight="1">
      <c r="A917" s="3"/>
    </row>
    <row r="918" ht="15.75" customHeight="1">
      <c r="A918" s="3"/>
    </row>
    <row r="919" ht="15.75" customHeight="1">
      <c r="A919" s="3"/>
    </row>
    <row r="920" ht="15.75" customHeight="1">
      <c r="A920" s="3"/>
    </row>
    <row r="921" ht="15.75" customHeight="1">
      <c r="A921" s="3"/>
    </row>
    <row r="922" ht="15.75" customHeight="1">
      <c r="A922" s="3"/>
    </row>
    <row r="923" ht="15.75" customHeight="1">
      <c r="A923" s="3"/>
    </row>
    <row r="924" ht="15.75" customHeight="1">
      <c r="A924" s="3"/>
    </row>
    <row r="925" ht="15.75" customHeight="1">
      <c r="A925" s="3"/>
    </row>
    <row r="926" ht="15.75" customHeight="1">
      <c r="A926" s="3"/>
    </row>
    <row r="927" ht="15.75" customHeight="1">
      <c r="A927" s="3"/>
    </row>
    <row r="928" ht="15.75" customHeight="1">
      <c r="A928" s="3"/>
    </row>
    <row r="929" ht="15.75" customHeight="1">
      <c r="A929" s="3"/>
    </row>
    <row r="930" ht="15.75" customHeight="1">
      <c r="A930" s="3"/>
    </row>
    <row r="931" ht="15.75" customHeight="1">
      <c r="A931" s="3"/>
    </row>
    <row r="932" ht="15.75" customHeight="1">
      <c r="A932" s="3"/>
    </row>
    <row r="933" ht="15.75" customHeight="1">
      <c r="A933" s="3"/>
    </row>
    <row r="934" ht="15.75" customHeight="1">
      <c r="A934" s="3"/>
    </row>
    <row r="935" ht="15.75" customHeight="1">
      <c r="A935" s="3"/>
    </row>
    <row r="936" ht="15.75" customHeight="1">
      <c r="A936" s="3"/>
    </row>
    <row r="937" ht="15.75" customHeight="1">
      <c r="A937" s="3"/>
    </row>
    <row r="938" ht="15.75" customHeight="1">
      <c r="A938" s="3"/>
    </row>
    <row r="939" ht="15.75" customHeight="1">
      <c r="A939" s="3"/>
    </row>
    <row r="940" ht="15.75" customHeight="1">
      <c r="A940" s="3"/>
    </row>
    <row r="941" ht="15.75" customHeight="1">
      <c r="A941" s="3"/>
    </row>
    <row r="942" ht="15.75" customHeight="1">
      <c r="A942" s="3"/>
    </row>
    <row r="943" ht="15.75" customHeight="1">
      <c r="A943" s="3"/>
    </row>
    <row r="944" ht="15.75" customHeight="1">
      <c r="A944" s="3"/>
    </row>
    <row r="945" ht="15.75" customHeight="1">
      <c r="A945" s="3"/>
    </row>
    <row r="946" ht="15.75" customHeight="1">
      <c r="A946" s="3"/>
    </row>
    <row r="947" ht="15.75" customHeight="1">
      <c r="A947" s="3"/>
    </row>
    <row r="948" ht="15.75" customHeight="1">
      <c r="A948" s="3"/>
    </row>
    <row r="949" ht="15.75" customHeight="1">
      <c r="A949" s="3"/>
    </row>
    <row r="950" ht="15.75" customHeight="1">
      <c r="A950" s="3"/>
    </row>
    <row r="951" ht="15.75" customHeight="1">
      <c r="A951" s="3"/>
    </row>
    <row r="952" ht="15.75" customHeight="1">
      <c r="A952" s="3"/>
    </row>
    <row r="953" ht="15.75" customHeight="1">
      <c r="A953" s="3"/>
    </row>
    <row r="954" ht="15.75" customHeight="1">
      <c r="A954" s="3"/>
    </row>
    <row r="955" ht="15.75" customHeight="1">
      <c r="A955" s="3"/>
    </row>
    <row r="956" ht="15.75" customHeight="1">
      <c r="A956" s="3"/>
    </row>
    <row r="957" ht="15.75" customHeight="1">
      <c r="A957" s="3"/>
    </row>
    <row r="958" ht="15.75" customHeight="1">
      <c r="A958" s="3"/>
    </row>
    <row r="959" ht="15.75" customHeight="1">
      <c r="A959" s="3"/>
    </row>
    <row r="960" ht="15.75" customHeight="1">
      <c r="A960" s="3"/>
    </row>
    <row r="961" ht="15.75" customHeight="1">
      <c r="A961" s="3"/>
    </row>
    <row r="962" ht="15.75" customHeight="1">
      <c r="A962" s="3"/>
    </row>
    <row r="963" ht="15.75" customHeight="1">
      <c r="A963" s="3"/>
    </row>
    <row r="964" ht="15.75" customHeight="1">
      <c r="A964" s="3"/>
    </row>
    <row r="965" ht="15.75" customHeight="1">
      <c r="A965" s="3"/>
    </row>
    <row r="966" ht="15.75" customHeight="1">
      <c r="A966" s="3"/>
    </row>
    <row r="967" ht="15.75" customHeight="1">
      <c r="A967" s="3"/>
    </row>
    <row r="968" ht="15.75" customHeight="1">
      <c r="A968" s="3"/>
    </row>
    <row r="969" ht="15.75" customHeight="1">
      <c r="A969" s="3"/>
    </row>
    <row r="970" ht="15.75" customHeight="1">
      <c r="A970" s="3"/>
    </row>
    <row r="971" ht="15.75" customHeight="1">
      <c r="A971" s="3"/>
    </row>
    <row r="972" ht="15.75" customHeight="1">
      <c r="A972" s="3"/>
    </row>
    <row r="973" ht="15.75" customHeight="1">
      <c r="A973" s="3"/>
    </row>
    <row r="974" ht="15.75" customHeight="1">
      <c r="A974" s="3"/>
    </row>
    <row r="975" ht="15.75" customHeight="1">
      <c r="A975" s="3"/>
    </row>
    <row r="976" ht="15.75" customHeight="1">
      <c r="A976" s="3"/>
    </row>
    <row r="977" ht="15.75" customHeight="1">
      <c r="A977" s="3"/>
    </row>
    <row r="978" ht="15.75" customHeight="1">
      <c r="A978" s="3"/>
    </row>
    <row r="979" ht="15.75" customHeight="1">
      <c r="A979" s="3"/>
    </row>
    <row r="980" ht="15.75" customHeight="1">
      <c r="A980" s="3"/>
    </row>
    <row r="981" ht="15.75" customHeight="1">
      <c r="A981" s="3"/>
    </row>
    <row r="982" ht="15.75" customHeight="1">
      <c r="A982" s="3"/>
    </row>
    <row r="983" ht="15.75" customHeight="1">
      <c r="A983" s="3"/>
    </row>
    <row r="984" ht="15.75" customHeight="1">
      <c r="A984" s="3"/>
    </row>
    <row r="985" ht="15.75" customHeight="1">
      <c r="A985" s="3"/>
    </row>
    <row r="986" ht="15.75" customHeight="1">
      <c r="A986" s="3"/>
    </row>
    <row r="987" ht="15.75" customHeight="1">
      <c r="A987" s="3"/>
    </row>
    <row r="988" ht="15.75" customHeight="1">
      <c r="A988" s="3"/>
    </row>
    <row r="989" ht="15.75" customHeight="1">
      <c r="A989" s="3"/>
    </row>
    <row r="990" ht="15.75" customHeight="1">
      <c r="A990" s="3"/>
    </row>
    <row r="991" ht="15.75" customHeight="1">
      <c r="A991" s="3"/>
    </row>
    <row r="992" ht="15.75" customHeight="1">
      <c r="A992" s="3"/>
    </row>
    <row r="993" ht="15.75" customHeight="1">
      <c r="A993" s="3"/>
    </row>
    <row r="994" ht="15.75" customHeight="1">
      <c r="A994" s="3"/>
    </row>
    <row r="995" ht="15.75" customHeight="1">
      <c r="A995" s="3"/>
    </row>
    <row r="996" ht="15.75" customHeight="1">
      <c r="A996" s="3"/>
    </row>
    <row r="997" ht="15.75" customHeight="1">
      <c r="A997" s="3"/>
    </row>
    <row r="998" ht="15.75" customHeight="1">
      <c r="A998" s="3"/>
    </row>
    <row r="999" ht="15.75" customHeight="1">
      <c r="A999" s="3"/>
    </row>
    <row r="1000" ht="15.75" customHeight="1">
      <c r="A1000" s="3"/>
    </row>
  </sheetData>
  <mergeCells count="16">
    <mergeCell ref="B1:I3"/>
    <mergeCell ref="B5:H9"/>
    <mergeCell ref="B10:H12"/>
    <mergeCell ref="B13:H14"/>
    <mergeCell ref="B16:C16"/>
    <mergeCell ref="D16:H16"/>
    <mergeCell ref="D18:H18"/>
    <mergeCell ref="B43:H45"/>
    <mergeCell ref="B47:H47"/>
    <mergeCell ref="B18:C18"/>
    <mergeCell ref="B20:C20"/>
    <mergeCell ref="B24:C24"/>
    <mergeCell ref="B29:H30"/>
    <mergeCell ref="B32:H33"/>
    <mergeCell ref="B34:H35"/>
    <mergeCell ref="B37:F3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0.86"/>
    <col customWidth="1" min="2" max="2" width="4.86"/>
    <col customWidth="1" min="3" max="3" width="36.0"/>
    <col customWidth="1" min="4" max="4" width="20.43"/>
    <col customWidth="1" min="5" max="6" width="15.43"/>
    <col customWidth="1" min="8" max="9" width="14.43"/>
  </cols>
  <sheetData>
    <row r="1" ht="15.0" hidden="1" customHeight="1">
      <c r="A1" s="3"/>
      <c r="B1" s="3"/>
      <c r="H1" s="33"/>
      <c r="I1" s="33"/>
    </row>
    <row r="2" ht="37.5" customHeight="1">
      <c r="A2" s="3"/>
      <c r="B2" s="3"/>
      <c r="C2" s="34" t="s">
        <v>24</v>
      </c>
      <c r="D2" s="35"/>
      <c r="E2" s="35"/>
      <c r="F2" s="35"/>
      <c r="G2" s="35"/>
      <c r="H2" s="35"/>
      <c r="I2" s="1"/>
      <c r="J2" s="3"/>
      <c r="K2" s="3"/>
      <c r="L2" s="3"/>
      <c r="M2" s="3"/>
      <c r="N2" s="3"/>
      <c r="O2" s="3"/>
      <c r="P2" s="3"/>
      <c r="Q2" s="3"/>
      <c r="R2" s="3"/>
      <c r="S2" s="3"/>
    </row>
    <row r="3" ht="15.75" customHeight="1">
      <c r="A3" s="3"/>
      <c r="B3" s="3"/>
      <c r="C3" s="36"/>
      <c r="D3" s="35"/>
      <c r="E3" s="35"/>
      <c r="F3" s="35"/>
      <c r="G3" s="35"/>
      <c r="H3" s="35"/>
      <c r="I3" s="1"/>
      <c r="J3" s="3"/>
      <c r="K3" s="3"/>
      <c r="L3" s="3"/>
      <c r="M3" s="3"/>
      <c r="N3" s="3"/>
      <c r="O3" s="3"/>
      <c r="P3" s="3"/>
      <c r="Q3" s="3"/>
      <c r="R3" s="3"/>
      <c r="S3" s="3"/>
    </row>
    <row r="4" ht="15.0" customHeight="1">
      <c r="A4" s="3"/>
      <c r="B4" s="3"/>
      <c r="C4" s="37" t="s">
        <v>25</v>
      </c>
      <c r="D4" s="15"/>
      <c r="E4" s="15"/>
      <c r="F4" s="15"/>
      <c r="G4" s="15"/>
      <c r="H4" s="15"/>
      <c r="I4" s="14"/>
      <c r="J4" s="38"/>
      <c r="K4" s="38"/>
      <c r="L4" s="3"/>
      <c r="M4" s="3"/>
      <c r="N4" s="3"/>
      <c r="O4" s="3"/>
      <c r="P4" s="3"/>
      <c r="Q4" s="3"/>
      <c r="R4" s="3"/>
      <c r="S4" s="3"/>
    </row>
    <row r="5" ht="36.0" customHeight="1">
      <c r="A5" s="3"/>
      <c r="B5" s="3"/>
      <c r="C5" s="37" t="s">
        <v>26</v>
      </c>
      <c r="D5" s="15"/>
      <c r="E5" s="15"/>
      <c r="F5" s="15"/>
      <c r="G5" s="15"/>
      <c r="H5" s="14"/>
      <c r="I5" s="39"/>
      <c r="J5" s="38"/>
      <c r="K5" s="38"/>
      <c r="L5" s="3"/>
      <c r="M5" s="3"/>
      <c r="N5" s="3"/>
      <c r="O5" s="3"/>
      <c r="P5" s="3"/>
      <c r="Q5" s="3"/>
      <c r="R5" s="3"/>
      <c r="S5" s="3"/>
    </row>
    <row r="6" ht="7.5" customHeight="1">
      <c r="A6" s="3"/>
      <c r="B6" s="3"/>
      <c r="C6" s="40"/>
      <c r="D6" s="40"/>
      <c r="E6" s="40"/>
      <c r="F6" s="40"/>
      <c r="G6" s="40"/>
      <c r="H6" s="40"/>
      <c r="I6" s="39"/>
      <c r="J6" s="38"/>
      <c r="K6" s="38"/>
      <c r="L6" s="3"/>
      <c r="M6" s="3"/>
      <c r="N6" s="3"/>
      <c r="O6" s="3"/>
      <c r="P6" s="3"/>
      <c r="Q6" s="3"/>
      <c r="R6" s="3"/>
      <c r="S6" s="3"/>
    </row>
    <row r="7" ht="15.75" customHeight="1">
      <c r="A7" s="3"/>
      <c r="B7" s="3"/>
      <c r="C7" s="37" t="s">
        <v>27</v>
      </c>
      <c r="D7" s="15"/>
      <c r="E7" s="15"/>
      <c r="F7" s="15"/>
      <c r="G7" s="15"/>
      <c r="H7" s="14"/>
      <c r="I7" s="39"/>
      <c r="J7" s="38"/>
      <c r="K7" s="38"/>
      <c r="L7" s="3"/>
      <c r="M7" s="3"/>
      <c r="N7" s="3"/>
      <c r="O7" s="3"/>
      <c r="P7" s="3"/>
      <c r="Q7" s="3"/>
      <c r="R7" s="3"/>
      <c r="S7" s="3"/>
    </row>
    <row r="8" ht="33.0" customHeight="1">
      <c r="A8" s="3"/>
      <c r="B8" s="3"/>
      <c r="C8" s="37" t="s">
        <v>28</v>
      </c>
      <c r="D8" s="15"/>
      <c r="E8" s="15"/>
      <c r="F8" s="15"/>
      <c r="G8" s="15"/>
      <c r="H8" s="14"/>
      <c r="I8" s="39"/>
      <c r="J8" s="38"/>
      <c r="K8" s="38"/>
      <c r="L8" s="3"/>
      <c r="M8" s="3"/>
      <c r="N8" s="3"/>
      <c r="O8" s="3"/>
      <c r="P8" s="3"/>
      <c r="Q8" s="3"/>
      <c r="R8" s="3"/>
      <c r="S8" s="3"/>
    </row>
    <row r="9" ht="15.75" customHeight="1">
      <c r="A9" s="3"/>
      <c r="B9" s="3"/>
      <c r="C9" s="35"/>
      <c r="D9" s="35"/>
      <c r="E9" s="35"/>
      <c r="F9" s="35"/>
      <c r="G9" s="35"/>
      <c r="H9" s="35"/>
      <c r="I9" s="1"/>
      <c r="J9" s="3"/>
      <c r="K9" s="3"/>
      <c r="L9" s="3"/>
      <c r="M9" s="3"/>
      <c r="N9" s="3"/>
      <c r="O9" s="3"/>
      <c r="P9" s="3"/>
      <c r="Q9" s="3"/>
      <c r="R9" s="3"/>
      <c r="S9" s="3"/>
    </row>
    <row r="10" ht="15.75" customHeight="1">
      <c r="A10" s="3"/>
      <c r="B10" s="3"/>
      <c r="C10" s="35"/>
      <c r="D10" s="35"/>
      <c r="E10" s="35"/>
      <c r="F10" s="35"/>
      <c r="G10" s="35"/>
      <c r="H10" s="35"/>
      <c r="I10" s="1"/>
      <c r="J10" s="3"/>
      <c r="K10" s="3"/>
      <c r="L10" s="3"/>
      <c r="M10" s="3"/>
      <c r="N10" s="3"/>
      <c r="O10" s="3"/>
      <c r="P10" s="3"/>
      <c r="Q10" s="3"/>
      <c r="R10" s="3"/>
      <c r="S10" s="3"/>
    </row>
    <row r="11" ht="21.75" customHeight="1">
      <c r="A11" s="3"/>
      <c r="B11" s="3"/>
      <c r="C11" s="41" t="s">
        <v>29</v>
      </c>
      <c r="D11" s="42" t="s">
        <v>30</v>
      </c>
      <c r="E11" s="43" t="s">
        <v>31</v>
      </c>
      <c r="F11" s="43"/>
      <c r="G11" s="35"/>
      <c r="H11" s="35"/>
      <c r="I11" s="1"/>
      <c r="J11" s="3"/>
      <c r="K11" s="3"/>
      <c r="L11" s="3"/>
      <c r="M11" s="3"/>
      <c r="N11" s="3"/>
      <c r="O11" s="3"/>
      <c r="P11" s="3"/>
      <c r="Q11" s="3"/>
      <c r="R11" s="3"/>
      <c r="S11" s="3"/>
    </row>
    <row r="12" ht="24.0" customHeight="1">
      <c r="A12" s="3"/>
      <c r="B12" s="3"/>
      <c r="C12" s="44"/>
      <c r="D12" s="42"/>
      <c r="E12" s="45" t="s">
        <v>32</v>
      </c>
      <c r="F12" s="14"/>
      <c r="G12" s="35"/>
      <c r="H12" s="35"/>
      <c r="I12" s="1"/>
      <c r="J12" s="3"/>
      <c r="K12" s="3"/>
      <c r="L12" s="3"/>
      <c r="M12" s="3"/>
      <c r="N12" s="3"/>
      <c r="O12" s="3"/>
      <c r="P12" s="3"/>
      <c r="Q12" s="3"/>
      <c r="R12" s="3"/>
      <c r="S12" s="3"/>
    </row>
    <row r="13" ht="24.0" customHeight="1">
      <c r="A13" s="3"/>
      <c r="B13" s="3"/>
      <c r="C13" s="44"/>
      <c r="D13" s="42"/>
      <c r="E13" s="46"/>
      <c r="F13" s="42"/>
      <c r="G13" s="47"/>
      <c r="H13" s="47"/>
      <c r="I13" s="48"/>
      <c r="J13" s="3"/>
      <c r="K13" s="3"/>
      <c r="L13" s="3"/>
      <c r="M13" s="3"/>
      <c r="N13" s="3"/>
      <c r="O13" s="3"/>
      <c r="P13" s="3"/>
      <c r="Q13" s="3"/>
      <c r="R13" s="3"/>
      <c r="S13" s="3"/>
    </row>
    <row r="14" ht="15.75" customHeight="1">
      <c r="A14" s="3"/>
      <c r="B14" s="3"/>
      <c r="C14" s="49" t="s">
        <v>33</v>
      </c>
      <c r="D14" s="6"/>
      <c r="E14" s="6"/>
      <c r="F14" s="7"/>
      <c r="G14" s="47"/>
      <c r="H14" s="47"/>
      <c r="I14" s="48"/>
      <c r="J14" s="3"/>
      <c r="K14" s="3"/>
      <c r="L14" s="3"/>
      <c r="M14" s="3"/>
      <c r="N14" s="3"/>
      <c r="O14" s="3"/>
      <c r="P14" s="3"/>
      <c r="Q14" s="3"/>
      <c r="R14" s="3"/>
      <c r="S14" s="3"/>
    </row>
    <row r="15" ht="15.75" customHeight="1">
      <c r="A15" s="3"/>
      <c r="B15" s="3"/>
      <c r="C15" s="10"/>
      <c r="D15" s="11"/>
      <c r="E15" s="11"/>
      <c r="F15" s="12"/>
      <c r="G15" s="47"/>
      <c r="H15" s="47"/>
      <c r="I15" s="48"/>
      <c r="J15" s="3"/>
      <c r="K15" s="3"/>
      <c r="L15" s="3"/>
      <c r="M15" s="3"/>
      <c r="N15" s="3"/>
      <c r="O15" s="3"/>
      <c r="P15" s="3"/>
      <c r="Q15" s="3"/>
      <c r="R15" s="3"/>
      <c r="S15" s="3"/>
    </row>
    <row r="16" ht="15.75" customHeight="1">
      <c r="A16" s="3"/>
      <c r="B16" s="3"/>
      <c r="C16" s="50"/>
      <c r="D16" s="50"/>
      <c r="E16" s="50"/>
      <c r="F16" s="50"/>
      <c r="G16" s="47"/>
      <c r="H16" s="47"/>
      <c r="I16" s="48"/>
      <c r="J16" s="3"/>
      <c r="K16" s="3"/>
      <c r="L16" s="3"/>
      <c r="M16" s="3"/>
      <c r="N16" s="3"/>
      <c r="O16" s="3"/>
      <c r="P16" s="3"/>
      <c r="Q16" s="3"/>
      <c r="R16" s="3"/>
      <c r="S16" s="3"/>
    </row>
    <row r="17" ht="15.75" customHeight="1">
      <c r="A17" s="3"/>
      <c r="B17" s="3"/>
      <c r="C17" s="51" t="s">
        <v>34</v>
      </c>
      <c r="D17" s="52">
        <v>0.0</v>
      </c>
      <c r="E17" s="35"/>
      <c r="F17" s="35"/>
      <c r="G17" s="47"/>
      <c r="H17" s="47"/>
      <c r="I17" s="48"/>
      <c r="J17" s="3"/>
      <c r="K17" s="3"/>
      <c r="L17" s="3"/>
      <c r="M17" s="3"/>
      <c r="N17" s="3"/>
      <c r="O17" s="3"/>
      <c r="P17" s="3"/>
      <c r="Q17" s="3"/>
      <c r="R17" s="3"/>
      <c r="S17" s="3"/>
    </row>
    <row r="18" ht="15.75" customHeight="1">
      <c r="A18" s="3"/>
      <c r="B18" s="3"/>
      <c r="C18" s="53" t="s">
        <v>35</v>
      </c>
      <c r="D18" s="54">
        <v>0.0</v>
      </c>
      <c r="E18" s="35"/>
      <c r="F18" s="35"/>
      <c r="G18" s="47"/>
      <c r="H18" s="47"/>
      <c r="I18" s="48"/>
      <c r="J18" s="3"/>
      <c r="K18" s="3"/>
      <c r="L18" s="3"/>
      <c r="M18" s="3"/>
      <c r="N18" s="3"/>
      <c r="O18" s="3"/>
      <c r="P18" s="3"/>
      <c r="Q18" s="3"/>
      <c r="R18" s="3"/>
      <c r="S18" s="3"/>
    </row>
    <row r="19" ht="15.75" customHeight="1">
      <c r="A19" s="3"/>
      <c r="B19" s="3"/>
      <c r="C19" s="55" t="s">
        <v>36</v>
      </c>
      <c r="D19" s="56">
        <v>0.0</v>
      </c>
      <c r="E19" s="35"/>
      <c r="F19" s="35"/>
      <c r="G19" s="47"/>
      <c r="H19" s="47"/>
      <c r="I19" s="48"/>
      <c r="J19" s="3"/>
      <c r="K19" s="3"/>
      <c r="L19" s="3"/>
      <c r="M19" s="3"/>
      <c r="N19" s="3"/>
      <c r="O19" s="3"/>
      <c r="P19" s="3"/>
      <c r="Q19" s="3"/>
      <c r="R19" s="3"/>
      <c r="S19" s="3"/>
    </row>
    <row r="20" ht="15.75" customHeight="1">
      <c r="A20" s="3"/>
      <c r="B20" s="3"/>
      <c r="C20" s="53" t="s">
        <v>37</v>
      </c>
      <c r="D20" s="54">
        <v>0.0</v>
      </c>
      <c r="E20" s="35"/>
      <c r="F20" s="35"/>
      <c r="G20" s="47"/>
      <c r="H20" s="47"/>
      <c r="I20" s="48"/>
      <c r="J20" s="3"/>
      <c r="K20" s="3"/>
      <c r="L20" s="3"/>
      <c r="M20" s="3"/>
      <c r="N20" s="3"/>
      <c r="O20" s="3"/>
      <c r="P20" s="3"/>
      <c r="Q20" s="3"/>
      <c r="R20" s="3"/>
      <c r="S20" s="3"/>
    </row>
    <row r="21" ht="15.75" customHeight="1">
      <c r="A21" s="3"/>
      <c r="B21" s="3"/>
      <c r="C21" s="55" t="s">
        <v>38</v>
      </c>
      <c r="D21" s="56">
        <v>0.0</v>
      </c>
      <c r="E21" s="35"/>
      <c r="F21" s="35"/>
      <c r="G21" s="47"/>
      <c r="H21" s="47"/>
      <c r="I21" s="48"/>
      <c r="J21" s="3"/>
      <c r="K21" s="3"/>
      <c r="L21" s="3"/>
      <c r="M21" s="3"/>
      <c r="N21" s="3"/>
      <c r="O21" s="3"/>
      <c r="P21" s="3"/>
      <c r="Q21" s="3"/>
      <c r="R21" s="3"/>
      <c r="S21" s="3"/>
    </row>
    <row r="22" ht="15.75" customHeight="1">
      <c r="A22" s="3"/>
      <c r="B22" s="3"/>
      <c r="C22" s="53" t="s">
        <v>39</v>
      </c>
      <c r="D22" s="54">
        <v>0.0</v>
      </c>
      <c r="E22" s="35"/>
      <c r="F22" s="35"/>
      <c r="G22" s="47"/>
      <c r="H22" s="47"/>
      <c r="I22" s="48"/>
      <c r="J22" s="3"/>
      <c r="K22" s="3"/>
      <c r="L22" s="3"/>
      <c r="M22" s="3"/>
      <c r="N22" s="3"/>
      <c r="O22" s="3"/>
      <c r="P22" s="3"/>
      <c r="Q22" s="3"/>
      <c r="R22" s="3"/>
      <c r="S22" s="3"/>
    </row>
    <row r="23" ht="15.75" customHeight="1">
      <c r="A23" s="3"/>
      <c r="B23" s="3"/>
      <c r="C23" s="57" t="s">
        <v>40</v>
      </c>
      <c r="D23" s="56">
        <v>0.0</v>
      </c>
      <c r="E23" s="35"/>
      <c r="F23" s="35"/>
      <c r="G23" s="47"/>
      <c r="H23" s="47"/>
      <c r="I23" s="48"/>
      <c r="J23" s="3"/>
      <c r="K23" s="3"/>
      <c r="L23" s="3"/>
      <c r="M23" s="3"/>
      <c r="N23" s="3"/>
      <c r="O23" s="3"/>
      <c r="P23" s="3"/>
      <c r="Q23" s="3"/>
      <c r="R23" s="3"/>
      <c r="S23" s="3"/>
    </row>
    <row r="24" ht="15.75" customHeight="1">
      <c r="A24" s="3"/>
      <c r="B24" s="3"/>
      <c r="C24" s="58" t="s">
        <v>41</v>
      </c>
      <c r="D24" s="59">
        <f>SUM(D17:D23)</f>
        <v>0</v>
      </c>
      <c r="E24" s="35"/>
      <c r="F24" s="35"/>
      <c r="G24" s="47"/>
      <c r="H24" s="47"/>
      <c r="I24" s="48"/>
      <c r="J24" s="3"/>
      <c r="K24" s="3"/>
      <c r="L24" s="3"/>
      <c r="M24" s="3"/>
      <c r="N24" s="3"/>
      <c r="O24" s="3"/>
      <c r="P24" s="3"/>
      <c r="Q24" s="3"/>
      <c r="R24" s="3"/>
      <c r="S24" s="3"/>
    </row>
    <row r="25" ht="15.75" customHeight="1">
      <c r="A25" s="3"/>
      <c r="B25" s="3"/>
      <c r="C25" s="36"/>
      <c r="D25" s="60"/>
      <c r="E25" s="35"/>
      <c r="F25" s="35"/>
      <c r="G25" s="47"/>
      <c r="H25" s="47"/>
      <c r="I25" s="48"/>
      <c r="J25" s="3"/>
      <c r="K25" s="3"/>
      <c r="L25" s="3"/>
      <c r="M25" s="3"/>
      <c r="N25" s="3"/>
      <c r="O25" s="3"/>
      <c r="P25" s="3"/>
      <c r="Q25" s="3"/>
      <c r="R25" s="3"/>
      <c r="S25" s="3"/>
    </row>
    <row r="26" ht="16.5" customHeight="1">
      <c r="A26" s="3"/>
      <c r="B26" s="3"/>
      <c r="C26" s="61" t="s">
        <v>42</v>
      </c>
      <c r="D26" s="7"/>
      <c r="E26" s="35"/>
      <c r="F26" s="35"/>
      <c r="G26" s="47"/>
      <c r="H26" s="47"/>
      <c r="I26" s="48"/>
      <c r="J26" s="3"/>
      <c r="K26" s="3"/>
      <c r="L26" s="3"/>
      <c r="M26" s="3"/>
      <c r="N26" s="3"/>
      <c r="O26" s="3"/>
      <c r="P26" s="3"/>
      <c r="Q26" s="3"/>
      <c r="R26" s="3"/>
      <c r="S26" s="3"/>
    </row>
    <row r="27" ht="33.0" customHeight="1">
      <c r="A27" s="3"/>
      <c r="B27" s="3"/>
      <c r="C27" s="10"/>
      <c r="D27" s="12"/>
      <c r="E27" s="62"/>
      <c r="F27" s="62"/>
      <c r="G27" s="47"/>
      <c r="H27" s="47"/>
      <c r="I27" s="48"/>
      <c r="J27" s="3"/>
      <c r="K27" s="3"/>
      <c r="L27" s="3"/>
      <c r="M27" s="3"/>
      <c r="N27" s="3"/>
      <c r="O27" s="3"/>
      <c r="P27" s="3"/>
      <c r="Q27" s="3"/>
      <c r="R27" s="3"/>
      <c r="S27" s="3"/>
    </row>
    <row r="28" ht="9.75" customHeight="1">
      <c r="A28" s="3"/>
      <c r="B28" s="3"/>
      <c r="C28" s="50"/>
      <c r="D28" s="50"/>
      <c r="E28" s="50"/>
      <c r="F28" s="50"/>
      <c r="G28" s="47"/>
      <c r="H28" s="47"/>
      <c r="I28" s="48"/>
      <c r="J28" s="3"/>
      <c r="K28" s="3"/>
      <c r="L28" s="3"/>
      <c r="M28" s="3"/>
      <c r="N28" s="3"/>
      <c r="O28" s="3"/>
      <c r="P28" s="3"/>
      <c r="Q28" s="3"/>
      <c r="R28" s="3"/>
      <c r="S28" s="3"/>
    </row>
    <row r="29" ht="15.75" customHeight="1">
      <c r="A29" s="3"/>
      <c r="B29" s="3"/>
      <c r="C29" s="63" t="s">
        <v>43</v>
      </c>
      <c r="D29" s="64">
        <v>0.0</v>
      </c>
      <c r="E29" s="35"/>
      <c r="F29" s="35"/>
      <c r="G29" s="47"/>
      <c r="H29" s="47"/>
      <c r="I29" s="48"/>
      <c r="J29" s="3"/>
      <c r="K29" s="3"/>
      <c r="L29" s="3"/>
      <c r="M29" s="3"/>
      <c r="N29" s="3"/>
      <c r="O29" s="3"/>
      <c r="P29" s="3"/>
      <c r="Q29" s="3"/>
      <c r="R29" s="3"/>
      <c r="S29" s="3"/>
    </row>
    <row r="30" ht="15.75" customHeight="1">
      <c r="A30" s="3"/>
      <c r="B30" s="3"/>
      <c r="C30" s="65"/>
      <c r="D30" s="66"/>
      <c r="E30" s="35"/>
      <c r="F30" s="35"/>
      <c r="G30" s="47"/>
      <c r="H30" s="47"/>
      <c r="I30" s="48"/>
      <c r="J30" s="3"/>
      <c r="K30" s="3"/>
      <c r="L30" s="3"/>
      <c r="M30" s="3"/>
      <c r="N30" s="3"/>
      <c r="O30" s="3"/>
      <c r="P30" s="3"/>
      <c r="Q30" s="3"/>
      <c r="R30" s="3"/>
      <c r="S30" s="3"/>
    </row>
    <row r="31" ht="15.75" customHeight="1">
      <c r="A31" s="3"/>
      <c r="B31" s="3"/>
      <c r="C31" s="67" t="s">
        <v>44</v>
      </c>
      <c r="D31" s="68"/>
      <c r="E31" s="35"/>
      <c r="F31" s="35"/>
      <c r="G31" s="47"/>
      <c r="H31" s="47"/>
      <c r="I31" s="48"/>
      <c r="J31" s="3"/>
      <c r="K31" s="3"/>
      <c r="L31" s="3"/>
      <c r="M31" s="3"/>
      <c r="N31" s="3"/>
      <c r="O31" s="3"/>
      <c r="P31" s="3"/>
      <c r="Q31" s="3"/>
      <c r="R31" s="3"/>
      <c r="S31" s="3"/>
    </row>
    <row r="32" ht="9.75" customHeight="1">
      <c r="A32" s="3"/>
      <c r="B32" s="3"/>
      <c r="C32" s="67"/>
      <c r="D32" s="68"/>
      <c r="E32" s="35"/>
      <c r="F32" s="35"/>
      <c r="G32" s="47"/>
      <c r="H32" s="47"/>
      <c r="I32" s="48"/>
      <c r="J32" s="3"/>
      <c r="K32" s="3"/>
      <c r="L32" s="3"/>
      <c r="M32" s="3"/>
      <c r="N32" s="3"/>
      <c r="O32" s="3"/>
      <c r="P32" s="3"/>
      <c r="Q32" s="3"/>
      <c r="R32" s="3"/>
      <c r="S32" s="3"/>
    </row>
    <row r="33" ht="15.75" customHeight="1">
      <c r="A33" s="3"/>
      <c r="B33" s="3"/>
      <c r="C33" s="63" t="s">
        <v>32</v>
      </c>
      <c r="D33" s="64">
        <v>0.0</v>
      </c>
      <c r="E33" s="35"/>
      <c r="F33" s="35"/>
      <c r="G33" s="47"/>
      <c r="H33" s="47"/>
      <c r="I33" s="48"/>
      <c r="J33" s="3"/>
      <c r="K33" s="3"/>
      <c r="L33" s="3"/>
      <c r="M33" s="3"/>
      <c r="N33" s="3"/>
      <c r="O33" s="3"/>
      <c r="P33" s="3"/>
      <c r="Q33" s="3"/>
      <c r="R33" s="3"/>
      <c r="S33" s="3"/>
    </row>
    <row r="34" ht="15.75" customHeight="1">
      <c r="A34" s="3"/>
      <c r="B34" s="3"/>
      <c r="C34" s="69"/>
      <c r="D34" s="70"/>
      <c r="E34" s="35"/>
      <c r="F34" s="35"/>
      <c r="G34" s="47"/>
      <c r="H34" s="47"/>
      <c r="I34" s="48"/>
      <c r="J34" s="3"/>
      <c r="K34" s="3"/>
      <c r="L34" s="3"/>
      <c r="M34" s="3"/>
      <c r="N34" s="3"/>
      <c r="O34" s="3"/>
      <c r="P34" s="3"/>
      <c r="Q34" s="3"/>
      <c r="R34" s="3"/>
      <c r="S34" s="3"/>
    </row>
    <row r="35" ht="15.75" customHeight="1">
      <c r="A35" s="3"/>
      <c r="B35" s="3"/>
      <c r="C35" s="71" t="s">
        <v>45</v>
      </c>
      <c r="D35" s="72" t="str">
        <f>D24/((D33-D29)/D33)</f>
        <v>#DIV/0!</v>
      </c>
      <c r="E35" s="35"/>
      <c r="F35" s="35"/>
      <c r="G35" s="47"/>
      <c r="H35" s="47"/>
      <c r="I35" s="48"/>
      <c r="J35" s="3"/>
      <c r="K35" s="3"/>
      <c r="L35" s="3"/>
      <c r="M35" s="3"/>
      <c r="N35" s="3"/>
      <c r="O35" s="3"/>
      <c r="P35" s="3"/>
      <c r="Q35" s="3"/>
      <c r="R35" s="3"/>
      <c r="S35" s="3"/>
    </row>
    <row r="36" ht="15.75" customHeight="1">
      <c r="A36" s="3"/>
      <c r="B36" s="3"/>
      <c r="C36" s="35"/>
      <c r="D36" s="35"/>
      <c r="E36" s="35"/>
      <c r="F36" s="35"/>
      <c r="G36" s="47"/>
      <c r="H36" s="47"/>
      <c r="I36" s="48"/>
      <c r="J36" s="3"/>
      <c r="K36" s="3"/>
      <c r="L36" s="3"/>
      <c r="M36" s="3"/>
      <c r="N36" s="3"/>
      <c r="O36" s="3"/>
      <c r="P36" s="3"/>
      <c r="Q36" s="3"/>
      <c r="R36" s="3"/>
      <c r="S36" s="3"/>
    </row>
    <row r="37" ht="15.75" customHeight="1">
      <c r="A37" s="3"/>
      <c r="B37" s="3"/>
      <c r="C37" s="73" t="str">
        <f>HYPERLINK("http://bit.ly/2kDhQsM","To read more on break even point, click here!")</f>
        <v>To read more on break even point, click here!</v>
      </c>
      <c r="D37" s="35"/>
      <c r="E37" s="35"/>
      <c r="F37" s="35"/>
      <c r="G37" s="47"/>
      <c r="H37" s="47"/>
      <c r="I37" s="48"/>
      <c r="J37" s="3"/>
      <c r="K37" s="3"/>
      <c r="L37" s="3"/>
      <c r="M37" s="3"/>
      <c r="N37" s="3"/>
      <c r="O37" s="3"/>
      <c r="P37" s="3"/>
      <c r="Q37" s="3"/>
      <c r="R37" s="3"/>
      <c r="S37" s="3"/>
    </row>
    <row r="38" ht="15.75" customHeight="1">
      <c r="A38" s="3"/>
      <c r="B38" s="3"/>
      <c r="C38" s="35"/>
      <c r="D38" s="35"/>
      <c r="E38" s="35"/>
      <c r="F38" s="35"/>
      <c r="G38" s="35"/>
      <c r="H38" s="35"/>
      <c r="I38" s="3"/>
      <c r="J38" s="3"/>
      <c r="K38" s="3"/>
      <c r="L38" s="3"/>
      <c r="M38" s="3"/>
      <c r="N38" s="3"/>
      <c r="O38" s="3"/>
      <c r="P38" s="3"/>
      <c r="Q38" s="3"/>
      <c r="R38" s="3"/>
      <c r="S38" s="3"/>
    </row>
    <row r="39" ht="15.75" customHeight="1">
      <c r="A39" s="3"/>
      <c r="B39" s="3"/>
      <c r="C39" s="35"/>
      <c r="D39" s="35"/>
      <c r="E39" s="35"/>
      <c r="F39" s="35"/>
      <c r="G39" s="35"/>
      <c r="H39" s="35"/>
      <c r="I39" s="3"/>
      <c r="J39" s="3"/>
      <c r="K39" s="3"/>
      <c r="L39" s="3"/>
      <c r="M39" s="3"/>
      <c r="N39" s="3"/>
      <c r="O39" s="3"/>
      <c r="P39" s="3"/>
      <c r="Q39" s="3"/>
      <c r="R39" s="3"/>
      <c r="S39" s="3"/>
    </row>
    <row r="40" ht="15.75" customHeight="1">
      <c r="A40" s="3"/>
      <c r="B40" s="3"/>
      <c r="C40" s="35"/>
      <c r="D40" s="35"/>
      <c r="E40" s="35"/>
      <c r="F40" s="35"/>
      <c r="G40" s="35"/>
      <c r="H40" s="35"/>
      <c r="I40" s="3"/>
      <c r="J40" s="3"/>
      <c r="K40" s="3"/>
      <c r="L40" s="3"/>
      <c r="M40" s="3"/>
      <c r="N40" s="3"/>
      <c r="O40" s="3"/>
      <c r="P40" s="3"/>
      <c r="Q40" s="3"/>
      <c r="R40" s="3"/>
      <c r="S40" s="3"/>
    </row>
    <row r="41" ht="15.75" customHeight="1">
      <c r="A41" s="3"/>
      <c r="B41" s="3"/>
      <c r="C41" s="35"/>
      <c r="D41" s="35"/>
      <c r="E41" s="35"/>
      <c r="F41" s="35"/>
      <c r="G41" s="35"/>
      <c r="H41" s="35"/>
      <c r="I41" s="3"/>
      <c r="J41" s="3"/>
      <c r="K41" s="3"/>
      <c r="L41" s="3"/>
      <c r="M41" s="3"/>
      <c r="N41" s="3"/>
      <c r="O41" s="3"/>
      <c r="P41" s="3"/>
      <c r="Q41" s="3"/>
      <c r="R41" s="3"/>
      <c r="S41" s="3"/>
    </row>
    <row r="42" ht="15.75" customHeight="1">
      <c r="A42" s="3"/>
      <c r="B42" s="3"/>
      <c r="C42" s="35"/>
      <c r="D42" s="35"/>
      <c r="E42" s="35"/>
      <c r="F42" s="35"/>
      <c r="G42" s="35"/>
      <c r="H42" s="35"/>
      <c r="I42" s="3"/>
      <c r="J42" s="3"/>
      <c r="K42" s="3"/>
      <c r="L42" s="3"/>
      <c r="M42" s="3"/>
      <c r="N42" s="3"/>
      <c r="O42" s="3"/>
      <c r="P42" s="3"/>
      <c r="Q42" s="3"/>
      <c r="R42" s="3"/>
      <c r="S42" s="3"/>
    </row>
    <row r="43" ht="15.75" customHeight="1">
      <c r="A43" s="3"/>
      <c r="B43" s="3"/>
      <c r="C43" s="35"/>
      <c r="D43" s="35"/>
      <c r="E43" s="35"/>
      <c r="F43" s="35"/>
      <c r="G43" s="35"/>
      <c r="H43" s="35"/>
      <c r="I43" s="3"/>
      <c r="J43" s="3"/>
      <c r="K43" s="3"/>
      <c r="L43" s="3"/>
      <c r="M43" s="3"/>
      <c r="N43" s="3"/>
      <c r="O43" s="3"/>
      <c r="P43" s="3"/>
      <c r="Q43" s="3"/>
      <c r="R43" s="3"/>
      <c r="S43" s="3"/>
    </row>
    <row r="44" ht="15.75" customHeight="1">
      <c r="A44" s="3"/>
      <c r="B44" s="3"/>
      <c r="C44" s="35"/>
      <c r="D44" s="35"/>
      <c r="E44" s="35"/>
      <c r="F44" s="35"/>
      <c r="G44" s="35"/>
      <c r="H44" s="35"/>
      <c r="I44" s="3"/>
      <c r="J44" s="3"/>
      <c r="K44" s="3"/>
      <c r="L44" s="3"/>
      <c r="M44" s="3"/>
      <c r="N44" s="3"/>
      <c r="O44" s="3"/>
      <c r="P44" s="3"/>
      <c r="Q44" s="3"/>
      <c r="R44" s="3"/>
      <c r="S44" s="3"/>
    </row>
    <row r="45" ht="15.75" customHeight="1">
      <c r="A45" s="3"/>
      <c r="B45" s="3"/>
      <c r="C45" s="35"/>
      <c r="D45" s="35"/>
      <c r="E45" s="35"/>
      <c r="F45" s="35"/>
      <c r="G45" s="35"/>
      <c r="H45" s="35"/>
      <c r="I45" s="3"/>
      <c r="J45" s="3"/>
      <c r="K45" s="3"/>
      <c r="L45" s="3"/>
      <c r="M45" s="3"/>
      <c r="N45" s="3"/>
      <c r="O45" s="3"/>
      <c r="P45" s="3"/>
      <c r="Q45" s="3"/>
      <c r="R45" s="3"/>
      <c r="S45" s="3"/>
    </row>
    <row r="46" ht="15.75" customHeight="1">
      <c r="A46" s="3"/>
      <c r="B46" s="3"/>
      <c r="C46" s="74"/>
      <c r="D46" s="74"/>
      <c r="E46" s="74"/>
      <c r="F46" s="74"/>
      <c r="G46" s="74"/>
      <c r="H46" s="74"/>
      <c r="I46" s="33"/>
      <c r="J46" s="3"/>
      <c r="K46" s="3"/>
      <c r="L46" s="3"/>
      <c r="M46" s="3"/>
      <c r="N46" s="3"/>
      <c r="O46" s="3"/>
      <c r="P46" s="3"/>
      <c r="Q46" s="3"/>
      <c r="R46" s="3"/>
      <c r="S46" s="3"/>
    </row>
    <row r="47" ht="15.75" customHeight="1">
      <c r="A47" s="3"/>
      <c r="B47" s="3"/>
      <c r="C47" s="74"/>
      <c r="D47" s="74"/>
      <c r="E47" s="74"/>
      <c r="F47" s="74"/>
      <c r="G47" s="74"/>
      <c r="H47" s="74"/>
      <c r="I47" s="33"/>
      <c r="J47" s="3"/>
      <c r="K47" s="3"/>
      <c r="L47" s="3"/>
      <c r="M47" s="3"/>
      <c r="N47" s="3"/>
      <c r="O47" s="3"/>
      <c r="P47" s="3"/>
      <c r="Q47" s="3"/>
      <c r="R47" s="3"/>
      <c r="S47" s="3"/>
    </row>
    <row r="48" ht="15.75" customHeight="1">
      <c r="A48" s="3"/>
      <c r="B48" s="3"/>
      <c r="C48" s="74"/>
      <c r="D48" s="74"/>
      <c r="E48" s="74"/>
      <c r="F48" s="74"/>
      <c r="G48" s="74"/>
      <c r="H48" s="74"/>
      <c r="I48" s="33"/>
      <c r="J48" s="3"/>
      <c r="K48" s="3"/>
      <c r="L48" s="3"/>
      <c r="M48" s="3"/>
      <c r="N48" s="3"/>
      <c r="O48" s="3"/>
      <c r="P48" s="3"/>
      <c r="Q48" s="3"/>
      <c r="R48" s="3"/>
      <c r="S48" s="3"/>
    </row>
    <row r="49" ht="15.75" customHeight="1">
      <c r="A49" s="3"/>
      <c r="B49" s="3"/>
      <c r="C49" s="74"/>
      <c r="D49" s="74"/>
      <c r="E49" s="74"/>
      <c r="F49" s="74"/>
      <c r="G49" s="74"/>
      <c r="H49" s="74"/>
      <c r="I49" s="33"/>
      <c r="J49" s="3"/>
      <c r="K49" s="3"/>
      <c r="L49" s="3"/>
      <c r="M49" s="3"/>
      <c r="N49" s="3"/>
      <c r="O49" s="3"/>
      <c r="P49" s="3"/>
      <c r="Q49" s="3"/>
      <c r="R49" s="3"/>
      <c r="S49" s="3"/>
    </row>
    <row r="50" ht="15.75" customHeight="1">
      <c r="A50" s="3"/>
      <c r="B50" s="3"/>
      <c r="C50" s="74"/>
      <c r="D50" s="74"/>
      <c r="E50" s="74"/>
      <c r="F50" s="74"/>
      <c r="G50" s="74"/>
      <c r="H50" s="74"/>
      <c r="I50" s="33"/>
      <c r="J50" s="3"/>
      <c r="K50" s="3"/>
      <c r="L50" s="3"/>
      <c r="M50" s="3"/>
      <c r="N50" s="3"/>
      <c r="O50" s="3"/>
      <c r="P50" s="3"/>
      <c r="Q50" s="3"/>
      <c r="R50" s="3"/>
      <c r="S50" s="3"/>
    </row>
    <row r="51" ht="15.75" customHeight="1">
      <c r="A51" s="3"/>
      <c r="B51" s="3"/>
      <c r="C51" s="74"/>
      <c r="D51" s="74"/>
      <c r="E51" s="74"/>
      <c r="F51" s="74"/>
      <c r="G51" s="74"/>
      <c r="H51" s="74"/>
      <c r="I51" s="33"/>
      <c r="J51" s="3"/>
      <c r="K51" s="3"/>
      <c r="L51" s="3"/>
      <c r="M51" s="3"/>
      <c r="N51" s="3"/>
      <c r="O51" s="3"/>
      <c r="P51" s="3"/>
      <c r="Q51" s="3"/>
      <c r="R51" s="3"/>
      <c r="S51" s="3"/>
    </row>
    <row r="52" ht="15.75" customHeight="1">
      <c r="A52" s="3"/>
      <c r="B52" s="3"/>
      <c r="C52" s="74"/>
      <c r="D52" s="74"/>
      <c r="E52" s="74"/>
      <c r="F52" s="74"/>
      <c r="G52" s="74"/>
      <c r="H52" s="74"/>
      <c r="I52" s="33"/>
      <c r="J52" s="3"/>
      <c r="K52" s="3"/>
      <c r="L52" s="3"/>
      <c r="M52" s="3"/>
      <c r="N52" s="3"/>
      <c r="O52" s="3"/>
      <c r="P52" s="3"/>
      <c r="Q52" s="3"/>
      <c r="R52" s="3"/>
      <c r="S52" s="3"/>
    </row>
    <row r="53" ht="15.75" customHeight="1">
      <c r="A53" s="3"/>
      <c r="B53" s="3"/>
      <c r="C53" s="74"/>
      <c r="D53" s="74"/>
      <c r="E53" s="74"/>
      <c r="F53" s="74"/>
      <c r="G53" s="74"/>
      <c r="H53" s="74"/>
      <c r="I53" s="33"/>
      <c r="J53" s="3"/>
      <c r="K53" s="3"/>
      <c r="L53" s="3"/>
      <c r="M53" s="3"/>
      <c r="N53" s="3"/>
      <c r="O53" s="3"/>
      <c r="P53" s="3"/>
      <c r="Q53" s="3"/>
      <c r="R53" s="3"/>
      <c r="S53" s="3"/>
    </row>
    <row r="54" ht="15.75" customHeight="1">
      <c r="A54" s="3"/>
      <c r="B54" s="3"/>
      <c r="C54" s="74"/>
      <c r="D54" s="74"/>
      <c r="E54" s="74"/>
      <c r="F54" s="74"/>
      <c r="G54" s="74"/>
      <c r="H54" s="74"/>
      <c r="I54" s="33"/>
      <c r="J54" s="3"/>
      <c r="K54" s="3"/>
      <c r="L54" s="3"/>
      <c r="M54" s="3"/>
      <c r="N54" s="3"/>
      <c r="O54" s="3"/>
      <c r="P54" s="3"/>
      <c r="Q54" s="3"/>
      <c r="R54" s="3"/>
      <c r="S54" s="3"/>
    </row>
    <row r="55" ht="15.75" customHeight="1">
      <c r="A55" s="3"/>
      <c r="B55" s="3"/>
      <c r="H55" s="33"/>
      <c r="I55" s="33"/>
      <c r="J55" s="3"/>
      <c r="K55" s="3"/>
      <c r="L55" s="3"/>
      <c r="M55" s="3"/>
      <c r="N55" s="3"/>
      <c r="O55" s="3"/>
      <c r="P55" s="3"/>
      <c r="Q55" s="3"/>
      <c r="R55" s="3"/>
      <c r="S55" s="3"/>
    </row>
    <row r="56" ht="15.75" customHeight="1">
      <c r="A56" s="3"/>
      <c r="B56" s="3"/>
      <c r="H56" s="33"/>
      <c r="I56" s="33"/>
      <c r="J56" s="3"/>
      <c r="K56" s="3"/>
      <c r="L56" s="3"/>
      <c r="M56" s="3"/>
      <c r="N56" s="3"/>
      <c r="O56" s="3"/>
      <c r="P56" s="3"/>
      <c r="Q56" s="3"/>
      <c r="R56" s="3"/>
      <c r="S56" s="3"/>
    </row>
    <row r="57" ht="15.75" customHeight="1">
      <c r="A57" s="3"/>
      <c r="B57" s="3"/>
      <c r="H57" s="33"/>
      <c r="I57" s="33"/>
      <c r="J57" s="3"/>
      <c r="K57" s="3"/>
      <c r="L57" s="3"/>
      <c r="M57" s="3"/>
      <c r="N57" s="3"/>
      <c r="O57" s="3"/>
      <c r="P57" s="3"/>
      <c r="Q57" s="3"/>
      <c r="R57" s="3"/>
      <c r="S57" s="3"/>
    </row>
    <row r="58" ht="15.75" customHeight="1">
      <c r="A58" s="3"/>
      <c r="B58" s="3"/>
      <c r="H58" s="33"/>
      <c r="I58" s="33"/>
      <c r="J58" s="3"/>
      <c r="K58" s="3"/>
      <c r="L58" s="3"/>
      <c r="M58" s="3"/>
      <c r="N58" s="3"/>
      <c r="O58" s="3"/>
      <c r="P58" s="3"/>
      <c r="Q58" s="3"/>
      <c r="R58" s="3"/>
      <c r="S58" s="3"/>
    </row>
    <row r="59" ht="15.75" customHeight="1">
      <c r="A59" s="3"/>
      <c r="B59" s="3"/>
      <c r="H59" s="33"/>
      <c r="I59" s="33"/>
      <c r="J59" s="3"/>
      <c r="K59" s="3"/>
      <c r="L59" s="3"/>
      <c r="M59" s="3"/>
      <c r="N59" s="3"/>
      <c r="O59" s="3"/>
      <c r="P59" s="3"/>
      <c r="Q59" s="3"/>
      <c r="R59" s="3"/>
      <c r="S59" s="3"/>
    </row>
    <row r="60" ht="15.75" customHeight="1">
      <c r="A60" s="3"/>
      <c r="B60" s="3"/>
      <c r="H60" s="33"/>
      <c r="I60" s="33"/>
      <c r="J60" s="3"/>
      <c r="K60" s="3"/>
      <c r="L60" s="3"/>
      <c r="M60" s="3"/>
      <c r="N60" s="3"/>
      <c r="O60" s="3"/>
      <c r="P60" s="3"/>
      <c r="Q60" s="3"/>
      <c r="R60" s="3"/>
      <c r="S60" s="3"/>
    </row>
    <row r="61" ht="15.75" customHeight="1">
      <c r="A61" s="3"/>
      <c r="B61" s="3"/>
      <c r="H61" s="33"/>
      <c r="I61" s="33"/>
      <c r="J61" s="3"/>
      <c r="K61" s="3"/>
      <c r="L61" s="3"/>
      <c r="M61" s="3"/>
      <c r="N61" s="3"/>
      <c r="O61" s="3"/>
      <c r="P61" s="3"/>
      <c r="Q61" s="3"/>
      <c r="R61" s="3"/>
      <c r="S61" s="3"/>
    </row>
    <row r="62" ht="15.75" customHeight="1">
      <c r="A62" s="3"/>
      <c r="B62" s="3"/>
      <c r="H62" s="33"/>
      <c r="I62" s="33"/>
      <c r="J62" s="3"/>
      <c r="K62" s="3"/>
      <c r="L62" s="3"/>
      <c r="M62" s="3"/>
      <c r="N62" s="3"/>
      <c r="O62" s="3"/>
      <c r="P62" s="3"/>
      <c r="Q62" s="3"/>
      <c r="R62" s="3"/>
      <c r="S62" s="3"/>
    </row>
    <row r="63" ht="15.75" customHeight="1">
      <c r="A63" s="3"/>
      <c r="B63" s="3"/>
      <c r="H63" s="33"/>
      <c r="I63" s="33"/>
      <c r="J63" s="3"/>
      <c r="K63" s="3"/>
      <c r="L63" s="3"/>
      <c r="M63" s="3"/>
      <c r="N63" s="3"/>
      <c r="O63" s="3"/>
      <c r="P63" s="3"/>
      <c r="Q63" s="3"/>
      <c r="R63" s="3"/>
      <c r="S63" s="3"/>
    </row>
    <row r="64" ht="15.75" customHeight="1">
      <c r="A64" s="3"/>
      <c r="B64" s="3"/>
      <c r="H64" s="33"/>
      <c r="I64" s="33"/>
      <c r="J64" s="3"/>
      <c r="K64" s="3"/>
      <c r="L64" s="3"/>
      <c r="M64" s="3"/>
      <c r="N64" s="3"/>
      <c r="O64" s="3"/>
      <c r="P64" s="3"/>
      <c r="Q64" s="3"/>
      <c r="R64" s="3"/>
      <c r="S64" s="3"/>
    </row>
    <row r="65" ht="15.75" customHeight="1">
      <c r="A65" s="3"/>
      <c r="B65" s="3"/>
      <c r="H65" s="33"/>
      <c r="I65" s="33"/>
      <c r="J65" s="3"/>
      <c r="K65" s="3"/>
      <c r="L65" s="3"/>
      <c r="M65" s="3"/>
      <c r="N65" s="3"/>
      <c r="O65" s="3"/>
      <c r="P65" s="3"/>
      <c r="Q65" s="3"/>
      <c r="R65" s="3"/>
      <c r="S65" s="3"/>
    </row>
    <row r="66" ht="15.75" customHeight="1">
      <c r="A66" s="3"/>
      <c r="B66" s="3"/>
      <c r="H66" s="33"/>
      <c r="I66" s="33"/>
      <c r="J66" s="3"/>
      <c r="K66" s="3"/>
      <c r="L66" s="3"/>
      <c r="M66" s="3"/>
      <c r="N66" s="3"/>
      <c r="O66" s="3"/>
      <c r="P66" s="3"/>
      <c r="Q66" s="3"/>
      <c r="R66" s="3"/>
      <c r="S66" s="3"/>
    </row>
    <row r="67" ht="15.75" customHeight="1">
      <c r="A67" s="3"/>
      <c r="B67" s="3"/>
      <c r="H67" s="33"/>
      <c r="I67" s="33"/>
      <c r="J67" s="3"/>
      <c r="K67" s="3"/>
      <c r="L67" s="3"/>
      <c r="M67" s="3"/>
      <c r="N67" s="3"/>
      <c r="O67" s="3"/>
      <c r="P67" s="3"/>
      <c r="Q67" s="3"/>
      <c r="R67" s="3"/>
      <c r="S67" s="3"/>
    </row>
    <row r="68" ht="15.75" customHeight="1">
      <c r="A68" s="3"/>
      <c r="B68" s="3"/>
      <c r="H68" s="33"/>
      <c r="I68" s="33"/>
      <c r="J68" s="3"/>
      <c r="K68" s="3"/>
      <c r="L68" s="3"/>
      <c r="M68" s="3"/>
      <c r="N68" s="3"/>
      <c r="O68" s="3"/>
      <c r="P68" s="3"/>
      <c r="Q68" s="3"/>
      <c r="R68" s="3"/>
      <c r="S68" s="3"/>
    </row>
    <row r="69" ht="15.75" customHeight="1">
      <c r="A69" s="3"/>
      <c r="B69" s="3"/>
      <c r="H69" s="33"/>
      <c r="I69" s="33"/>
      <c r="J69" s="3"/>
      <c r="K69" s="3"/>
      <c r="L69" s="3"/>
      <c r="M69" s="3"/>
      <c r="N69" s="3"/>
      <c r="O69" s="3"/>
      <c r="P69" s="3"/>
      <c r="Q69" s="3"/>
      <c r="R69" s="3"/>
      <c r="S69" s="3"/>
    </row>
    <row r="70" ht="15.75" customHeight="1">
      <c r="A70" s="3"/>
      <c r="B70" s="3"/>
      <c r="H70" s="33"/>
      <c r="I70" s="33"/>
      <c r="J70" s="3"/>
      <c r="K70" s="3"/>
      <c r="L70" s="3"/>
      <c r="M70" s="3"/>
      <c r="N70" s="3"/>
      <c r="O70" s="3"/>
      <c r="P70" s="3"/>
      <c r="Q70" s="3"/>
      <c r="R70" s="3"/>
      <c r="S70" s="3"/>
    </row>
    <row r="71" ht="15.75" customHeight="1">
      <c r="A71" s="3"/>
      <c r="B71" s="3"/>
      <c r="H71" s="33"/>
      <c r="I71" s="33"/>
      <c r="J71" s="3"/>
      <c r="K71" s="3"/>
      <c r="L71" s="3"/>
      <c r="M71" s="3"/>
      <c r="N71" s="3"/>
      <c r="O71" s="3"/>
      <c r="P71" s="3"/>
      <c r="Q71" s="3"/>
      <c r="R71" s="3"/>
      <c r="S71" s="3"/>
    </row>
    <row r="72" ht="15.75" customHeight="1">
      <c r="A72" s="3"/>
      <c r="B72" s="3"/>
      <c r="H72" s="33"/>
      <c r="I72" s="33"/>
      <c r="J72" s="3"/>
      <c r="K72" s="3"/>
      <c r="L72" s="3"/>
      <c r="M72" s="3"/>
      <c r="N72" s="3"/>
      <c r="O72" s="3"/>
      <c r="P72" s="3"/>
      <c r="Q72" s="3"/>
      <c r="R72" s="3"/>
      <c r="S72" s="3"/>
    </row>
    <row r="73" ht="15.75" customHeight="1">
      <c r="A73" s="3"/>
      <c r="B73" s="3"/>
      <c r="H73" s="33"/>
      <c r="I73" s="33"/>
      <c r="J73" s="3"/>
      <c r="K73" s="3"/>
      <c r="L73" s="3"/>
      <c r="M73" s="3"/>
      <c r="N73" s="3"/>
      <c r="O73" s="3"/>
      <c r="P73" s="3"/>
      <c r="Q73" s="3"/>
      <c r="R73" s="3"/>
      <c r="S73" s="3"/>
    </row>
    <row r="74" ht="15.75" customHeight="1">
      <c r="A74" s="3"/>
      <c r="B74" s="3"/>
      <c r="H74" s="33"/>
      <c r="I74" s="33"/>
      <c r="J74" s="3"/>
      <c r="K74" s="3"/>
      <c r="L74" s="3"/>
      <c r="M74" s="3"/>
      <c r="N74" s="3"/>
      <c r="O74" s="3"/>
      <c r="P74" s="3"/>
      <c r="Q74" s="3"/>
      <c r="R74" s="3"/>
      <c r="S74" s="3"/>
    </row>
    <row r="75" ht="15.75" customHeight="1">
      <c r="A75" s="3"/>
      <c r="B75" s="3"/>
      <c r="H75" s="33"/>
      <c r="I75" s="33"/>
      <c r="J75" s="3"/>
      <c r="K75" s="3"/>
      <c r="L75" s="3"/>
      <c r="M75" s="3"/>
      <c r="N75" s="3"/>
      <c r="O75" s="3"/>
      <c r="P75" s="3"/>
      <c r="Q75" s="3"/>
      <c r="R75" s="3"/>
      <c r="S75" s="3"/>
    </row>
    <row r="76" ht="15.75" customHeight="1">
      <c r="A76" s="3"/>
      <c r="B76" s="3"/>
      <c r="H76" s="33"/>
      <c r="I76" s="33"/>
      <c r="J76" s="3"/>
      <c r="K76" s="3"/>
      <c r="L76" s="3"/>
      <c r="M76" s="3"/>
      <c r="N76" s="3"/>
      <c r="O76" s="3"/>
      <c r="P76" s="3"/>
      <c r="Q76" s="3"/>
      <c r="R76" s="3"/>
      <c r="S76" s="3"/>
    </row>
    <row r="77" ht="15.75" customHeight="1">
      <c r="A77" s="3"/>
      <c r="B77" s="3"/>
      <c r="H77" s="33"/>
      <c r="I77" s="33"/>
      <c r="J77" s="3"/>
      <c r="K77" s="3"/>
      <c r="L77" s="3"/>
      <c r="M77" s="3"/>
      <c r="N77" s="3"/>
      <c r="O77" s="3"/>
      <c r="P77" s="3"/>
      <c r="Q77" s="3"/>
      <c r="R77" s="3"/>
      <c r="S77" s="3"/>
    </row>
    <row r="78" ht="15.75" customHeight="1">
      <c r="A78" s="3"/>
      <c r="B78" s="3"/>
      <c r="H78" s="33"/>
      <c r="I78" s="33"/>
      <c r="J78" s="3"/>
      <c r="K78" s="3"/>
      <c r="L78" s="3"/>
      <c r="M78" s="3"/>
      <c r="N78" s="3"/>
      <c r="O78" s="3"/>
      <c r="P78" s="3"/>
      <c r="Q78" s="3"/>
      <c r="R78" s="3"/>
      <c r="S78" s="3"/>
    </row>
    <row r="79" ht="15.75" customHeight="1">
      <c r="A79" s="3"/>
      <c r="B79" s="3"/>
      <c r="H79" s="33"/>
      <c r="I79" s="33"/>
      <c r="J79" s="3"/>
      <c r="K79" s="3"/>
      <c r="L79" s="3"/>
      <c r="M79" s="3"/>
      <c r="N79" s="3"/>
      <c r="O79" s="3"/>
      <c r="P79" s="3"/>
      <c r="Q79" s="3"/>
      <c r="R79" s="3"/>
      <c r="S79" s="3"/>
    </row>
    <row r="80" ht="15.75" customHeight="1">
      <c r="A80" s="3"/>
      <c r="B80" s="3"/>
      <c r="H80" s="33"/>
      <c r="I80" s="33"/>
      <c r="J80" s="3"/>
      <c r="K80" s="3"/>
      <c r="L80" s="3"/>
      <c r="M80" s="3"/>
      <c r="N80" s="3"/>
      <c r="O80" s="3"/>
      <c r="P80" s="3"/>
      <c r="Q80" s="3"/>
      <c r="R80" s="3"/>
      <c r="S80" s="3"/>
    </row>
    <row r="81" ht="15.75" customHeight="1">
      <c r="A81" s="3"/>
      <c r="B81" s="3"/>
      <c r="H81" s="33"/>
      <c r="I81" s="33"/>
      <c r="J81" s="3"/>
      <c r="K81" s="3"/>
      <c r="L81" s="3"/>
      <c r="M81" s="3"/>
      <c r="N81" s="3"/>
      <c r="O81" s="3"/>
      <c r="P81" s="3"/>
      <c r="Q81" s="3"/>
      <c r="R81" s="3"/>
      <c r="S81" s="3"/>
    </row>
    <row r="82" ht="15.75" customHeight="1">
      <c r="A82" s="3"/>
      <c r="B82" s="3"/>
      <c r="H82" s="33"/>
      <c r="I82" s="33"/>
      <c r="J82" s="3"/>
      <c r="K82" s="3"/>
      <c r="L82" s="3"/>
      <c r="M82" s="3"/>
      <c r="N82" s="3"/>
      <c r="O82" s="3"/>
      <c r="P82" s="3"/>
      <c r="Q82" s="3"/>
      <c r="R82" s="3"/>
      <c r="S82" s="3"/>
    </row>
    <row r="83" ht="15.75" customHeight="1">
      <c r="A83" s="3"/>
      <c r="B83" s="3"/>
      <c r="H83" s="33"/>
      <c r="I83" s="33"/>
      <c r="J83" s="3"/>
      <c r="K83" s="3"/>
      <c r="L83" s="3"/>
      <c r="M83" s="3"/>
      <c r="N83" s="3"/>
      <c r="O83" s="3"/>
      <c r="P83" s="3"/>
      <c r="Q83" s="3"/>
      <c r="R83" s="3"/>
      <c r="S83" s="3"/>
    </row>
    <row r="84" ht="15.75" customHeight="1">
      <c r="A84" s="3"/>
      <c r="B84" s="3"/>
      <c r="H84" s="33"/>
      <c r="I84" s="33"/>
      <c r="J84" s="3"/>
      <c r="K84" s="3"/>
      <c r="L84" s="3"/>
      <c r="M84" s="3"/>
      <c r="N84" s="3"/>
      <c r="O84" s="3"/>
      <c r="P84" s="3"/>
      <c r="Q84" s="3"/>
      <c r="R84" s="3"/>
      <c r="S84" s="3"/>
    </row>
    <row r="85" ht="15.75" customHeight="1">
      <c r="A85" s="3"/>
      <c r="B85" s="3"/>
      <c r="H85" s="33"/>
      <c r="I85" s="33"/>
      <c r="J85" s="3"/>
      <c r="K85" s="3"/>
      <c r="L85" s="3"/>
      <c r="M85" s="3"/>
      <c r="N85" s="3"/>
      <c r="O85" s="3"/>
      <c r="P85" s="3"/>
      <c r="Q85" s="3"/>
      <c r="R85" s="3"/>
      <c r="S85" s="3"/>
    </row>
    <row r="86" ht="15.75" customHeight="1">
      <c r="A86" s="3"/>
      <c r="B86" s="3"/>
      <c r="H86" s="33"/>
      <c r="I86" s="33"/>
      <c r="J86" s="3"/>
      <c r="K86" s="3"/>
      <c r="L86" s="3"/>
      <c r="M86" s="3"/>
      <c r="N86" s="3"/>
      <c r="O86" s="3"/>
      <c r="P86" s="3"/>
      <c r="Q86" s="3"/>
      <c r="R86" s="3"/>
      <c r="S86" s="3"/>
    </row>
    <row r="87" ht="15.75" customHeight="1">
      <c r="A87" s="3"/>
      <c r="B87" s="3"/>
      <c r="H87" s="33"/>
      <c r="I87" s="33"/>
      <c r="J87" s="3"/>
      <c r="K87" s="3"/>
      <c r="L87" s="3"/>
      <c r="M87" s="3"/>
      <c r="N87" s="3"/>
      <c r="O87" s="3"/>
      <c r="P87" s="3"/>
      <c r="Q87" s="3"/>
      <c r="R87" s="3"/>
      <c r="S87" s="3"/>
    </row>
    <row r="88" ht="15.75" customHeight="1">
      <c r="A88" s="3"/>
      <c r="B88" s="3"/>
      <c r="H88" s="33"/>
      <c r="I88" s="33"/>
      <c r="J88" s="3"/>
      <c r="K88" s="3"/>
      <c r="L88" s="3"/>
      <c r="M88" s="3"/>
      <c r="N88" s="3"/>
      <c r="O88" s="3"/>
      <c r="P88" s="3"/>
      <c r="Q88" s="3"/>
      <c r="R88" s="3"/>
      <c r="S88" s="3"/>
    </row>
    <row r="89" ht="15.75" customHeight="1">
      <c r="A89" s="3"/>
      <c r="B89" s="3"/>
      <c r="H89" s="33"/>
      <c r="I89" s="33"/>
      <c r="J89" s="3"/>
      <c r="K89" s="3"/>
      <c r="L89" s="3"/>
      <c r="M89" s="3"/>
      <c r="N89" s="3"/>
      <c r="O89" s="3"/>
      <c r="P89" s="3"/>
      <c r="Q89" s="3"/>
      <c r="R89" s="3"/>
      <c r="S89" s="3"/>
    </row>
    <row r="90" ht="15.75" customHeight="1">
      <c r="A90" s="3"/>
      <c r="B90" s="3"/>
      <c r="H90" s="33"/>
      <c r="I90" s="33"/>
      <c r="J90" s="3"/>
      <c r="K90" s="3"/>
      <c r="L90" s="3"/>
      <c r="M90" s="3"/>
      <c r="N90" s="3"/>
      <c r="O90" s="3"/>
      <c r="P90" s="3"/>
      <c r="Q90" s="3"/>
      <c r="R90" s="3"/>
      <c r="S90" s="3"/>
    </row>
    <row r="91" ht="15.75" customHeight="1">
      <c r="A91" s="3"/>
      <c r="B91" s="3"/>
      <c r="H91" s="33"/>
      <c r="I91" s="33"/>
      <c r="J91" s="3"/>
      <c r="K91" s="3"/>
      <c r="L91" s="3"/>
      <c r="M91" s="3"/>
      <c r="N91" s="3"/>
      <c r="O91" s="3"/>
      <c r="P91" s="3"/>
      <c r="Q91" s="3"/>
      <c r="R91" s="3"/>
      <c r="S91" s="3"/>
    </row>
    <row r="92" ht="15.75" customHeight="1">
      <c r="A92" s="3"/>
      <c r="B92" s="3"/>
      <c r="H92" s="33"/>
      <c r="I92" s="33"/>
      <c r="J92" s="3"/>
      <c r="K92" s="3"/>
      <c r="L92" s="3"/>
      <c r="M92" s="3"/>
      <c r="N92" s="3"/>
      <c r="O92" s="3"/>
      <c r="P92" s="3"/>
      <c r="Q92" s="3"/>
      <c r="R92" s="3"/>
      <c r="S92" s="3"/>
    </row>
    <row r="93" ht="15.75" customHeight="1">
      <c r="A93" s="3"/>
      <c r="B93" s="3"/>
      <c r="H93" s="33"/>
      <c r="I93" s="33"/>
      <c r="J93" s="3"/>
      <c r="K93" s="3"/>
      <c r="L93" s="3"/>
      <c r="M93" s="3"/>
      <c r="N93" s="3"/>
      <c r="O93" s="3"/>
      <c r="P93" s="3"/>
      <c r="Q93" s="3"/>
      <c r="R93" s="3"/>
      <c r="S93" s="3"/>
    </row>
    <row r="94" ht="15.75" customHeight="1">
      <c r="A94" s="3"/>
      <c r="B94" s="3"/>
      <c r="H94" s="33"/>
      <c r="I94" s="33"/>
      <c r="J94" s="3"/>
      <c r="K94" s="3"/>
      <c r="L94" s="3"/>
      <c r="M94" s="3"/>
      <c r="N94" s="3"/>
      <c r="O94" s="3"/>
      <c r="P94" s="3"/>
      <c r="Q94" s="3"/>
      <c r="R94" s="3"/>
      <c r="S94" s="3"/>
    </row>
    <row r="95" ht="15.75" customHeight="1">
      <c r="A95" s="3"/>
      <c r="B95" s="3"/>
      <c r="H95" s="33"/>
      <c r="I95" s="33"/>
      <c r="J95" s="3"/>
      <c r="K95" s="3"/>
      <c r="L95" s="3"/>
      <c r="M95" s="3"/>
      <c r="N95" s="3"/>
      <c r="O95" s="3"/>
      <c r="P95" s="3"/>
      <c r="Q95" s="3"/>
      <c r="R95" s="3"/>
      <c r="S95" s="3"/>
    </row>
    <row r="96" ht="15.75" customHeight="1">
      <c r="A96" s="3"/>
      <c r="B96" s="3"/>
      <c r="H96" s="33"/>
      <c r="I96" s="33"/>
      <c r="J96" s="3"/>
      <c r="K96" s="3"/>
      <c r="L96" s="3"/>
      <c r="M96" s="3"/>
      <c r="N96" s="3"/>
      <c r="O96" s="3"/>
      <c r="P96" s="3"/>
      <c r="Q96" s="3"/>
      <c r="R96" s="3"/>
      <c r="S96" s="3"/>
    </row>
    <row r="97" ht="15.75" customHeight="1">
      <c r="A97" s="3"/>
      <c r="B97" s="3"/>
      <c r="H97" s="33"/>
      <c r="I97" s="33"/>
      <c r="J97" s="3"/>
      <c r="K97" s="3"/>
      <c r="L97" s="3"/>
      <c r="M97" s="3"/>
      <c r="N97" s="3"/>
      <c r="O97" s="3"/>
      <c r="P97" s="3"/>
      <c r="Q97" s="3"/>
      <c r="R97" s="3"/>
      <c r="S97" s="3"/>
    </row>
    <row r="98" ht="15.75" customHeight="1">
      <c r="A98" s="3"/>
      <c r="B98" s="3"/>
      <c r="H98" s="33"/>
      <c r="I98" s="33"/>
      <c r="J98" s="3"/>
      <c r="K98" s="3"/>
      <c r="L98" s="3"/>
      <c r="M98" s="3"/>
      <c r="N98" s="3"/>
      <c r="O98" s="3"/>
      <c r="P98" s="3"/>
      <c r="Q98" s="3"/>
      <c r="R98" s="3"/>
      <c r="S98" s="3"/>
    </row>
    <row r="99" ht="15.75" customHeight="1">
      <c r="A99" s="3"/>
      <c r="B99" s="3"/>
      <c r="H99" s="33"/>
      <c r="I99" s="33"/>
      <c r="J99" s="3"/>
      <c r="K99" s="3"/>
      <c r="L99" s="3"/>
      <c r="M99" s="3"/>
      <c r="N99" s="3"/>
      <c r="O99" s="3"/>
      <c r="P99" s="3"/>
      <c r="Q99" s="3"/>
      <c r="R99" s="3"/>
      <c r="S99" s="3"/>
    </row>
    <row r="100" ht="15.75" customHeight="1">
      <c r="A100" s="3"/>
      <c r="B100" s="3"/>
      <c r="H100" s="33"/>
      <c r="I100" s="33"/>
      <c r="J100" s="3"/>
      <c r="K100" s="3"/>
      <c r="L100" s="3"/>
      <c r="M100" s="3"/>
      <c r="N100" s="3"/>
      <c r="O100" s="3"/>
      <c r="P100" s="3"/>
      <c r="Q100" s="3"/>
      <c r="R100" s="3"/>
      <c r="S100" s="3"/>
    </row>
    <row r="101" ht="15.75" customHeight="1">
      <c r="A101" s="3"/>
      <c r="B101" s="3"/>
      <c r="H101" s="33"/>
      <c r="I101" s="33"/>
      <c r="J101" s="3"/>
      <c r="K101" s="3"/>
      <c r="L101" s="3"/>
      <c r="M101" s="3"/>
      <c r="N101" s="3"/>
      <c r="O101" s="3"/>
      <c r="P101" s="3"/>
      <c r="Q101" s="3"/>
      <c r="R101" s="3"/>
      <c r="S101" s="3"/>
    </row>
    <row r="102" ht="15.75" customHeight="1">
      <c r="A102" s="3"/>
      <c r="B102" s="3"/>
      <c r="H102" s="33"/>
      <c r="I102" s="33"/>
      <c r="J102" s="3"/>
      <c r="K102" s="3"/>
      <c r="L102" s="3"/>
      <c r="M102" s="3"/>
      <c r="N102" s="3"/>
      <c r="O102" s="3"/>
      <c r="P102" s="3"/>
      <c r="Q102" s="3"/>
      <c r="R102" s="3"/>
      <c r="S102" s="3"/>
    </row>
    <row r="103" ht="15.75" customHeight="1">
      <c r="A103" s="3"/>
      <c r="B103" s="3"/>
      <c r="H103" s="33"/>
      <c r="I103" s="33"/>
      <c r="J103" s="3"/>
      <c r="K103" s="3"/>
      <c r="L103" s="3"/>
      <c r="M103" s="3"/>
      <c r="N103" s="3"/>
      <c r="O103" s="3"/>
      <c r="P103" s="3"/>
      <c r="Q103" s="3"/>
      <c r="R103" s="3"/>
      <c r="S103" s="3"/>
    </row>
    <row r="104" ht="15.75" customHeight="1">
      <c r="A104" s="3"/>
      <c r="B104" s="3"/>
      <c r="H104" s="33"/>
      <c r="I104" s="33"/>
      <c r="J104" s="3"/>
      <c r="K104" s="3"/>
      <c r="L104" s="3"/>
      <c r="M104" s="3"/>
      <c r="N104" s="3"/>
      <c r="O104" s="3"/>
      <c r="P104" s="3"/>
      <c r="Q104" s="3"/>
      <c r="R104" s="3"/>
      <c r="S104" s="3"/>
    </row>
    <row r="105" ht="15.75" customHeight="1">
      <c r="A105" s="3"/>
      <c r="B105" s="3"/>
      <c r="H105" s="33"/>
      <c r="I105" s="33"/>
      <c r="J105" s="3"/>
      <c r="K105" s="3"/>
      <c r="L105" s="3"/>
      <c r="M105" s="3"/>
      <c r="N105" s="3"/>
      <c r="O105" s="3"/>
      <c r="P105" s="3"/>
      <c r="Q105" s="3"/>
      <c r="R105" s="3"/>
      <c r="S105" s="3"/>
    </row>
    <row r="106" ht="15.75" customHeight="1">
      <c r="A106" s="3"/>
      <c r="B106" s="3"/>
      <c r="H106" s="33"/>
      <c r="I106" s="33"/>
      <c r="J106" s="3"/>
      <c r="K106" s="3"/>
      <c r="L106" s="3"/>
      <c r="M106" s="3"/>
      <c r="N106" s="3"/>
      <c r="O106" s="3"/>
      <c r="P106" s="3"/>
      <c r="Q106" s="3"/>
      <c r="R106" s="3"/>
      <c r="S106" s="3"/>
    </row>
    <row r="107" ht="15.75" customHeight="1">
      <c r="A107" s="3"/>
      <c r="B107" s="3"/>
      <c r="H107" s="33"/>
      <c r="I107" s="33"/>
      <c r="J107" s="3"/>
      <c r="K107" s="3"/>
      <c r="L107" s="3"/>
      <c r="M107" s="3"/>
      <c r="N107" s="3"/>
      <c r="O107" s="3"/>
      <c r="P107" s="3"/>
      <c r="Q107" s="3"/>
      <c r="R107" s="3"/>
      <c r="S107" s="3"/>
    </row>
    <row r="108" ht="15.75" customHeight="1">
      <c r="A108" s="3"/>
      <c r="B108" s="3"/>
      <c r="H108" s="33"/>
      <c r="I108" s="33"/>
      <c r="J108" s="3"/>
      <c r="K108" s="3"/>
      <c r="L108" s="3"/>
      <c r="M108" s="3"/>
      <c r="N108" s="3"/>
      <c r="O108" s="3"/>
      <c r="P108" s="3"/>
      <c r="Q108" s="3"/>
      <c r="R108" s="3"/>
      <c r="S108" s="3"/>
    </row>
    <row r="109" ht="15.75" customHeight="1">
      <c r="A109" s="3"/>
      <c r="B109" s="3"/>
      <c r="H109" s="33"/>
      <c r="I109" s="33"/>
      <c r="J109" s="3"/>
      <c r="K109" s="3"/>
      <c r="L109" s="3"/>
      <c r="M109" s="3"/>
      <c r="N109" s="3"/>
      <c r="O109" s="3"/>
      <c r="P109" s="3"/>
      <c r="Q109" s="3"/>
      <c r="R109" s="3"/>
      <c r="S109" s="3"/>
    </row>
    <row r="110" ht="15.75" customHeight="1">
      <c r="A110" s="3"/>
      <c r="B110" s="3"/>
      <c r="H110" s="33"/>
      <c r="I110" s="33"/>
      <c r="J110" s="3"/>
      <c r="K110" s="3"/>
      <c r="L110" s="3"/>
      <c r="M110" s="3"/>
      <c r="N110" s="3"/>
      <c r="O110" s="3"/>
      <c r="P110" s="3"/>
      <c r="Q110" s="3"/>
      <c r="R110" s="3"/>
      <c r="S110" s="3"/>
    </row>
    <row r="111" ht="15.75" customHeight="1">
      <c r="A111" s="3"/>
      <c r="B111" s="3"/>
      <c r="H111" s="33"/>
      <c r="I111" s="33"/>
      <c r="J111" s="3"/>
      <c r="K111" s="3"/>
      <c r="L111" s="3"/>
      <c r="M111" s="3"/>
      <c r="N111" s="3"/>
      <c r="O111" s="3"/>
      <c r="P111" s="3"/>
      <c r="Q111" s="3"/>
      <c r="R111" s="3"/>
      <c r="S111" s="3"/>
    </row>
    <row r="112" ht="15.75" customHeight="1">
      <c r="A112" s="3"/>
      <c r="B112" s="3"/>
      <c r="H112" s="33"/>
      <c r="I112" s="33"/>
      <c r="J112" s="3"/>
      <c r="K112" s="3"/>
      <c r="L112" s="3"/>
      <c r="M112" s="3"/>
      <c r="N112" s="3"/>
      <c r="O112" s="3"/>
      <c r="P112" s="3"/>
      <c r="Q112" s="3"/>
      <c r="R112" s="3"/>
      <c r="S112" s="3"/>
    </row>
    <row r="113" ht="15.75" customHeight="1">
      <c r="A113" s="3"/>
      <c r="B113" s="3"/>
      <c r="H113" s="33"/>
      <c r="I113" s="33"/>
      <c r="J113" s="3"/>
      <c r="K113" s="3"/>
      <c r="L113" s="3"/>
      <c r="M113" s="3"/>
      <c r="N113" s="3"/>
      <c r="O113" s="3"/>
      <c r="P113" s="3"/>
      <c r="Q113" s="3"/>
      <c r="R113" s="3"/>
      <c r="S113" s="3"/>
    </row>
    <row r="114" ht="15.75" customHeight="1">
      <c r="A114" s="3"/>
      <c r="B114" s="3"/>
      <c r="H114" s="33"/>
      <c r="I114" s="33"/>
      <c r="J114" s="3"/>
      <c r="K114" s="3"/>
      <c r="L114" s="3"/>
      <c r="M114" s="3"/>
      <c r="N114" s="3"/>
      <c r="O114" s="3"/>
      <c r="P114" s="3"/>
      <c r="Q114" s="3"/>
      <c r="R114" s="3"/>
      <c r="S114" s="3"/>
    </row>
    <row r="115" ht="15.75" customHeight="1">
      <c r="A115" s="3"/>
      <c r="B115" s="3"/>
      <c r="H115" s="33"/>
      <c r="I115" s="33"/>
      <c r="J115" s="3"/>
      <c r="K115" s="3"/>
      <c r="L115" s="3"/>
      <c r="M115" s="3"/>
      <c r="N115" s="3"/>
      <c r="O115" s="3"/>
      <c r="P115" s="3"/>
      <c r="Q115" s="3"/>
      <c r="R115" s="3"/>
      <c r="S115" s="3"/>
    </row>
    <row r="116" ht="15.75" customHeight="1">
      <c r="A116" s="3"/>
      <c r="B116" s="3"/>
      <c r="H116" s="33"/>
      <c r="I116" s="33"/>
      <c r="J116" s="3"/>
      <c r="K116" s="3"/>
      <c r="L116" s="3"/>
      <c r="M116" s="3"/>
      <c r="N116" s="3"/>
      <c r="O116" s="3"/>
      <c r="P116" s="3"/>
      <c r="Q116" s="3"/>
      <c r="R116" s="3"/>
      <c r="S116" s="3"/>
    </row>
    <row r="117" ht="15.75" customHeight="1">
      <c r="A117" s="3"/>
      <c r="B117" s="3"/>
      <c r="H117" s="33"/>
      <c r="I117" s="33"/>
      <c r="J117" s="3"/>
      <c r="K117" s="3"/>
      <c r="L117" s="3"/>
      <c r="M117" s="3"/>
      <c r="N117" s="3"/>
      <c r="O117" s="3"/>
      <c r="P117" s="3"/>
      <c r="Q117" s="3"/>
      <c r="R117" s="3"/>
      <c r="S117" s="3"/>
    </row>
    <row r="118" ht="15.75" customHeight="1">
      <c r="A118" s="3"/>
      <c r="B118" s="3"/>
      <c r="H118" s="33"/>
      <c r="I118" s="33"/>
      <c r="J118" s="3"/>
      <c r="K118" s="3"/>
      <c r="L118" s="3"/>
      <c r="M118" s="3"/>
      <c r="N118" s="3"/>
      <c r="O118" s="3"/>
      <c r="P118" s="3"/>
      <c r="Q118" s="3"/>
      <c r="R118" s="3"/>
      <c r="S118" s="3"/>
    </row>
    <row r="119" ht="15.75" customHeight="1">
      <c r="A119" s="3"/>
      <c r="B119" s="3"/>
      <c r="H119" s="33"/>
      <c r="I119" s="33"/>
    </row>
    <row r="120" ht="15.75" customHeight="1">
      <c r="A120" s="3"/>
      <c r="B120" s="3"/>
      <c r="H120" s="33"/>
      <c r="I120" s="33"/>
    </row>
    <row r="121" ht="15.75" customHeight="1">
      <c r="A121" s="3"/>
      <c r="B121" s="3"/>
      <c r="H121" s="33"/>
      <c r="I121" s="33"/>
    </row>
    <row r="122" ht="15.75" customHeight="1">
      <c r="A122" s="3"/>
      <c r="B122" s="3"/>
      <c r="H122" s="33"/>
      <c r="I122" s="33"/>
    </row>
    <row r="123" ht="15.75" customHeight="1">
      <c r="A123" s="3"/>
      <c r="B123" s="3"/>
      <c r="H123" s="33"/>
      <c r="I123" s="33"/>
    </row>
    <row r="124" ht="15.75" customHeight="1">
      <c r="A124" s="3"/>
      <c r="B124" s="3"/>
      <c r="H124" s="33"/>
      <c r="I124" s="33"/>
    </row>
    <row r="125" ht="15.75" customHeight="1">
      <c r="A125" s="3"/>
      <c r="B125" s="3"/>
      <c r="H125" s="33"/>
      <c r="I125" s="33"/>
    </row>
    <row r="126" ht="15.75" customHeight="1">
      <c r="A126" s="3"/>
      <c r="B126" s="3"/>
      <c r="H126" s="33"/>
      <c r="I126" s="33"/>
    </row>
    <row r="127" ht="15.75" customHeight="1">
      <c r="A127" s="3"/>
      <c r="B127" s="3"/>
      <c r="H127" s="33"/>
      <c r="I127" s="33"/>
    </row>
    <row r="128" ht="15.75" customHeight="1">
      <c r="A128" s="3"/>
      <c r="B128" s="3"/>
      <c r="H128" s="33"/>
      <c r="I128" s="33"/>
    </row>
    <row r="129" ht="15.75" customHeight="1">
      <c r="A129" s="3"/>
      <c r="B129" s="3"/>
      <c r="H129" s="33"/>
      <c r="I129" s="33"/>
    </row>
    <row r="130" ht="15.75" customHeight="1">
      <c r="A130" s="3"/>
      <c r="B130" s="3"/>
      <c r="H130" s="33"/>
      <c r="I130" s="33"/>
    </row>
    <row r="131" ht="15.75" customHeight="1">
      <c r="A131" s="3"/>
      <c r="B131" s="3"/>
      <c r="H131" s="33"/>
      <c r="I131" s="33"/>
    </row>
    <row r="132" ht="15.75" customHeight="1">
      <c r="A132" s="3"/>
      <c r="B132" s="3"/>
      <c r="H132" s="33"/>
      <c r="I132" s="33"/>
    </row>
    <row r="133" ht="15.75" customHeight="1">
      <c r="A133" s="3"/>
      <c r="B133" s="3"/>
      <c r="H133" s="33"/>
      <c r="I133" s="33"/>
    </row>
    <row r="134" ht="15.75" customHeight="1">
      <c r="A134" s="3"/>
      <c r="B134" s="3"/>
      <c r="H134" s="33"/>
      <c r="I134" s="33"/>
    </row>
    <row r="135" ht="15.75" customHeight="1">
      <c r="A135" s="3"/>
      <c r="B135" s="3"/>
      <c r="H135" s="33"/>
      <c r="I135" s="33"/>
    </row>
    <row r="136" ht="15.75" customHeight="1">
      <c r="A136" s="3"/>
      <c r="B136" s="3"/>
      <c r="H136" s="33"/>
      <c r="I136" s="33"/>
    </row>
    <row r="137" ht="15.75" customHeight="1">
      <c r="A137" s="3"/>
      <c r="B137" s="3"/>
      <c r="H137" s="33"/>
      <c r="I137" s="33"/>
    </row>
    <row r="138" ht="15.75" customHeight="1">
      <c r="A138" s="3"/>
      <c r="B138" s="3"/>
      <c r="H138" s="33"/>
      <c r="I138" s="33"/>
    </row>
    <row r="139" ht="15.75" customHeight="1">
      <c r="A139" s="3"/>
      <c r="B139" s="3"/>
      <c r="H139" s="33"/>
      <c r="I139" s="33"/>
    </row>
    <row r="140" ht="15.75" customHeight="1">
      <c r="A140" s="3"/>
      <c r="B140" s="3"/>
      <c r="H140" s="33"/>
      <c r="I140" s="33"/>
    </row>
    <row r="141" ht="15.75" customHeight="1">
      <c r="A141" s="3"/>
      <c r="B141" s="3"/>
      <c r="H141" s="33"/>
      <c r="I141" s="33"/>
    </row>
    <row r="142" ht="15.75" customHeight="1">
      <c r="A142" s="3"/>
      <c r="B142" s="3"/>
      <c r="H142" s="33"/>
      <c r="I142" s="33"/>
    </row>
    <row r="143" ht="15.75" customHeight="1">
      <c r="A143" s="3"/>
      <c r="B143" s="3"/>
      <c r="H143" s="33"/>
      <c r="I143" s="33"/>
    </row>
    <row r="144" ht="15.75" customHeight="1">
      <c r="A144" s="3"/>
      <c r="B144" s="3"/>
      <c r="H144" s="33"/>
      <c r="I144" s="33"/>
    </row>
    <row r="145" ht="15.75" customHeight="1">
      <c r="A145" s="3"/>
      <c r="B145" s="3"/>
      <c r="H145" s="33"/>
      <c r="I145" s="33"/>
    </row>
    <row r="146" ht="15.75" customHeight="1">
      <c r="A146" s="3"/>
      <c r="B146" s="3"/>
      <c r="H146" s="33"/>
      <c r="I146" s="33"/>
    </row>
    <row r="147" ht="15.75" customHeight="1">
      <c r="A147" s="3"/>
      <c r="B147" s="3"/>
      <c r="H147" s="33"/>
      <c r="I147" s="33"/>
    </row>
    <row r="148" ht="15.75" customHeight="1">
      <c r="A148" s="3"/>
      <c r="B148" s="3"/>
      <c r="H148" s="33"/>
      <c r="I148" s="33"/>
    </row>
    <row r="149" ht="15.75" customHeight="1">
      <c r="A149" s="3"/>
      <c r="B149" s="3"/>
      <c r="H149" s="33"/>
      <c r="I149" s="33"/>
    </row>
    <row r="150" ht="15.75" customHeight="1">
      <c r="A150" s="3"/>
      <c r="B150" s="3"/>
      <c r="H150" s="33"/>
      <c r="I150" s="33"/>
    </row>
    <row r="151" ht="15.75" customHeight="1">
      <c r="A151" s="3"/>
      <c r="B151" s="3"/>
      <c r="H151" s="33"/>
      <c r="I151" s="33"/>
    </row>
    <row r="152" ht="15.75" customHeight="1">
      <c r="A152" s="3"/>
      <c r="B152" s="3"/>
      <c r="H152" s="33"/>
      <c r="I152" s="33"/>
    </row>
    <row r="153" ht="15.75" customHeight="1">
      <c r="A153" s="3"/>
      <c r="B153" s="3"/>
      <c r="H153" s="33"/>
      <c r="I153" s="33"/>
    </row>
    <row r="154" ht="15.75" customHeight="1">
      <c r="A154" s="3"/>
      <c r="B154" s="3"/>
      <c r="H154" s="33"/>
      <c r="I154" s="33"/>
    </row>
    <row r="155" ht="15.75" customHeight="1">
      <c r="A155" s="3"/>
      <c r="B155" s="3"/>
      <c r="H155" s="33"/>
      <c r="I155" s="33"/>
    </row>
    <row r="156" ht="15.75" customHeight="1">
      <c r="A156" s="3"/>
      <c r="B156" s="3"/>
      <c r="H156" s="33"/>
      <c r="I156" s="33"/>
    </row>
    <row r="157" ht="15.75" customHeight="1">
      <c r="A157" s="3"/>
      <c r="B157" s="3"/>
      <c r="H157" s="33"/>
      <c r="I157" s="33"/>
    </row>
    <row r="158" ht="15.75" customHeight="1">
      <c r="A158" s="3"/>
      <c r="B158" s="3"/>
      <c r="H158" s="33"/>
      <c r="I158" s="33"/>
    </row>
    <row r="159" ht="15.75" customHeight="1">
      <c r="A159" s="3"/>
      <c r="B159" s="3"/>
      <c r="H159" s="33"/>
      <c r="I159" s="33"/>
    </row>
    <row r="160" ht="15.75" customHeight="1">
      <c r="A160" s="3"/>
      <c r="B160" s="3"/>
      <c r="H160" s="33"/>
      <c r="I160" s="33"/>
    </row>
    <row r="161" ht="15.75" customHeight="1">
      <c r="A161" s="3"/>
      <c r="B161" s="3"/>
      <c r="H161" s="33"/>
      <c r="I161" s="33"/>
    </row>
    <row r="162" ht="15.75" customHeight="1">
      <c r="A162" s="3"/>
      <c r="B162" s="3"/>
      <c r="H162" s="33"/>
      <c r="I162" s="33"/>
    </row>
    <row r="163" ht="15.75" customHeight="1">
      <c r="A163" s="3"/>
      <c r="B163" s="3"/>
      <c r="H163" s="33"/>
      <c r="I163" s="33"/>
    </row>
    <row r="164" ht="15.75" customHeight="1">
      <c r="A164" s="3"/>
      <c r="B164" s="3"/>
      <c r="H164" s="33"/>
      <c r="I164" s="33"/>
    </row>
    <row r="165" ht="15.75" customHeight="1">
      <c r="A165" s="3"/>
      <c r="B165" s="3"/>
      <c r="H165" s="33"/>
      <c r="I165" s="33"/>
    </row>
    <row r="166" ht="15.75" customHeight="1">
      <c r="A166" s="3"/>
      <c r="B166" s="3"/>
      <c r="H166" s="33"/>
      <c r="I166" s="33"/>
    </row>
    <row r="167" ht="15.75" customHeight="1">
      <c r="A167" s="3"/>
      <c r="B167" s="3"/>
      <c r="H167" s="33"/>
      <c r="I167" s="33"/>
    </row>
    <row r="168" ht="15.75" customHeight="1">
      <c r="A168" s="3"/>
      <c r="B168" s="3"/>
      <c r="H168" s="33"/>
      <c r="I168" s="33"/>
    </row>
    <row r="169" ht="15.75" customHeight="1">
      <c r="A169" s="3"/>
      <c r="B169" s="3"/>
      <c r="H169" s="33"/>
      <c r="I169" s="33"/>
    </row>
    <row r="170" ht="15.75" customHeight="1">
      <c r="A170" s="3"/>
      <c r="B170" s="3"/>
      <c r="H170" s="33"/>
      <c r="I170" s="33"/>
    </row>
    <row r="171" ht="15.75" customHeight="1">
      <c r="A171" s="3"/>
      <c r="B171" s="3"/>
      <c r="H171" s="33"/>
      <c r="I171" s="33"/>
    </row>
    <row r="172" ht="15.75" customHeight="1">
      <c r="A172" s="3"/>
      <c r="B172" s="3"/>
      <c r="H172" s="33"/>
      <c r="I172" s="33"/>
    </row>
    <row r="173" ht="15.75" customHeight="1">
      <c r="A173" s="3"/>
      <c r="B173" s="3"/>
      <c r="H173" s="33"/>
      <c r="I173" s="33"/>
    </row>
    <row r="174" ht="15.75" customHeight="1">
      <c r="A174" s="3"/>
      <c r="B174" s="3"/>
      <c r="H174" s="33"/>
      <c r="I174" s="33"/>
    </row>
    <row r="175" ht="15.75" customHeight="1">
      <c r="A175" s="3"/>
      <c r="B175" s="3"/>
      <c r="H175" s="33"/>
      <c r="I175" s="33"/>
    </row>
    <row r="176" ht="15.75" customHeight="1">
      <c r="A176" s="3"/>
      <c r="B176" s="3"/>
      <c r="H176" s="33"/>
      <c r="I176" s="33"/>
    </row>
    <row r="177" ht="15.75" customHeight="1">
      <c r="A177" s="3"/>
      <c r="B177" s="3"/>
      <c r="H177" s="33"/>
      <c r="I177" s="33"/>
    </row>
    <row r="178" ht="15.75" customHeight="1">
      <c r="A178" s="3"/>
      <c r="B178" s="3"/>
      <c r="H178" s="33"/>
      <c r="I178" s="33"/>
    </row>
    <row r="179" ht="15.75" customHeight="1">
      <c r="A179" s="3"/>
      <c r="B179" s="3"/>
      <c r="H179" s="33"/>
      <c r="I179" s="33"/>
    </row>
    <row r="180" ht="15.75" customHeight="1">
      <c r="A180" s="3"/>
      <c r="B180" s="3"/>
      <c r="H180" s="33"/>
      <c r="I180" s="33"/>
    </row>
    <row r="181" ht="15.75" customHeight="1">
      <c r="A181" s="3"/>
      <c r="B181" s="3"/>
      <c r="H181" s="33"/>
      <c r="I181" s="33"/>
    </row>
    <row r="182" ht="15.75" customHeight="1">
      <c r="A182" s="3"/>
      <c r="B182" s="3"/>
      <c r="H182" s="33"/>
      <c r="I182" s="33"/>
    </row>
    <row r="183" ht="15.75" customHeight="1">
      <c r="A183" s="3"/>
      <c r="B183" s="3"/>
      <c r="H183" s="33"/>
      <c r="I183" s="33"/>
    </row>
    <row r="184" ht="15.75" customHeight="1">
      <c r="A184" s="3"/>
      <c r="B184" s="3"/>
      <c r="H184" s="33"/>
      <c r="I184" s="33"/>
    </row>
    <row r="185" ht="15.75" customHeight="1">
      <c r="A185" s="3"/>
      <c r="B185" s="3"/>
      <c r="H185" s="33"/>
      <c r="I185" s="33"/>
    </row>
    <row r="186" ht="15.75" customHeight="1">
      <c r="A186" s="3"/>
      <c r="B186" s="3"/>
      <c r="H186" s="33"/>
      <c r="I186" s="33"/>
    </row>
    <row r="187" ht="15.75" customHeight="1">
      <c r="A187" s="3"/>
      <c r="B187" s="3"/>
      <c r="H187" s="33"/>
      <c r="I187" s="33"/>
    </row>
    <row r="188" ht="15.75" customHeight="1">
      <c r="A188" s="3"/>
      <c r="B188" s="3"/>
      <c r="H188" s="33"/>
      <c r="I188" s="33"/>
    </row>
    <row r="189" ht="15.75" customHeight="1">
      <c r="A189" s="3"/>
      <c r="B189" s="3"/>
      <c r="H189" s="33"/>
      <c r="I189" s="33"/>
    </row>
    <row r="190" ht="15.75" customHeight="1">
      <c r="A190" s="3"/>
      <c r="B190" s="3"/>
      <c r="H190" s="33"/>
      <c r="I190" s="33"/>
    </row>
    <row r="191" ht="15.75" customHeight="1">
      <c r="A191" s="3"/>
      <c r="B191" s="3"/>
      <c r="H191" s="33"/>
      <c r="I191" s="33"/>
    </row>
    <row r="192" ht="15.75" customHeight="1">
      <c r="A192" s="3"/>
      <c r="B192" s="3"/>
      <c r="H192" s="33"/>
      <c r="I192" s="33"/>
    </row>
    <row r="193" ht="15.75" customHeight="1">
      <c r="A193" s="3"/>
      <c r="B193" s="3"/>
      <c r="H193" s="33"/>
      <c r="I193" s="33"/>
    </row>
    <row r="194" ht="15.75" customHeight="1">
      <c r="A194" s="3"/>
      <c r="B194" s="3"/>
      <c r="H194" s="33"/>
      <c r="I194" s="33"/>
    </row>
    <row r="195" ht="15.75" customHeight="1">
      <c r="A195" s="3"/>
      <c r="B195" s="3"/>
      <c r="H195" s="33"/>
      <c r="I195" s="33"/>
    </row>
    <row r="196" ht="15.75" customHeight="1">
      <c r="A196" s="3"/>
      <c r="B196" s="3"/>
      <c r="H196" s="33"/>
      <c r="I196" s="33"/>
    </row>
    <row r="197" ht="15.75" customHeight="1">
      <c r="A197" s="3"/>
      <c r="B197" s="3"/>
      <c r="H197" s="33"/>
      <c r="I197" s="33"/>
    </row>
    <row r="198" ht="15.75" customHeight="1">
      <c r="A198" s="3"/>
      <c r="B198" s="3"/>
      <c r="H198" s="33"/>
      <c r="I198" s="33"/>
    </row>
    <row r="199" ht="15.75" customHeight="1">
      <c r="A199" s="3"/>
      <c r="B199" s="3"/>
      <c r="H199" s="33"/>
      <c r="I199" s="33"/>
    </row>
    <row r="200" ht="15.75" customHeight="1">
      <c r="A200" s="3"/>
      <c r="B200" s="3"/>
      <c r="H200" s="33"/>
      <c r="I200" s="33"/>
    </row>
    <row r="201" ht="15.75" customHeight="1">
      <c r="A201" s="3"/>
      <c r="B201" s="3"/>
      <c r="H201" s="33"/>
      <c r="I201" s="33"/>
    </row>
    <row r="202" ht="15.75" customHeight="1">
      <c r="A202" s="3"/>
      <c r="B202" s="3"/>
      <c r="H202" s="33"/>
      <c r="I202" s="33"/>
    </row>
    <row r="203" ht="15.75" customHeight="1">
      <c r="A203" s="3"/>
      <c r="B203" s="3"/>
      <c r="H203" s="33"/>
      <c r="I203" s="33"/>
    </row>
    <row r="204" ht="15.75" customHeight="1">
      <c r="A204" s="3"/>
      <c r="B204" s="3"/>
      <c r="H204" s="33"/>
      <c r="I204" s="33"/>
    </row>
    <row r="205" ht="15.75" customHeight="1">
      <c r="A205" s="3"/>
      <c r="B205" s="3"/>
      <c r="H205" s="33"/>
      <c r="I205" s="33"/>
    </row>
    <row r="206" ht="15.75" customHeight="1">
      <c r="A206" s="3"/>
      <c r="B206" s="3"/>
      <c r="H206" s="33"/>
      <c r="I206" s="33"/>
    </row>
    <row r="207" ht="15.75" customHeight="1">
      <c r="A207" s="3"/>
      <c r="B207" s="3"/>
      <c r="H207" s="33"/>
      <c r="I207" s="33"/>
    </row>
    <row r="208" ht="15.75" customHeight="1">
      <c r="A208" s="3"/>
      <c r="B208" s="3"/>
      <c r="H208" s="33"/>
      <c r="I208" s="33"/>
    </row>
    <row r="209" ht="15.75" customHeight="1">
      <c r="A209" s="3"/>
      <c r="B209" s="3"/>
      <c r="H209" s="33"/>
      <c r="I209" s="33"/>
    </row>
    <row r="210" ht="15.75" customHeight="1">
      <c r="A210" s="3"/>
      <c r="B210" s="3"/>
      <c r="H210" s="33"/>
      <c r="I210" s="33"/>
    </row>
    <row r="211" ht="15.75" customHeight="1">
      <c r="A211" s="3"/>
      <c r="B211" s="3"/>
      <c r="H211" s="33"/>
      <c r="I211" s="33"/>
    </row>
    <row r="212" ht="15.75" customHeight="1">
      <c r="A212" s="3"/>
      <c r="B212" s="3"/>
      <c r="H212" s="33"/>
      <c r="I212" s="33"/>
    </row>
    <row r="213" ht="15.75" customHeight="1">
      <c r="A213" s="3"/>
      <c r="B213" s="3"/>
      <c r="H213" s="33"/>
      <c r="I213" s="33"/>
    </row>
    <row r="214" ht="15.75" customHeight="1">
      <c r="A214" s="3"/>
      <c r="B214" s="3"/>
      <c r="H214" s="33"/>
      <c r="I214" s="33"/>
    </row>
    <row r="215" ht="15.75" customHeight="1">
      <c r="A215" s="3"/>
      <c r="B215" s="3"/>
      <c r="H215" s="33"/>
      <c r="I215" s="33"/>
    </row>
    <row r="216" ht="15.75" customHeight="1">
      <c r="A216" s="3"/>
      <c r="B216" s="3"/>
      <c r="H216" s="33"/>
      <c r="I216" s="33"/>
    </row>
    <row r="217" ht="15.75" customHeight="1">
      <c r="A217" s="3"/>
      <c r="B217" s="3"/>
      <c r="H217" s="33"/>
      <c r="I217" s="33"/>
    </row>
    <row r="218" ht="15.75" customHeight="1">
      <c r="A218" s="3"/>
      <c r="B218" s="3"/>
      <c r="H218" s="33"/>
      <c r="I218" s="33"/>
    </row>
    <row r="219" ht="15.75" customHeight="1">
      <c r="A219" s="3"/>
      <c r="B219" s="3"/>
      <c r="H219" s="33"/>
      <c r="I219" s="33"/>
    </row>
    <row r="220" ht="15.75" customHeight="1">
      <c r="A220" s="3"/>
      <c r="B220" s="3"/>
      <c r="H220" s="33"/>
      <c r="I220" s="33"/>
    </row>
    <row r="221" ht="15.75" customHeight="1">
      <c r="A221" s="3"/>
      <c r="B221" s="3"/>
      <c r="H221" s="33"/>
      <c r="I221" s="33"/>
    </row>
    <row r="222" ht="15.75" customHeight="1">
      <c r="A222" s="3"/>
      <c r="B222" s="3"/>
      <c r="H222" s="33"/>
      <c r="I222" s="33"/>
    </row>
    <row r="223" ht="15.75" customHeight="1">
      <c r="A223" s="3"/>
      <c r="B223" s="3"/>
      <c r="H223" s="33"/>
      <c r="I223" s="33"/>
    </row>
    <row r="224" ht="15.75" customHeight="1">
      <c r="A224" s="3"/>
      <c r="B224" s="3"/>
      <c r="H224" s="33"/>
      <c r="I224" s="33"/>
    </row>
    <row r="225" ht="15.75" customHeight="1">
      <c r="A225" s="3"/>
      <c r="B225" s="3"/>
      <c r="H225" s="33"/>
      <c r="I225" s="33"/>
    </row>
    <row r="226" ht="15.75" customHeight="1">
      <c r="A226" s="3"/>
      <c r="B226" s="3"/>
      <c r="H226" s="33"/>
      <c r="I226" s="33"/>
    </row>
    <row r="227" ht="15.75" customHeight="1">
      <c r="A227" s="3"/>
      <c r="B227" s="3"/>
      <c r="H227" s="33"/>
      <c r="I227" s="33"/>
    </row>
    <row r="228" ht="15.75" customHeight="1">
      <c r="A228" s="3"/>
      <c r="B228" s="3"/>
      <c r="H228" s="33"/>
      <c r="I228" s="33"/>
    </row>
    <row r="229" ht="15.75" customHeight="1">
      <c r="A229" s="3"/>
      <c r="B229" s="3"/>
      <c r="H229" s="33"/>
      <c r="I229" s="33"/>
    </row>
    <row r="230" ht="15.75" customHeight="1">
      <c r="A230" s="3"/>
      <c r="B230" s="3"/>
      <c r="H230" s="33"/>
      <c r="I230" s="33"/>
    </row>
    <row r="231" ht="15.75" customHeight="1">
      <c r="A231" s="3"/>
      <c r="B231" s="3"/>
      <c r="H231" s="33"/>
      <c r="I231" s="33"/>
    </row>
    <row r="232" ht="15.75" customHeight="1">
      <c r="A232" s="3"/>
      <c r="B232" s="3"/>
      <c r="H232" s="33"/>
      <c r="I232" s="33"/>
    </row>
    <row r="233" ht="15.75" customHeight="1">
      <c r="A233" s="3"/>
      <c r="B233" s="3"/>
      <c r="H233" s="33"/>
      <c r="I233" s="33"/>
    </row>
    <row r="234" ht="15.75" customHeight="1">
      <c r="A234" s="3"/>
      <c r="B234" s="3"/>
      <c r="H234" s="33"/>
      <c r="I234" s="33"/>
    </row>
    <row r="235" ht="15.75" customHeight="1">
      <c r="A235" s="3"/>
      <c r="B235" s="3"/>
      <c r="H235" s="33"/>
      <c r="I235" s="33"/>
    </row>
    <row r="236" ht="15.75" customHeight="1">
      <c r="A236" s="3"/>
      <c r="B236" s="3"/>
      <c r="H236" s="33"/>
      <c r="I236" s="33"/>
    </row>
    <row r="237" ht="15.75" customHeight="1">
      <c r="A237" s="3"/>
      <c r="B237" s="3"/>
      <c r="H237" s="33"/>
      <c r="I237" s="33"/>
    </row>
    <row r="238" ht="15.75" customHeight="1">
      <c r="A238" s="3"/>
      <c r="B238" s="3"/>
      <c r="H238" s="33"/>
      <c r="I238" s="33"/>
    </row>
    <row r="239" ht="15.75" customHeight="1">
      <c r="A239" s="3"/>
      <c r="B239" s="3"/>
      <c r="H239" s="33"/>
      <c r="I239" s="33"/>
    </row>
    <row r="240" ht="15.75" customHeight="1">
      <c r="A240" s="3"/>
      <c r="B240" s="3"/>
      <c r="H240" s="33"/>
      <c r="I240" s="33"/>
    </row>
    <row r="241" ht="15.75" customHeight="1">
      <c r="A241" s="3"/>
      <c r="B241" s="3"/>
      <c r="H241" s="33"/>
      <c r="I241" s="33"/>
    </row>
    <row r="242" ht="15.75" customHeight="1">
      <c r="A242" s="3"/>
      <c r="B242" s="3"/>
      <c r="H242" s="33"/>
      <c r="I242" s="33"/>
    </row>
    <row r="243" ht="15.75" customHeight="1">
      <c r="A243" s="3"/>
      <c r="B243" s="3"/>
      <c r="H243" s="33"/>
      <c r="I243" s="33"/>
    </row>
    <row r="244" ht="15.75" customHeight="1">
      <c r="A244" s="3"/>
      <c r="B244" s="3"/>
      <c r="H244" s="33"/>
      <c r="I244" s="33"/>
    </row>
    <row r="245" ht="15.75" customHeight="1">
      <c r="A245" s="3"/>
      <c r="B245" s="3"/>
      <c r="H245" s="33"/>
      <c r="I245" s="33"/>
    </row>
    <row r="246" ht="15.75" customHeight="1">
      <c r="A246" s="3"/>
      <c r="B246" s="3"/>
      <c r="H246" s="33"/>
      <c r="I246" s="33"/>
    </row>
    <row r="247" ht="15.75" customHeight="1">
      <c r="A247" s="3"/>
      <c r="B247" s="3"/>
      <c r="H247" s="33"/>
      <c r="I247" s="33"/>
    </row>
    <row r="248" ht="15.75" customHeight="1">
      <c r="A248" s="3"/>
      <c r="B248" s="3"/>
      <c r="H248" s="33"/>
      <c r="I248" s="33"/>
    </row>
    <row r="249" ht="15.75" customHeight="1">
      <c r="A249" s="3"/>
      <c r="B249" s="3"/>
      <c r="H249" s="33"/>
      <c r="I249" s="33"/>
    </row>
    <row r="250" ht="15.75" customHeight="1">
      <c r="A250" s="3"/>
      <c r="B250" s="3"/>
      <c r="H250" s="33"/>
      <c r="I250" s="33"/>
    </row>
    <row r="251" ht="15.75" customHeight="1">
      <c r="A251" s="3"/>
      <c r="B251" s="3"/>
      <c r="H251" s="33"/>
      <c r="I251" s="33"/>
    </row>
    <row r="252" ht="15.75" customHeight="1">
      <c r="A252" s="3"/>
      <c r="B252" s="3"/>
      <c r="H252" s="33"/>
      <c r="I252" s="33"/>
    </row>
    <row r="253" ht="15.75" customHeight="1">
      <c r="A253" s="3"/>
      <c r="B253" s="3"/>
      <c r="H253" s="33"/>
      <c r="I253" s="33"/>
    </row>
    <row r="254" ht="15.75" customHeight="1">
      <c r="A254" s="3"/>
      <c r="B254" s="3"/>
      <c r="H254" s="33"/>
      <c r="I254" s="33"/>
    </row>
    <row r="255" ht="15.75" customHeight="1">
      <c r="A255" s="3"/>
      <c r="B255" s="3"/>
      <c r="H255" s="33"/>
      <c r="I255" s="33"/>
    </row>
    <row r="256" ht="15.75" customHeight="1">
      <c r="A256" s="3"/>
      <c r="B256" s="3"/>
      <c r="H256" s="33"/>
      <c r="I256" s="33"/>
    </row>
    <row r="257" ht="15.75" customHeight="1">
      <c r="A257" s="3"/>
      <c r="B257" s="3"/>
      <c r="H257" s="33"/>
      <c r="I257" s="33"/>
    </row>
    <row r="258" ht="15.75" customHeight="1">
      <c r="A258" s="3"/>
      <c r="B258" s="3"/>
      <c r="H258" s="33"/>
      <c r="I258" s="33"/>
    </row>
    <row r="259" ht="15.75" customHeight="1">
      <c r="A259" s="3"/>
      <c r="B259" s="3"/>
      <c r="H259" s="33"/>
      <c r="I259" s="33"/>
    </row>
    <row r="260" ht="15.75" customHeight="1">
      <c r="A260" s="3"/>
      <c r="B260" s="3"/>
      <c r="H260" s="33"/>
      <c r="I260" s="33"/>
    </row>
    <row r="261" ht="15.75" customHeight="1">
      <c r="A261" s="3"/>
      <c r="B261" s="3"/>
      <c r="H261" s="33"/>
      <c r="I261" s="33"/>
    </row>
    <row r="262" ht="15.75" customHeight="1">
      <c r="A262" s="3"/>
      <c r="B262" s="3"/>
      <c r="H262" s="33"/>
      <c r="I262" s="33"/>
    </row>
    <row r="263" ht="15.75" customHeight="1">
      <c r="A263" s="3"/>
      <c r="B263" s="3"/>
      <c r="H263" s="33"/>
      <c r="I263" s="33"/>
    </row>
    <row r="264" ht="15.75" customHeight="1">
      <c r="A264" s="3"/>
      <c r="B264" s="3"/>
      <c r="H264" s="33"/>
      <c r="I264" s="33"/>
    </row>
    <row r="265" ht="15.75" customHeight="1">
      <c r="A265" s="3"/>
      <c r="B265" s="3"/>
      <c r="H265" s="33"/>
      <c r="I265" s="33"/>
    </row>
    <row r="266" ht="15.75" customHeight="1">
      <c r="A266" s="3"/>
      <c r="B266" s="3"/>
      <c r="H266" s="33"/>
      <c r="I266" s="33"/>
    </row>
    <row r="267" ht="15.75" customHeight="1">
      <c r="A267" s="3"/>
      <c r="B267" s="3"/>
      <c r="H267" s="33"/>
      <c r="I267" s="33"/>
    </row>
    <row r="268" ht="15.75" customHeight="1">
      <c r="A268" s="3"/>
      <c r="B268" s="3"/>
      <c r="H268" s="33"/>
      <c r="I268" s="33"/>
    </row>
    <row r="269" ht="15.75" customHeight="1">
      <c r="A269" s="3"/>
      <c r="B269" s="3"/>
      <c r="H269" s="33"/>
      <c r="I269" s="33"/>
    </row>
    <row r="270" ht="15.75" customHeight="1">
      <c r="A270" s="3"/>
      <c r="B270" s="3"/>
      <c r="H270" s="33"/>
      <c r="I270" s="33"/>
    </row>
    <row r="271" ht="15.75" customHeight="1">
      <c r="A271" s="3"/>
      <c r="B271" s="3"/>
      <c r="H271" s="33"/>
      <c r="I271" s="33"/>
    </row>
    <row r="272" ht="15.75" customHeight="1">
      <c r="A272" s="3"/>
      <c r="B272" s="3"/>
      <c r="H272" s="33"/>
      <c r="I272" s="33"/>
    </row>
    <row r="273" ht="15.75" customHeight="1">
      <c r="A273" s="3"/>
      <c r="B273" s="3"/>
      <c r="H273" s="33"/>
      <c r="I273" s="33"/>
    </row>
    <row r="274" ht="15.75" customHeight="1">
      <c r="A274" s="3"/>
      <c r="B274" s="3"/>
      <c r="H274" s="33"/>
      <c r="I274" s="33"/>
    </row>
    <row r="275" ht="15.75" customHeight="1">
      <c r="A275" s="3"/>
      <c r="B275" s="3"/>
      <c r="H275" s="33"/>
      <c r="I275" s="33"/>
    </row>
    <row r="276" ht="15.75" customHeight="1">
      <c r="A276" s="3"/>
      <c r="B276" s="3"/>
      <c r="H276" s="33"/>
      <c r="I276" s="33"/>
    </row>
    <row r="277" ht="15.75" customHeight="1">
      <c r="A277" s="3"/>
      <c r="B277" s="3"/>
      <c r="H277" s="33"/>
      <c r="I277" s="33"/>
    </row>
    <row r="278" ht="15.75" customHeight="1">
      <c r="A278" s="3"/>
      <c r="B278" s="3"/>
      <c r="H278" s="33"/>
      <c r="I278" s="33"/>
    </row>
    <row r="279" ht="15.75" customHeight="1">
      <c r="A279" s="3"/>
      <c r="B279" s="3"/>
      <c r="H279" s="33"/>
      <c r="I279" s="33"/>
    </row>
    <row r="280" ht="15.75" customHeight="1">
      <c r="A280" s="3"/>
      <c r="B280" s="3"/>
      <c r="H280" s="33"/>
      <c r="I280" s="33"/>
    </row>
    <row r="281" ht="15.75" customHeight="1">
      <c r="A281" s="3"/>
      <c r="B281" s="3"/>
      <c r="H281" s="33"/>
      <c r="I281" s="33"/>
    </row>
    <row r="282" ht="15.75" customHeight="1">
      <c r="A282" s="3"/>
      <c r="B282" s="3"/>
      <c r="H282" s="33"/>
      <c r="I282" s="33"/>
    </row>
    <row r="283" ht="15.75" customHeight="1">
      <c r="A283" s="3"/>
      <c r="B283" s="3"/>
      <c r="H283" s="33"/>
      <c r="I283" s="33"/>
    </row>
    <row r="284" ht="15.75" customHeight="1">
      <c r="A284" s="3"/>
      <c r="B284" s="3"/>
      <c r="H284" s="33"/>
      <c r="I284" s="33"/>
    </row>
    <row r="285" ht="15.75" customHeight="1">
      <c r="A285" s="3"/>
      <c r="B285" s="3"/>
      <c r="H285" s="33"/>
      <c r="I285" s="33"/>
    </row>
    <row r="286" ht="15.75" customHeight="1">
      <c r="A286" s="3"/>
      <c r="B286" s="3"/>
      <c r="H286" s="33"/>
      <c r="I286" s="33"/>
    </row>
    <row r="287" ht="15.75" customHeight="1">
      <c r="A287" s="3"/>
      <c r="B287" s="3"/>
      <c r="H287" s="33"/>
      <c r="I287" s="33"/>
    </row>
    <row r="288" ht="15.75" customHeight="1">
      <c r="A288" s="3"/>
      <c r="B288" s="3"/>
      <c r="H288" s="33"/>
      <c r="I288" s="33"/>
    </row>
    <row r="289" ht="15.75" customHeight="1">
      <c r="A289" s="3"/>
      <c r="B289" s="3"/>
      <c r="H289" s="33"/>
      <c r="I289" s="33"/>
    </row>
    <row r="290" ht="15.75" customHeight="1">
      <c r="A290" s="3"/>
      <c r="B290" s="3"/>
      <c r="H290" s="33"/>
      <c r="I290" s="33"/>
    </row>
    <row r="291" ht="15.75" customHeight="1">
      <c r="A291" s="3"/>
      <c r="B291" s="3"/>
      <c r="H291" s="33"/>
      <c r="I291" s="33"/>
    </row>
    <row r="292" ht="15.75" customHeight="1">
      <c r="A292" s="3"/>
      <c r="B292" s="3"/>
      <c r="H292" s="33"/>
      <c r="I292" s="33"/>
    </row>
    <row r="293" ht="15.75" customHeight="1">
      <c r="A293" s="3"/>
      <c r="B293" s="3"/>
      <c r="H293" s="33"/>
      <c r="I293" s="33"/>
    </row>
    <row r="294" ht="15.75" customHeight="1">
      <c r="A294" s="3"/>
      <c r="B294" s="3"/>
      <c r="H294" s="33"/>
      <c r="I294" s="33"/>
    </row>
    <row r="295" ht="15.75" customHeight="1">
      <c r="A295" s="3"/>
      <c r="B295" s="3"/>
      <c r="H295" s="33"/>
      <c r="I295" s="33"/>
    </row>
    <row r="296" ht="15.75" customHeight="1">
      <c r="A296" s="3"/>
      <c r="B296" s="3"/>
      <c r="H296" s="33"/>
      <c r="I296" s="33"/>
    </row>
    <row r="297" ht="15.75" customHeight="1">
      <c r="A297" s="3"/>
      <c r="B297" s="3"/>
      <c r="H297" s="33"/>
      <c r="I297" s="33"/>
    </row>
    <row r="298" ht="15.75" customHeight="1">
      <c r="A298" s="3"/>
      <c r="B298" s="3"/>
      <c r="H298" s="33"/>
      <c r="I298" s="33"/>
    </row>
    <row r="299" ht="15.75" customHeight="1">
      <c r="A299" s="3"/>
      <c r="B299" s="3"/>
      <c r="H299" s="33"/>
      <c r="I299" s="33"/>
    </row>
    <row r="300" ht="15.75" customHeight="1">
      <c r="A300" s="3"/>
      <c r="B300" s="3"/>
      <c r="H300" s="33"/>
      <c r="I300" s="33"/>
    </row>
    <row r="301" ht="15.75" customHeight="1">
      <c r="A301" s="3"/>
      <c r="B301" s="3"/>
      <c r="H301" s="33"/>
      <c r="I301" s="33"/>
    </row>
    <row r="302" ht="15.75" customHeight="1">
      <c r="A302" s="3"/>
      <c r="B302" s="3"/>
      <c r="H302" s="33"/>
      <c r="I302" s="33"/>
    </row>
    <row r="303" ht="15.75" customHeight="1">
      <c r="A303" s="3"/>
      <c r="B303" s="3"/>
      <c r="H303" s="33"/>
      <c r="I303" s="33"/>
    </row>
    <row r="304" ht="15.75" customHeight="1">
      <c r="A304" s="3"/>
      <c r="B304" s="3"/>
      <c r="H304" s="33"/>
      <c r="I304" s="33"/>
    </row>
    <row r="305" ht="15.75" customHeight="1">
      <c r="A305" s="3"/>
      <c r="B305" s="3"/>
      <c r="H305" s="33"/>
      <c r="I305" s="33"/>
    </row>
    <row r="306" ht="15.75" customHeight="1">
      <c r="A306" s="3"/>
      <c r="B306" s="3"/>
      <c r="H306" s="33"/>
      <c r="I306" s="33"/>
    </row>
    <row r="307" ht="15.75" customHeight="1">
      <c r="A307" s="3"/>
      <c r="B307" s="3"/>
      <c r="H307" s="33"/>
      <c r="I307" s="33"/>
    </row>
    <row r="308" ht="15.75" customHeight="1">
      <c r="A308" s="3"/>
      <c r="B308" s="3"/>
      <c r="H308" s="33"/>
      <c r="I308" s="33"/>
    </row>
    <row r="309" ht="15.75" customHeight="1">
      <c r="A309" s="3"/>
      <c r="B309" s="3"/>
      <c r="H309" s="33"/>
      <c r="I309" s="33"/>
    </row>
    <row r="310" ht="15.75" customHeight="1">
      <c r="A310" s="3"/>
      <c r="B310" s="3"/>
      <c r="H310" s="33"/>
      <c r="I310" s="33"/>
    </row>
    <row r="311" ht="15.75" customHeight="1">
      <c r="A311" s="3"/>
      <c r="B311" s="3"/>
      <c r="H311" s="33"/>
      <c r="I311" s="33"/>
    </row>
    <row r="312" ht="15.75" customHeight="1">
      <c r="A312" s="3"/>
      <c r="B312" s="3"/>
      <c r="H312" s="33"/>
      <c r="I312" s="33"/>
    </row>
    <row r="313" ht="15.75" customHeight="1">
      <c r="A313" s="3"/>
      <c r="B313" s="3"/>
      <c r="H313" s="33"/>
      <c r="I313" s="33"/>
    </row>
    <row r="314" ht="15.75" customHeight="1">
      <c r="A314" s="3"/>
      <c r="B314" s="3"/>
      <c r="H314" s="33"/>
      <c r="I314" s="33"/>
    </row>
    <row r="315" ht="15.75" customHeight="1">
      <c r="A315" s="3"/>
      <c r="B315" s="3"/>
      <c r="H315" s="33"/>
      <c r="I315" s="33"/>
    </row>
    <row r="316" ht="15.75" customHeight="1">
      <c r="A316" s="3"/>
      <c r="B316" s="3"/>
      <c r="H316" s="33"/>
      <c r="I316" s="33"/>
    </row>
    <row r="317" ht="15.75" customHeight="1">
      <c r="A317" s="3"/>
      <c r="B317" s="3"/>
      <c r="H317" s="33"/>
      <c r="I317" s="33"/>
    </row>
    <row r="318" ht="15.75" customHeight="1">
      <c r="A318" s="3"/>
      <c r="B318" s="3"/>
      <c r="H318" s="33"/>
      <c r="I318" s="33"/>
    </row>
    <row r="319" ht="15.75" customHeight="1">
      <c r="A319" s="3"/>
      <c r="B319" s="3"/>
      <c r="H319" s="33"/>
      <c r="I319" s="33"/>
    </row>
    <row r="320" ht="15.75" customHeight="1">
      <c r="A320" s="3"/>
      <c r="B320" s="3"/>
      <c r="H320" s="33"/>
      <c r="I320" s="33"/>
    </row>
    <row r="321" ht="15.75" customHeight="1">
      <c r="A321" s="3"/>
      <c r="B321" s="3"/>
      <c r="H321" s="33"/>
      <c r="I321" s="33"/>
    </row>
    <row r="322" ht="15.75" customHeight="1">
      <c r="A322" s="3"/>
      <c r="B322" s="3"/>
      <c r="H322" s="33"/>
      <c r="I322" s="33"/>
    </row>
    <row r="323" ht="15.75" customHeight="1">
      <c r="A323" s="3"/>
      <c r="B323" s="3"/>
      <c r="H323" s="33"/>
      <c r="I323" s="33"/>
    </row>
    <row r="324" ht="15.75" customHeight="1">
      <c r="A324" s="3"/>
      <c r="B324" s="3"/>
      <c r="H324" s="33"/>
      <c r="I324" s="33"/>
    </row>
    <row r="325" ht="15.75" customHeight="1">
      <c r="A325" s="3"/>
      <c r="B325" s="3"/>
      <c r="H325" s="33"/>
      <c r="I325" s="33"/>
    </row>
    <row r="326" ht="15.75" customHeight="1">
      <c r="A326" s="3"/>
      <c r="B326" s="3"/>
      <c r="H326" s="33"/>
      <c r="I326" s="33"/>
    </row>
    <row r="327" ht="15.75" customHeight="1">
      <c r="A327" s="3"/>
      <c r="B327" s="3"/>
      <c r="H327" s="33"/>
      <c r="I327" s="33"/>
    </row>
    <row r="328" ht="15.75" customHeight="1">
      <c r="A328" s="3"/>
      <c r="B328" s="3"/>
      <c r="H328" s="33"/>
      <c r="I328" s="33"/>
    </row>
    <row r="329" ht="15.75" customHeight="1">
      <c r="A329" s="3"/>
      <c r="B329" s="3"/>
      <c r="H329" s="33"/>
      <c r="I329" s="33"/>
    </row>
    <row r="330" ht="15.75" customHeight="1">
      <c r="A330" s="3"/>
      <c r="B330" s="3"/>
      <c r="H330" s="33"/>
      <c r="I330" s="33"/>
    </row>
    <row r="331" ht="15.75" customHeight="1">
      <c r="A331" s="3"/>
      <c r="B331" s="3"/>
      <c r="H331" s="33"/>
      <c r="I331" s="33"/>
    </row>
    <row r="332" ht="15.75" customHeight="1">
      <c r="A332" s="3"/>
      <c r="B332" s="3"/>
      <c r="H332" s="33"/>
      <c r="I332" s="33"/>
    </row>
    <row r="333" ht="15.75" customHeight="1">
      <c r="A333" s="3"/>
      <c r="B333" s="3"/>
      <c r="H333" s="33"/>
      <c r="I333" s="33"/>
    </row>
    <row r="334" ht="15.75" customHeight="1">
      <c r="A334" s="3"/>
      <c r="B334" s="3"/>
      <c r="H334" s="33"/>
      <c r="I334" s="33"/>
    </row>
    <row r="335" ht="15.75" customHeight="1">
      <c r="A335" s="3"/>
      <c r="B335" s="3"/>
      <c r="H335" s="33"/>
      <c r="I335" s="33"/>
    </row>
    <row r="336" ht="15.75" customHeight="1">
      <c r="A336" s="3"/>
      <c r="B336" s="3"/>
      <c r="H336" s="33"/>
      <c r="I336" s="33"/>
    </row>
    <row r="337" ht="15.75" customHeight="1">
      <c r="A337" s="3"/>
      <c r="B337" s="3"/>
      <c r="H337" s="33"/>
      <c r="I337" s="33"/>
    </row>
    <row r="338" ht="15.75" customHeight="1">
      <c r="A338" s="3"/>
      <c r="B338" s="3"/>
      <c r="H338" s="33"/>
      <c r="I338" s="33"/>
    </row>
    <row r="339" ht="15.75" customHeight="1">
      <c r="A339" s="3"/>
      <c r="B339" s="3"/>
      <c r="H339" s="33"/>
      <c r="I339" s="33"/>
    </row>
    <row r="340" ht="15.75" customHeight="1">
      <c r="A340" s="3"/>
      <c r="B340" s="3"/>
      <c r="H340" s="33"/>
      <c r="I340" s="33"/>
    </row>
    <row r="341" ht="15.75" customHeight="1">
      <c r="A341" s="3"/>
      <c r="B341" s="3"/>
      <c r="H341" s="33"/>
      <c r="I341" s="33"/>
    </row>
    <row r="342" ht="15.75" customHeight="1">
      <c r="A342" s="3"/>
      <c r="B342" s="3"/>
      <c r="H342" s="33"/>
      <c r="I342" s="33"/>
    </row>
    <row r="343" ht="15.75" customHeight="1">
      <c r="A343" s="3"/>
      <c r="B343" s="3"/>
      <c r="H343" s="33"/>
      <c r="I343" s="33"/>
    </row>
    <row r="344" ht="15.75" customHeight="1">
      <c r="A344" s="3"/>
      <c r="B344" s="3"/>
      <c r="H344" s="33"/>
      <c r="I344" s="33"/>
    </row>
    <row r="345" ht="15.75" customHeight="1">
      <c r="A345" s="3"/>
      <c r="B345" s="3"/>
      <c r="H345" s="33"/>
      <c r="I345" s="33"/>
    </row>
    <row r="346" ht="15.75" customHeight="1">
      <c r="A346" s="3"/>
      <c r="B346" s="3"/>
      <c r="H346" s="33"/>
      <c r="I346" s="33"/>
    </row>
    <row r="347" ht="15.75" customHeight="1">
      <c r="A347" s="3"/>
      <c r="B347" s="3"/>
      <c r="H347" s="33"/>
      <c r="I347" s="33"/>
    </row>
    <row r="348" ht="15.75" customHeight="1">
      <c r="A348" s="3"/>
      <c r="B348" s="3"/>
      <c r="H348" s="33"/>
      <c r="I348" s="33"/>
    </row>
    <row r="349" ht="15.75" customHeight="1">
      <c r="A349" s="3"/>
      <c r="B349" s="3"/>
      <c r="H349" s="33"/>
      <c r="I349" s="33"/>
    </row>
    <row r="350" ht="15.75" customHeight="1">
      <c r="A350" s="3"/>
      <c r="B350" s="3"/>
      <c r="H350" s="33"/>
      <c r="I350" s="33"/>
    </row>
    <row r="351" ht="15.75" customHeight="1">
      <c r="A351" s="3"/>
      <c r="B351" s="3"/>
      <c r="H351" s="33"/>
      <c r="I351" s="33"/>
    </row>
    <row r="352" ht="15.75" customHeight="1">
      <c r="A352" s="3"/>
      <c r="B352" s="3"/>
      <c r="H352" s="33"/>
      <c r="I352" s="33"/>
    </row>
    <row r="353" ht="15.75" customHeight="1">
      <c r="A353" s="3"/>
      <c r="B353" s="3"/>
      <c r="H353" s="33"/>
      <c r="I353" s="33"/>
    </row>
    <row r="354" ht="15.75" customHeight="1">
      <c r="A354" s="3"/>
      <c r="B354" s="3"/>
      <c r="H354" s="33"/>
      <c r="I354" s="33"/>
    </row>
    <row r="355" ht="15.75" customHeight="1">
      <c r="A355" s="3"/>
      <c r="B355" s="3"/>
      <c r="H355" s="33"/>
      <c r="I355" s="33"/>
    </row>
    <row r="356" ht="15.75" customHeight="1">
      <c r="A356" s="3"/>
      <c r="B356" s="3"/>
      <c r="H356" s="33"/>
      <c r="I356" s="33"/>
    </row>
    <row r="357" ht="15.75" customHeight="1">
      <c r="A357" s="3"/>
      <c r="B357" s="3"/>
      <c r="H357" s="33"/>
      <c r="I357" s="33"/>
    </row>
    <row r="358" ht="15.75" customHeight="1">
      <c r="A358" s="3"/>
      <c r="B358" s="3"/>
      <c r="H358" s="33"/>
      <c r="I358" s="33"/>
    </row>
    <row r="359" ht="15.75" customHeight="1">
      <c r="A359" s="3"/>
      <c r="B359" s="3"/>
      <c r="H359" s="33"/>
      <c r="I359" s="33"/>
    </row>
    <row r="360" ht="15.75" customHeight="1">
      <c r="A360" s="3"/>
      <c r="B360" s="3"/>
      <c r="H360" s="33"/>
      <c r="I360" s="33"/>
    </row>
    <row r="361" ht="15.75" customHeight="1">
      <c r="A361" s="3"/>
      <c r="B361" s="3"/>
      <c r="H361" s="33"/>
      <c r="I361" s="33"/>
    </row>
    <row r="362" ht="15.75" customHeight="1">
      <c r="A362" s="3"/>
      <c r="B362" s="3"/>
      <c r="H362" s="33"/>
      <c r="I362" s="33"/>
    </row>
    <row r="363" ht="15.75" customHeight="1">
      <c r="A363" s="3"/>
      <c r="B363" s="3"/>
      <c r="H363" s="33"/>
      <c r="I363" s="33"/>
    </row>
    <row r="364" ht="15.75" customHeight="1">
      <c r="A364" s="3"/>
      <c r="B364" s="3"/>
      <c r="H364" s="33"/>
      <c r="I364" s="33"/>
    </row>
    <row r="365" ht="15.75" customHeight="1">
      <c r="A365" s="3"/>
      <c r="B365" s="3"/>
      <c r="H365" s="33"/>
      <c r="I365" s="33"/>
    </row>
    <row r="366" ht="15.75" customHeight="1">
      <c r="A366" s="3"/>
      <c r="B366" s="3"/>
      <c r="H366" s="33"/>
      <c r="I366" s="33"/>
    </row>
    <row r="367" ht="15.75" customHeight="1">
      <c r="A367" s="3"/>
      <c r="B367" s="3"/>
      <c r="H367" s="33"/>
      <c r="I367" s="33"/>
    </row>
    <row r="368" ht="15.75" customHeight="1">
      <c r="A368" s="3"/>
      <c r="B368" s="3"/>
      <c r="H368" s="33"/>
      <c r="I368" s="33"/>
    </row>
    <row r="369" ht="15.75" customHeight="1">
      <c r="A369" s="3"/>
      <c r="B369" s="3"/>
      <c r="H369" s="33"/>
      <c r="I369" s="33"/>
    </row>
    <row r="370" ht="15.75" customHeight="1">
      <c r="A370" s="3"/>
      <c r="B370" s="3"/>
      <c r="H370" s="33"/>
      <c r="I370" s="33"/>
    </row>
    <row r="371" ht="15.75" customHeight="1">
      <c r="A371" s="3"/>
      <c r="B371" s="3"/>
      <c r="H371" s="33"/>
      <c r="I371" s="33"/>
    </row>
    <row r="372" ht="15.75" customHeight="1">
      <c r="A372" s="3"/>
      <c r="B372" s="3"/>
      <c r="H372" s="33"/>
      <c r="I372" s="33"/>
    </row>
    <row r="373" ht="15.75" customHeight="1">
      <c r="A373" s="3"/>
      <c r="B373" s="3"/>
      <c r="H373" s="33"/>
      <c r="I373" s="33"/>
    </row>
    <row r="374" ht="15.75" customHeight="1">
      <c r="A374" s="3"/>
      <c r="B374" s="3"/>
      <c r="H374" s="33"/>
      <c r="I374" s="33"/>
    </row>
    <row r="375" ht="15.75" customHeight="1">
      <c r="A375" s="3"/>
      <c r="B375" s="3"/>
      <c r="H375" s="33"/>
      <c r="I375" s="33"/>
    </row>
    <row r="376" ht="15.75" customHeight="1">
      <c r="A376" s="3"/>
      <c r="B376" s="3"/>
      <c r="H376" s="33"/>
      <c r="I376" s="33"/>
    </row>
    <row r="377" ht="15.75" customHeight="1">
      <c r="A377" s="3"/>
      <c r="B377" s="3"/>
      <c r="H377" s="33"/>
      <c r="I377" s="33"/>
    </row>
    <row r="378" ht="15.75" customHeight="1">
      <c r="A378" s="3"/>
      <c r="B378" s="3"/>
      <c r="H378" s="33"/>
      <c r="I378" s="33"/>
    </row>
    <row r="379" ht="15.75" customHeight="1">
      <c r="A379" s="3"/>
      <c r="B379" s="3"/>
      <c r="H379" s="33"/>
      <c r="I379" s="33"/>
    </row>
    <row r="380" ht="15.75" customHeight="1">
      <c r="A380" s="3"/>
      <c r="B380" s="3"/>
      <c r="H380" s="33"/>
      <c r="I380" s="33"/>
    </row>
    <row r="381" ht="15.75" customHeight="1">
      <c r="A381" s="3"/>
      <c r="B381" s="3"/>
      <c r="H381" s="33"/>
      <c r="I381" s="33"/>
    </row>
    <row r="382" ht="15.75" customHeight="1">
      <c r="A382" s="3"/>
      <c r="B382" s="3"/>
      <c r="H382" s="33"/>
      <c r="I382" s="33"/>
    </row>
    <row r="383" ht="15.75" customHeight="1">
      <c r="A383" s="3"/>
      <c r="B383" s="3"/>
      <c r="H383" s="33"/>
      <c r="I383" s="33"/>
    </row>
    <row r="384" ht="15.75" customHeight="1">
      <c r="A384" s="3"/>
      <c r="B384" s="3"/>
      <c r="H384" s="33"/>
      <c r="I384" s="33"/>
    </row>
    <row r="385" ht="15.75" customHeight="1">
      <c r="A385" s="3"/>
      <c r="B385" s="3"/>
      <c r="H385" s="33"/>
      <c r="I385" s="33"/>
    </row>
    <row r="386" ht="15.75" customHeight="1">
      <c r="A386" s="3"/>
      <c r="B386" s="3"/>
      <c r="H386" s="33"/>
      <c r="I386" s="33"/>
    </row>
    <row r="387" ht="15.75" customHeight="1">
      <c r="A387" s="3"/>
      <c r="B387" s="3"/>
      <c r="H387" s="33"/>
      <c r="I387" s="33"/>
    </row>
    <row r="388" ht="15.75" customHeight="1">
      <c r="A388" s="3"/>
      <c r="B388" s="3"/>
      <c r="H388" s="33"/>
      <c r="I388" s="33"/>
    </row>
    <row r="389" ht="15.75" customHeight="1">
      <c r="A389" s="3"/>
      <c r="B389" s="3"/>
      <c r="H389" s="33"/>
      <c r="I389" s="33"/>
    </row>
    <row r="390" ht="15.75" customHeight="1">
      <c r="A390" s="3"/>
      <c r="B390" s="3"/>
      <c r="H390" s="33"/>
      <c r="I390" s="33"/>
    </row>
    <row r="391" ht="15.75" customHeight="1">
      <c r="A391" s="3"/>
      <c r="B391" s="3"/>
      <c r="H391" s="33"/>
      <c r="I391" s="33"/>
    </row>
    <row r="392" ht="15.75" customHeight="1">
      <c r="A392" s="3"/>
      <c r="B392" s="3"/>
      <c r="H392" s="33"/>
      <c r="I392" s="33"/>
    </row>
    <row r="393" ht="15.75" customHeight="1">
      <c r="A393" s="3"/>
      <c r="B393" s="3"/>
      <c r="H393" s="33"/>
      <c r="I393" s="33"/>
    </row>
    <row r="394" ht="15.75" customHeight="1">
      <c r="A394" s="3"/>
      <c r="B394" s="3"/>
      <c r="H394" s="33"/>
      <c r="I394" s="33"/>
    </row>
    <row r="395" ht="15.75" customHeight="1">
      <c r="A395" s="3"/>
      <c r="B395" s="3"/>
      <c r="H395" s="33"/>
      <c r="I395" s="33"/>
    </row>
    <row r="396" ht="15.75" customHeight="1">
      <c r="A396" s="3"/>
      <c r="B396" s="3"/>
      <c r="H396" s="33"/>
      <c r="I396" s="33"/>
    </row>
    <row r="397" ht="15.75" customHeight="1">
      <c r="A397" s="3"/>
      <c r="B397" s="3"/>
      <c r="H397" s="33"/>
      <c r="I397" s="33"/>
    </row>
    <row r="398" ht="15.75" customHeight="1">
      <c r="A398" s="3"/>
      <c r="B398" s="3"/>
      <c r="H398" s="33"/>
      <c r="I398" s="33"/>
    </row>
    <row r="399" ht="15.75" customHeight="1">
      <c r="A399" s="3"/>
      <c r="B399" s="3"/>
      <c r="H399" s="33"/>
      <c r="I399" s="33"/>
    </row>
    <row r="400" ht="15.75" customHeight="1">
      <c r="A400" s="3"/>
      <c r="B400" s="3"/>
      <c r="H400" s="33"/>
      <c r="I400" s="33"/>
    </row>
    <row r="401" ht="15.75" customHeight="1">
      <c r="A401" s="3"/>
      <c r="B401" s="3"/>
      <c r="H401" s="33"/>
      <c r="I401" s="33"/>
    </row>
    <row r="402" ht="15.75" customHeight="1">
      <c r="A402" s="3"/>
      <c r="B402" s="3"/>
      <c r="H402" s="33"/>
      <c r="I402" s="33"/>
    </row>
    <row r="403" ht="15.75" customHeight="1">
      <c r="A403" s="3"/>
      <c r="B403" s="3"/>
      <c r="H403" s="33"/>
      <c r="I403" s="33"/>
    </row>
    <row r="404" ht="15.75" customHeight="1">
      <c r="A404" s="3"/>
      <c r="B404" s="3"/>
      <c r="H404" s="33"/>
      <c r="I404" s="33"/>
    </row>
    <row r="405" ht="15.75" customHeight="1">
      <c r="A405" s="3"/>
      <c r="B405" s="3"/>
      <c r="H405" s="33"/>
      <c r="I405" s="33"/>
    </row>
    <row r="406" ht="15.75" customHeight="1">
      <c r="A406" s="3"/>
      <c r="B406" s="3"/>
      <c r="H406" s="33"/>
      <c r="I406" s="33"/>
    </row>
    <row r="407" ht="15.75" customHeight="1">
      <c r="A407" s="3"/>
      <c r="B407" s="3"/>
      <c r="H407" s="33"/>
      <c r="I407" s="33"/>
    </row>
    <row r="408" ht="15.75" customHeight="1">
      <c r="A408" s="3"/>
      <c r="B408" s="3"/>
      <c r="H408" s="33"/>
      <c r="I408" s="33"/>
    </row>
    <row r="409" ht="15.75" customHeight="1">
      <c r="A409" s="3"/>
      <c r="B409" s="3"/>
      <c r="H409" s="33"/>
      <c r="I409" s="33"/>
    </row>
    <row r="410" ht="15.75" customHeight="1">
      <c r="A410" s="3"/>
      <c r="B410" s="3"/>
      <c r="H410" s="33"/>
      <c r="I410" s="33"/>
    </row>
    <row r="411" ht="15.75" customHeight="1">
      <c r="A411" s="3"/>
      <c r="B411" s="3"/>
      <c r="H411" s="33"/>
      <c r="I411" s="33"/>
    </row>
    <row r="412" ht="15.75" customHeight="1">
      <c r="A412" s="3"/>
      <c r="B412" s="3"/>
      <c r="H412" s="33"/>
      <c r="I412" s="33"/>
    </row>
    <row r="413" ht="15.75" customHeight="1">
      <c r="A413" s="3"/>
      <c r="B413" s="3"/>
      <c r="H413" s="33"/>
      <c r="I413" s="33"/>
    </row>
    <row r="414" ht="15.75" customHeight="1">
      <c r="A414" s="3"/>
      <c r="B414" s="3"/>
      <c r="H414" s="33"/>
      <c r="I414" s="33"/>
    </row>
    <row r="415" ht="15.75" customHeight="1">
      <c r="A415" s="3"/>
      <c r="B415" s="3"/>
      <c r="H415" s="33"/>
      <c r="I415" s="33"/>
    </row>
    <row r="416" ht="15.75" customHeight="1">
      <c r="A416" s="3"/>
      <c r="B416" s="3"/>
      <c r="H416" s="33"/>
      <c r="I416" s="33"/>
    </row>
    <row r="417" ht="15.75" customHeight="1">
      <c r="A417" s="3"/>
      <c r="B417" s="3"/>
      <c r="H417" s="33"/>
      <c r="I417" s="33"/>
    </row>
    <row r="418" ht="15.75" customHeight="1">
      <c r="A418" s="3"/>
      <c r="B418" s="3"/>
      <c r="H418" s="33"/>
      <c r="I418" s="33"/>
    </row>
    <row r="419" ht="15.75" customHeight="1">
      <c r="A419" s="3"/>
      <c r="B419" s="3"/>
      <c r="H419" s="33"/>
      <c r="I419" s="33"/>
    </row>
    <row r="420" ht="15.75" customHeight="1">
      <c r="A420" s="3"/>
      <c r="B420" s="3"/>
      <c r="H420" s="33"/>
      <c r="I420" s="33"/>
    </row>
    <row r="421" ht="15.75" customHeight="1">
      <c r="A421" s="3"/>
      <c r="B421" s="3"/>
      <c r="H421" s="33"/>
      <c r="I421" s="33"/>
    </row>
    <row r="422" ht="15.75" customHeight="1">
      <c r="A422" s="3"/>
      <c r="B422" s="3"/>
      <c r="H422" s="33"/>
      <c r="I422" s="33"/>
    </row>
    <row r="423" ht="15.75" customHeight="1">
      <c r="A423" s="3"/>
      <c r="B423" s="3"/>
      <c r="H423" s="33"/>
      <c r="I423" s="33"/>
    </row>
    <row r="424" ht="15.75" customHeight="1">
      <c r="A424" s="3"/>
      <c r="B424" s="3"/>
      <c r="H424" s="33"/>
      <c r="I424" s="33"/>
    </row>
    <row r="425" ht="15.75" customHeight="1">
      <c r="A425" s="3"/>
      <c r="B425" s="3"/>
      <c r="H425" s="33"/>
      <c r="I425" s="33"/>
    </row>
    <row r="426" ht="15.75" customHeight="1">
      <c r="A426" s="3"/>
      <c r="B426" s="3"/>
      <c r="H426" s="33"/>
      <c r="I426" s="33"/>
    </row>
    <row r="427" ht="15.75" customHeight="1">
      <c r="A427" s="3"/>
      <c r="B427" s="3"/>
      <c r="H427" s="33"/>
      <c r="I427" s="33"/>
    </row>
    <row r="428" ht="15.75" customHeight="1">
      <c r="A428" s="3"/>
      <c r="B428" s="3"/>
      <c r="H428" s="33"/>
      <c r="I428" s="33"/>
    </row>
    <row r="429" ht="15.75" customHeight="1">
      <c r="A429" s="3"/>
      <c r="B429" s="3"/>
      <c r="H429" s="33"/>
      <c r="I429" s="33"/>
    </row>
    <row r="430" ht="15.75" customHeight="1">
      <c r="A430" s="3"/>
      <c r="B430" s="3"/>
      <c r="H430" s="33"/>
      <c r="I430" s="33"/>
    </row>
    <row r="431" ht="15.75" customHeight="1">
      <c r="A431" s="3"/>
      <c r="B431" s="3"/>
      <c r="H431" s="33"/>
      <c r="I431" s="33"/>
    </row>
    <row r="432" ht="15.75" customHeight="1">
      <c r="A432" s="3"/>
      <c r="B432" s="3"/>
      <c r="H432" s="33"/>
      <c r="I432" s="33"/>
    </row>
    <row r="433" ht="15.75" customHeight="1">
      <c r="A433" s="3"/>
      <c r="B433" s="3"/>
      <c r="H433" s="33"/>
      <c r="I433" s="33"/>
    </row>
    <row r="434" ht="15.75" customHeight="1">
      <c r="A434" s="3"/>
      <c r="B434" s="3"/>
      <c r="H434" s="33"/>
      <c r="I434" s="33"/>
    </row>
    <row r="435" ht="15.75" customHeight="1">
      <c r="A435" s="3"/>
      <c r="B435" s="3"/>
      <c r="H435" s="33"/>
      <c r="I435" s="33"/>
    </row>
    <row r="436" ht="15.75" customHeight="1">
      <c r="A436" s="3"/>
      <c r="B436" s="3"/>
      <c r="H436" s="33"/>
      <c r="I436" s="33"/>
    </row>
    <row r="437" ht="15.75" customHeight="1">
      <c r="A437" s="3"/>
      <c r="B437" s="3"/>
      <c r="H437" s="33"/>
      <c r="I437" s="33"/>
    </row>
    <row r="438" ht="15.75" customHeight="1">
      <c r="A438" s="3"/>
      <c r="B438" s="3"/>
      <c r="H438" s="33"/>
      <c r="I438" s="33"/>
    </row>
    <row r="439" ht="15.75" customHeight="1">
      <c r="A439" s="3"/>
      <c r="B439" s="3"/>
      <c r="H439" s="33"/>
      <c r="I439" s="33"/>
    </row>
    <row r="440" ht="15.75" customHeight="1">
      <c r="A440" s="3"/>
      <c r="B440" s="3"/>
      <c r="H440" s="33"/>
      <c r="I440" s="33"/>
    </row>
    <row r="441" ht="15.75" customHeight="1">
      <c r="A441" s="3"/>
      <c r="B441" s="3"/>
      <c r="H441" s="33"/>
      <c r="I441" s="33"/>
    </row>
    <row r="442" ht="15.75" customHeight="1">
      <c r="A442" s="3"/>
      <c r="B442" s="3"/>
      <c r="H442" s="33"/>
      <c r="I442" s="33"/>
    </row>
    <row r="443" ht="15.75" customHeight="1">
      <c r="A443" s="3"/>
      <c r="B443" s="3"/>
      <c r="H443" s="33"/>
      <c r="I443" s="33"/>
    </row>
    <row r="444" ht="15.75" customHeight="1">
      <c r="A444" s="3"/>
      <c r="B444" s="3"/>
      <c r="H444" s="33"/>
      <c r="I444" s="33"/>
    </row>
    <row r="445" ht="15.75" customHeight="1">
      <c r="A445" s="3"/>
      <c r="B445" s="3"/>
      <c r="H445" s="33"/>
      <c r="I445" s="33"/>
    </row>
    <row r="446" ht="15.75" customHeight="1">
      <c r="A446" s="3"/>
      <c r="B446" s="3"/>
      <c r="H446" s="33"/>
      <c r="I446" s="33"/>
    </row>
    <row r="447" ht="15.75" customHeight="1">
      <c r="A447" s="3"/>
      <c r="B447" s="3"/>
      <c r="H447" s="33"/>
      <c r="I447" s="33"/>
    </row>
    <row r="448" ht="15.75" customHeight="1">
      <c r="A448" s="3"/>
      <c r="B448" s="3"/>
      <c r="H448" s="33"/>
      <c r="I448" s="33"/>
    </row>
    <row r="449" ht="15.75" customHeight="1">
      <c r="A449" s="3"/>
      <c r="B449" s="3"/>
      <c r="H449" s="33"/>
      <c r="I449" s="33"/>
    </row>
    <row r="450" ht="15.75" customHeight="1">
      <c r="A450" s="3"/>
      <c r="B450" s="3"/>
      <c r="H450" s="33"/>
      <c r="I450" s="33"/>
    </row>
    <row r="451" ht="15.75" customHeight="1">
      <c r="A451" s="3"/>
      <c r="B451" s="3"/>
      <c r="H451" s="33"/>
      <c r="I451" s="33"/>
    </row>
    <row r="452" ht="15.75" customHeight="1">
      <c r="A452" s="3"/>
      <c r="B452" s="3"/>
      <c r="H452" s="33"/>
      <c r="I452" s="33"/>
    </row>
    <row r="453" ht="15.75" customHeight="1">
      <c r="A453" s="3"/>
      <c r="B453" s="3"/>
      <c r="H453" s="33"/>
      <c r="I453" s="33"/>
    </row>
    <row r="454" ht="15.75" customHeight="1">
      <c r="A454" s="3"/>
      <c r="B454" s="3"/>
      <c r="H454" s="33"/>
      <c r="I454" s="33"/>
    </row>
    <row r="455" ht="15.75" customHeight="1">
      <c r="A455" s="3"/>
      <c r="B455" s="3"/>
      <c r="H455" s="33"/>
      <c r="I455" s="33"/>
    </row>
    <row r="456" ht="15.75" customHeight="1">
      <c r="A456" s="3"/>
      <c r="B456" s="3"/>
      <c r="H456" s="33"/>
      <c r="I456" s="33"/>
    </row>
    <row r="457" ht="15.75" customHeight="1">
      <c r="A457" s="3"/>
      <c r="B457" s="3"/>
      <c r="H457" s="33"/>
      <c r="I457" s="33"/>
    </row>
    <row r="458" ht="15.75" customHeight="1">
      <c r="A458" s="3"/>
      <c r="B458" s="3"/>
      <c r="H458" s="33"/>
      <c r="I458" s="33"/>
    </row>
    <row r="459" ht="15.75" customHeight="1">
      <c r="A459" s="3"/>
      <c r="B459" s="3"/>
      <c r="H459" s="33"/>
      <c r="I459" s="33"/>
    </row>
    <row r="460" ht="15.75" customHeight="1">
      <c r="A460" s="3"/>
      <c r="B460" s="3"/>
      <c r="H460" s="33"/>
      <c r="I460" s="33"/>
    </row>
    <row r="461" ht="15.75" customHeight="1">
      <c r="A461" s="3"/>
      <c r="B461" s="3"/>
      <c r="H461" s="33"/>
      <c r="I461" s="33"/>
    </row>
    <row r="462" ht="15.75" customHeight="1">
      <c r="A462" s="3"/>
      <c r="B462" s="3"/>
      <c r="H462" s="33"/>
      <c r="I462" s="33"/>
    </row>
    <row r="463" ht="15.75" customHeight="1">
      <c r="A463" s="3"/>
      <c r="B463" s="3"/>
      <c r="H463" s="33"/>
      <c r="I463" s="33"/>
    </row>
    <row r="464" ht="15.75" customHeight="1">
      <c r="A464" s="3"/>
      <c r="B464" s="3"/>
      <c r="H464" s="33"/>
      <c r="I464" s="33"/>
    </row>
    <row r="465" ht="15.75" customHeight="1">
      <c r="A465" s="3"/>
      <c r="B465" s="3"/>
      <c r="H465" s="33"/>
      <c r="I465" s="33"/>
    </row>
    <row r="466" ht="15.75" customHeight="1">
      <c r="A466" s="3"/>
      <c r="B466" s="3"/>
      <c r="H466" s="33"/>
      <c r="I466" s="33"/>
    </row>
    <row r="467" ht="15.75" customHeight="1">
      <c r="A467" s="3"/>
      <c r="B467" s="3"/>
      <c r="H467" s="33"/>
      <c r="I467" s="33"/>
    </row>
    <row r="468" ht="15.75" customHeight="1">
      <c r="A468" s="3"/>
      <c r="B468" s="3"/>
      <c r="H468" s="33"/>
      <c r="I468" s="33"/>
    </row>
    <row r="469" ht="15.75" customHeight="1">
      <c r="A469" s="3"/>
      <c r="B469" s="3"/>
      <c r="H469" s="33"/>
      <c r="I469" s="33"/>
    </row>
    <row r="470" ht="15.75" customHeight="1">
      <c r="A470" s="3"/>
      <c r="B470" s="3"/>
      <c r="H470" s="33"/>
      <c r="I470" s="33"/>
    </row>
    <row r="471" ht="15.75" customHeight="1">
      <c r="A471" s="3"/>
      <c r="B471" s="3"/>
      <c r="H471" s="33"/>
      <c r="I471" s="33"/>
    </row>
    <row r="472" ht="15.75" customHeight="1">
      <c r="A472" s="3"/>
      <c r="B472" s="3"/>
      <c r="H472" s="33"/>
      <c r="I472" s="33"/>
    </row>
    <row r="473" ht="15.75" customHeight="1">
      <c r="A473" s="3"/>
      <c r="B473" s="3"/>
      <c r="H473" s="33"/>
      <c r="I473" s="33"/>
    </row>
    <row r="474" ht="15.75" customHeight="1">
      <c r="A474" s="3"/>
      <c r="B474" s="3"/>
      <c r="H474" s="33"/>
      <c r="I474" s="33"/>
    </row>
    <row r="475" ht="15.75" customHeight="1">
      <c r="A475" s="3"/>
      <c r="B475" s="3"/>
      <c r="H475" s="33"/>
      <c r="I475" s="33"/>
    </row>
    <row r="476" ht="15.75" customHeight="1">
      <c r="A476" s="3"/>
      <c r="B476" s="3"/>
      <c r="H476" s="33"/>
      <c r="I476" s="33"/>
    </row>
    <row r="477" ht="15.75" customHeight="1">
      <c r="A477" s="3"/>
      <c r="B477" s="3"/>
      <c r="H477" s="33"/>
      <c r="I477" s="33"/>
    </row>
    <row r="478" ht="15.75" customHeight="1">
      <c r="A478" s="3"/>
      <c r="B478" s="3"/>
      <c r="H478" s="33"/>
      <c r="I478" s="33"/>
    </row>
    <row r="479" ht="15.75" customHeight="1">
      <c r="A479" s="3"/>
      <c r="B479" s="3"/>
      <c r="H479" s="33"/>
      <c r="I479" s="33"/>
    </row>
    <row r="480" ht="15.75" customHeight="1">
      <c r="A480" s="3"/>
      <c r="B480" s="3"/>
      <c r="H480" s="33"/>
      <c r="I480" s="33"/>
    </row>
    <row r="481" ht="15.75" customHeight="1">
      <c r="A481" s="3"/>
      <c r="B481" s="3"/>
      <c r="H481" s="33"/>
      <c r="I481" s="33"/>
    </row>
    <row r="482" ht="15.75" customHeight="1">
      <c r="A482" s="3"/>
      <c r="B482" s="3"/>
      <c r="H482" s="33"/>
      <c r="I482" s="33"/>
    </row>
    <row r="483" ht="15.75" customHeight="1">
      <c r="A483" s="3"/>
      <c r="B483" s="3"/>
      <c r="H483" s="33"/>
      <c r="I483" s="33"/>
    </row>
    <row r="484" ht="15.75" customHeight="1">
      <c r="A484" s="3"/>
      <c r="B484" s="3"/>
      <c r="H484" s="33"/>
      <c r="I484" s="33"/>
    </row>
    <row r="485" ht="15.75" customHeight="1">
      <c r="A485" s="3"/>
      <c r="B485" s="3"/>
      <c r="H485" s="33"/>
      <c r="I485" s="33"/>
    </row>
    <row r="486" ht="15.75" customHeight="1">
      <c r="A486" s="3"/>
      <c r="B486" s="3"/>
      <c r="H486" s="33"/>
      <c r="I486" s="33"/>
    </row>
    <row r="487" ht="15.75" customHeight="1">
      <c r="A487" s="3"/>
      <c r="B487" s="3"/>
      <c r="H487" s="33"/>
      <c r="I487" s="33"/>
    </row>
    <row r="488" ht="15.75" customHeight="1">
      <c r="A488" s="3"/>
      <c r="B488" s="3"/>
      <c r="H488" s="33"/>
      <c r="I488" s="33"/>
    </row>
    <row r="489" ht="15.75" customHeight="1">
      <c r="A489" s="3"/>
      <c r="B489" s="3"/>
      <c r="H489" s="33"/>
      <c r="I489" s="33"/>
    </row>
    <row r="490" ht="15.75" customHeight="1">
      <c r="A490" s="3"/>
      <c r="B490" s="3"/>
      <c r="H490" s="33"/>
      <c r="I490" s="33"/>
    </row>
    <row r="491" ht="15.75" customHeight="1">
      <c r="A491" s="3"/>
      <c r="B491" s="3"/>
      <c r="H491" s="33"/>
      <c r="I491" s="33"/>
    </row>
    <row r="492" ht="15.75" customHeight="1">
      <c r="A492" s="3"/>
      <c r="B492" s="3"/>
      <c r="H492" s="33"/>
      <c r="I492" s="33"/>
    </row>
    <row r="493" ht="15.75" customHeight="1">
      <c r="A493" s="3"/>
      <c r="B493" s="3"/>
      <c r="H493" s="33"/>
      <c r="I493" s="33"/>
    </row>
    <row r="494" ht="15.75" customHeight="1">
      <c r="A494" s="3"/>
      <c r="B494" s="3"/>
      <c r="H494" s="33"/>
      <c r="I494" s="33"/>
    </row>
    <row r="495" ht="15.75" customHeight="1">
      <c r="A495" s="3"/>
      <c r="B495" s="3"/>
      <c r="H495" s="33"/>
      <c r="I495" s="33"/>
    </row>
    <row r="496" ht="15.75" customHeight="1">
      <c r="A496" s="3"/>
      <c r="B496" s="3"/>
      <c r="H496" s="33"/>
      <c r="I496" s="33"/>
    </row>
    <row r="497" ht="15.75" customHeight="1">
      <c r="A497" s="3"/>
      <c r="B497" s="3"/>
      <c r="H497" s="33"/>
      <c r="I497" s="33"/>
    </row>
    <row r="498" ht="15.75" customHeight="1">
      <c r="A498" s="3"/>
      <c r="B498" s="3"/>
      <c r="H498" s="33"/>
      <c r="I498" s="33"/>
    </row>
    <row r="499" ht="15.75" customHeight="1">
      <c r="A499" s="3"/>
      <c r="B499" s="3"/>
      <c r="H499" s="33"/>
      <c r="I499" s="33"/>
    </row>
    <row r="500" ht="15.75" customHeight="1">
      <c r="A500" s="3"/>
      <c r="B500" s="3"/>
      <c r="H500" s="33"/>
      <c r="I500" s="33"/>
    </row>
    <row r="501" ht="15.75" customHeight="1">
      <c r="A501" s="3"/>
      <c r="B501" s="3"/>
      <c r="H501" s="33"/>
      <c r="I501" s="33"/>
    </row>
    <row r="502" ht="15.75" customHeight="1">
      <c r="A502" s="3"/>
      <c r="B502" s="3"/>
      <c r="H502" s="33"/>
      <c r="I502" s="33"/>
    </row>
    <row r="503" ht="15.75" customHeight="1">
      <c r="A503" s="3"/>
      <c r="B503" s="3"/>
      <c r="H503" s="33"/>
      <c r="I503" s="33"/>
    </row>
    <row r="504" ht="15.75" customHeight="1">
      <c r="A504" s="3"/>
      <c r="B504" s="3"/>
      <c r="H504" s="33"/>
      <c r="I504" s="33"/>
    </row>
    <row r="505" ht="15.75" customHeight="1">
      <c r="A505" s="3"/>
      <c r="B505" s="3"/>
      <c r="H505" s="33"/>
      <c r="I505" s="33"/>
    </row>
    <row r="506" ht="15.75" customHeight="1">
      <c r="A506" s="3"/>
      <c r="B506" s="3"/>
      <c r="H506" s="33"/>
      <c r="I506" s="33"/>
    </row>
    <row r="507" ht="15.75" customHeight="1">
      <c r="A507" s="3"/>
      <c r="B507" s="3"/>
      <c r="H507" s="33"/>
      <c r="I507" s="33"/>
    </row>
    <row r="508" ht="15.75" customHeight="1">
      <c r="A508" s="3"/>
      <c r="B508" s="3"/>
      <c r="H508" s="33"/>
      <c r="I508" s="33"/>
    </row>
    <row r="509" ht="15.75" customHeight="1">
      <c r="A509" s="3"/>
      <c r="B509" s="3"/>
      <c r="H509" s="33"/>
      <c r="I509" s="33"/>
    </row>
    <row r="510" ht="15.75" customHeight="1">
      <c r="A510" s="3"/>
      <c r="B510" s="3"/>
      <c r="H510" s="33"/>
      <c r="I510" s="33"/>
    </row>
    <row r="511" ht="15.75" customHeight="1">
      <c r="A511" s="3"/>
      <c r="B511" s="3"/>
      <c r="H511" s="33"/>
      <c r="I511" s="33"/>
    </row>
    <row r="512" ht="15.75" customHeight="1">
      <c r="A512" s="3"/>
      <c r="B512" s="3"/>
      <c r="H512" s="33"/>
      <c r="I512" s="33"/>
    </row>
    <row r="513" ht="15.75" customHeight="1">
      <c r="A513" s="3"/>
      <c r="B513" s="3"/>
      <c r="H513" s="33"/>
      <c r="I513" s="33"/>
    </row>
    <row r="514" ht="15.75" customHeight="1">
      <c r="A514" s="3"/>
      <c r="B514" s="3"/>
      <c r="H514" s="33"/>
      <c r="I514" s="33"/>
    </row>
    <row r="515" ht="15.75" customHeight="1">
      <c r="A515" s="3"/>
      <c r="B515" s="3"/>
      <c r="H515" s="33"/>
      <c r="I515" s="33"/>
    </row>
    <row r="516" ht="15.75" customHeight="1">
      <c r="A516" s="3"/>
      <c r="B516" s="3"/>
      <c r="H516" s="33"/>
      <c r="I516" s="33"/>
    </row>
    <row r="517" ht="15.75" customHeight="1">
      <c r="A517" s="3"/>
      <c r="B517" s="3"/>
      <c r="H517" s="33"/>
      <c r="I517" s="33"/>
    </row>
    <row r="518" ht="15.75" customHeight="1">
      <c r="A518" s="3"/>
      <c r="B518" s="3"/>
      <c r="H518" s="33"/>
      <c r="I518" s="33"/>
    </row>
    <row r="519" ht="15.75" customHeight="1">
      <c r="A519" s="3"/>
      <c r="B519" s="3"/>
      <c r="H519" s="33"/>
      <c r="I519" s="33"/>
    </row>
    <row r="520" ht="15.75" customHeight="1">
      <c r="A520" s="3"/>
      <c r="B520" s="3"/>
      <c r="H520" s="33"/>
      <c r="I520" s="33"/>
    </row>
    <row r="521" ht="15.75" customHeight="1">
      <c r="A521" s="3"/>
      <c r="B521" s="3"/>
      <c r="H521" s="33"/>
      <c r="I521" s="33"/>
    </row>
    <row r="522" ht="15.75" customHeight="1">
      <c r="A522" s="3"/>
      <c r="B522" s="3"/>
      <c r="H522" s="33"/>
      <c r="I522" s="33"/>
    </row>
    <row r="523" ht="15.75" customHeight="1">
      <c r="A523" s="3"/>
      <c r="B523" s="3"/>
      <c r="H523" s="33"/>
      <c r="I523" s="33"/>
    </row>
    <row r="524" ht="15.75" customHeight="1">
      <c r="A524" s="3"/>
      <c r="B524" s="3"/>
      <c r="H524" s="33"/>
      <c r="I524" s="33"/>
    </row>
    <row r="525" ht="15.75" customHeight="1">
      <c r="A525" s="3"/>
      <c r="B525" s="3"/>
      <c r="H525" s="33"/>
      <c r="I525" s="33"/>
    </row>
    <row r="526" ht="15.75" customHeight="1">
      <c r="A526" s="3"/>
      <c r="B526" s="3"/>
      <c r="H526" s="33"/>
      <c r="I526" s="33"/>
    </row>
    <row r="527" ht="15.75" customHeight="1">
      <c r="A527" s="3"/>
      <c r="B527" s="3"/>
      <c r="H527" s="33"/>
      <c r="I527" s="33"/>
    </row>
    <row r="528" ht="15.75" customHeight="1">
      <c r="A528" s="3"/>
      <c r="B528" s="3"/>
      <c r="H528" s="33"/>
      <c r="I528" s="33"/>
    </row>
    <row r="529" ht="15.75" customHeight="1">
      <c r="A529" s="3"/>
      <c r="B529" s="3"/>
      <c r="H529" s="33"/>
      <c r="I529" s="33"/>
    </row>
    <row r="530" ht="15.75" customHeight="1">
      <c r="A530" s="3"/>
      <c r="B530" s="3"/>
      <c r="H530" s="33"/>
      <c r="I530" s="33"/>
    </row>
    <row r="531" ht="15.75" customHeight="1">
      <c r="A531" s="3"/>
      <c r="B531" s="3"/>
      <c r="H531" s="33"/>
      <c r="I531" s="33"/>
    </row>
    <row r="532" ht="15.75" customHeight="1">
      <c r="A532" s="3"/>
      <c r="B532" s="3"/>
      <c r="H532" s="33"/>
      <c r="I532" s="33"/>
    </row>
    <row r="533" ht="15.75" customHeight="1">
      <c r="A533" s="3"/>
      <c r="B533" s="3"/>
      <c r="H533" s="33"/>
      <c r="I533" s="33"/>
    </row>
    <row r="534" ht="15.75" customHeight="1">
      <c r="A534" s="3"/>
      <c r="B534" s="3"/>
      <c r="H534" s="33"/>
      <c r="I534" s="33"/>
    </row>
    <row r="535" ht="15.75" customHeight="1">
      <c r="A535" s="3"/>
      <c r="B535" s="3"/>
      <c r="H535" s="33"/>
      <c r="I535" s="33"/>
    </row>
    <row r="536" ht="15.75" customHeight="1">
      <c r="A536" s="3"/>
      <c r="B536" s="3"/>
      <c r="H536" s="33"/>
      <c r="I536" s="33"/>
    </row>
    <row r="537" ht="15.75" customHeight="1">
      <c r="A537" s="3"/>
      <c r="B537" s="3"/>
      <c r="H537" s="33"/>
      <c r="I537" s="33"/>
    </row>
    <row r="538" ht="15.75" customHeight="1">
      <c r="A538" s="3"/>
      <c r="B538" s="3"/>
      <c r="H538" s="33"/>
      <c r="I538" s="33"/>
    </row>
    <row r="539" ht="15.75" customHeight="1">
      <c r="A539" s="3"/>
      <c r="B539" s="3"/>
      <c r="H539" s="33"/>
      <c r="I539" s="33"/>
    </row>
    <row r="540" ht="15.75" customHeight="1">
      <c r="A540" s="3"/>
      <c r="B540" s="3"/>
      <c r="H540" s="33"/>
      <c r="I540" s="33"/>
    </row>
    <row r="541" ht="15.75" customHeight="1">
      <c r="A541" s="3"/>
      <c r="B541" s="3"/>
      <c r="H541" s="33"/>
      <c r="I541" s="33"/>
    </row>
    <row r="542" ht="15.75" customHeight="1">
      <c r="A542" s="3"/>
      <c r="B542" s="3"/>
      <c r="H542" s="33"/>
      <c r="I542" s="33"/>
    </row>
    <row r="543" ht="15.75" customHeight="1">
      <c r="A543" s="3"/>
      <c r="B543" s="3"/>
      <c r="H543" s="33"/>
      <c r="I543" s="33"/>
    </row>
    <row r="544" ht="15.75" customHeight="1">
      <c r="A544" s="3"/>
      <c r="B544" s="3"/>
      <c r="H544" s="33"/>
      <c r="I544" s="33"/>
    </row>
    <row r="545" ht="15.75" customHeight="1">
      <c r="A545" s="3"/>
      <c r="B545" s="3"/>
      <c r="H545" s="33"/>
      <c r="I545" s="33"/>
    </row>
    <row r="546" ht="15.75" customHeight="1">
      <c r="A546" s="3"/>
      <c r="B546" s="3"/>
      <c r="H546" s="33"/>
      <c r="I546" s="33"/>
    </row>
    <row r="547" ht="15.75" customHeight="1">
      <c r="A547" s="3"/>
      <c r="B547" s="3"/>
      <c r="H547" s="33"/>
      <c r="I547" s="33"/>
    </row>
    <row r="548" ht="15.75" customHeight="1">
      <c r="A548" s="3"/>
      <c r="B548" s="3"/>
      <c r="H548" s="33"/>
      <c r="I548" s="33"/>
    </row>
    <row r="549" ht="15.75" customHeight="1">
      <c r="A549" s="3"/>
      <c r="B549" s="3"/>
      <c r="H549" s="33"/>
      <c r="I549" s="33"/>
    </row>
    <row r="550" ht="15.75" customHeight="1">
      <c r="A550" s="3"/>
      <c r="B550" s="3"/>
      <c r="H550" s="33"/>
      <c r="I550" s="33"/>
    </row>
    <row r="551" ht="15.75" customHeight="1">
      <c r="A551" s="3"/>
      <c r="B551" s="3"/>
      <c r="H551" s="33"/>
      <c r="I551" s="33"/>
    </row>
    <row r="552" ht="15.75" customHeight="1">
      <c r="A552" s="3"/>
      <c r="B552" s="3"/>
      <c r="H552" s="33"/>
      <c r="I552" s="33"/>
    </row>
    <row r="553" ht="15.75" customHeight="1">
      <c r="A553" s="3"/>
      <c r="B553" s="3"/>
      <c r="H553" s="33"/>
      <c r="I553" s="33"/>
    </row>
    <row r="554" ht="15.75" customHeight="1">
      <c r="A554" s="3"/>
      <c r="B554" s="3"/>
      <c r="H554" s="33"/>
      <c r="I554" s="33"/>
    </row>
    <row r="555" ht="15.75" customHeight="1">
      <c r="A555" s="3"/>
      <c r="B555" s="3"/>
      <c r="H555" s="33"/>
      <c r="I555" s="33"/>
    </row>
    <row r="556" ht="15.75" customHeight="1">
      <c r="A556" s="3"/>
      <c r="B556" s="3"/>
      <c r="H556" s="33"/>
      <c r="I556" s="33"/>
    </row>
    <row r="557" ht="15.75" customHeight="1">
      <c r="A557" s="3"/>
      <c r="B557" s="3"/>
      <c r="H557" s="33"/>
      <c r="I557" s="33"/>
    </row>
    <row r="558" ht="15.75" customHeight="1">
      <c r="A558" s="3"/>
      <c r="B558" s="3"/>
      <c r="H558" s="33"/>
      <c r="I558" s="33"/>
    </row>
    <row r="559" ht="15.75" customHeight="1">
      <c r="A559" s="3"/>
      <c r="B559" s="3"/>
      <c r="H559" s="33"/>
      <c r="I559" s="33"/>
    </row>
    <row r="560" ht="15.75" customHeight="1">
      <c r="A560" s="3"/>
      <c r="B560" s="3"/>
      <c r="H560" s="33"/>
      <c r="I560" s="33"/>
    </row>
    <row r="561" ht="15.75" customHeight="1">
      <c r="A561" s="3"/>
      <c r="B561" s="3"/>
      <c r="H561" s="33"/>
      <c r="I561" s="33"/>
    </row>
    <row r="562" ht="15.75" customHeight="1">
      <c r="A562" s="3"/>
      <c r="B562" s="3"/>
      <c r="H562" s="33"/>
      <c r="I562" s="33"/>
    </row>
    <row r="563" ht="15.75" customHeight="1">
      <c r="A563" s="3"/>
      <c r="B563" s="3"/>
      <c r="H563" s="33"/>
      <c r="I563" s="33"/>
    </row>
    <row r="564" ht="15.75" customHeight="1">
      <c r="A564" s="3"/>
      <c r="B564" s="3"/>
      <c r="H564" s="33"/>
      <c r="I564" s="33"/>
    </row>
    <row r="565" ht="15.75" customHeight="1">
      <c r="A565" s="3"/>
      <c r="B565" s="3"/>
      <c r="H565" s="33"/>
      <c r="I565" s="33"/>
    </row>
    <row r="566" ht="15.75" customHeight="1">
      <c r="A566" s="3"/>
      <c r="B566" s="3"/>
      <c r="H566" s="33"/>
      <c r="I566" s="33"/>
    </row>
    <row r="567" ht="15.75" customHeight="1">
      <c r="A567" s="3"/>
      <c r="B567" s="3"/>
      <c r="H567" s="33"/>
      <c r="I567" s="33"/>
    </row>
    <row r="568" ht="15.75" customHeight="1">
      <c r="A568" s="3"/>
      <c r="B568" s="3"/>
      <c r="H568" s="33"/>
      <c r="I568" s="33"/>
    </row>
    <row r="569" ht="15.75" customHeight="1">
      <c r="A569" s="3"/>
      <c r="B569" s="3"/>
      <c r="H569" s="33"/>
      <c r="I569" s="33"/>
    </row>
    <row r="570" ht="15.75" customHeight="1">
      <c r="A570" s="3"/>
      <c r="B570" s="3"/>
      <c r="H570" s="33"/>
      <c r="I570" s="33"/>
    </row>
    <row r="571" ht="15.75" customHeight="1">
      <c r="A571" s="3"/>
      <c r="B571" s="3"/>
      <c r="H571" s="33"/>
      <c r="I571" s="33"/>
    </row>
    <row r="572" ht="15.75" customHeight="1">
      <c r="A572" s="3"/>
      <c r="B572" s="3"/>
      <c r="H572" s="33"/>
      <c r="I572" s="33"/>
    </row>
    <row r="573" ht="15.75" customHeight="1">
      <c r="A573" s="3"/>
      <c r="B573" s="3"/>
      <c r="H573" s="33"/>
      <c r="I573" s="33"/>
    </row>
    <row r="574" ht="15.75" customHeight="1">
      <c r="A574" s="3"/>
      <c r="B574" s="3"/>
      <c r="H574" s="33"/>
      <c r="I574" s="33"/>
    </row>
    <row r="575" ht="15.75" customHeight="1">
      <c r="A575" s="3"/>
      <c r="B575" s="3"/>
      <c r="H575" s="33"/>
      <c r="I575" s="33"/>
    </row>
    <row r="576" ht="15.75" customHeight="1">
      <c r="A576" s="3"/>
      <c r="B576" s="3"/>
      <c r="H576" s="33"/>
      <c r="I576" s="33"/>
    </row>
    <row r="577" ht="15.75" customHeight="1">
      <c r="A577" s="3"/>
      <c r="B577" s="3"/>
      <c r="H577" s="33"/>
      <c r="I577" s="33"/>
    </row>
    <row r="578" ht="15.75" customHeight="1">
      <c r="A578" s="3"/>
      <c r="B578" s="3"/>
      <c r="H578" s="33"/>
      <c r="I578" s="33"/>
    </row>
    <row r="579" ht="15.75" customHeight="1">
      <c r="A579" s="3"/>
      <c r="B579" s="3"/>
      <c r="H579" s="33"/>
      <c r="I579" s="33"/>
    </row>
    <row r="580" ht="15.75" customHeight="1">
      <c r="A580" s="3"/>
      <c r="B580" s="3"/>
      <c r="H580" s="33"/>
      <c r="I580" s="33"/>
    </row>
    <row r="581" ht="15.75" customHeight="1">
      <c r="A581" s="3"/>
      <c r="B581" s="3"/>
      <c r="H581" s="33"/>
      <c r="I581" s="33"/>
    </row>
    <row r="582" ht="15.75" customHeight="1">
      <c r="A582" s="3"/>
      <c r="B582" s="3"/>
      <c r="H582" s="33"/>
      <c r="I582" s="33"/>
    </row>
    <row r="583" ht="15.75" customHeight="1">
      <c r="A583" s="3"/>
      <c r="B583" s="3"/>
      <c r="H583" s="33"/>
      <c r="I583" s="33"/>
    </row>
    <row r="584" ht="15.75" customHeight="1">
      <c r="A584" s="3"/>
      <c r="B584" s="3"/>
      <c r="H584" s="33"/>
      <c r="I584" s="33"/>
    </row>
    <row r="585" ht="15.75" customHeight="1">
      <c r="A585" s="3"/>
      <c r="B585" s="3"/>
      <c r="H585" s="33"/>
      <c r="I585" s="33"/>
    </row>
    <row r="586" ht="15.75" customHeight="1">
      <c r="A586" s="3"/>
      <c r="B586" s="3"/>
      <c r="H586" s="33"/>
      <c r="I586" s="33"/>
    </row>
    <row r="587" ht="15.75" customHeight="1">
      <c r="A587" s="3"/>
      <c r="B587" s="3"/>
      <c r="H587" s="33"/>
      <c r="I587" s="33"/>
    </row>
    <row r="588" ht="15.75" customHeight="1">
      <c r="A588" s="3"/>
      <c r="B588" s="3"/>
      <c r="H588" s="33"/>
      <c r="I588" s="33"/>
    </row>
    <row r="589" ht="15.75" customHeight="1">
      <c r="A589" s="3"/>
      <c r="B589" s="3"/>
      <c r="H589" s="33"/>
      <c r="I589" s="33"/>
    </row>
    <row r="590" ht="15.75" customHeight="1">
      <c r="A590" s="3"/>
      <c r="B590" s="3"/>
      <c r="H590" s="33"/>
      <c r="I590" s="33"/>
    </row>
    <row r="591" ht="15.75" customHeight="1">
      <c r="A591" s="3"/>
      <c r="B591" s="3"/>
      <c r="H591" s="33"/>
      <c r="I591" s="33"/>
    </row>
    <row r="592" ht="15.75" customHeight="1">
      <c r="A592" s="3"/>
      <c r="B592" s="3"/>
      <c r="H592" s="33"/>
      <c r="I592" s="33"/>
    </row>
    <row r="593" ht="15.75" customHeight="1">
      <c r="A593" s="3"/>
      <c r="B593" s="3"/>
      <c r="H593" s="33"/>
      <c r="I593" s="33"/>
    </row>
    <row r="594" ht="15.75" customHeight="1">
      <c r="A594" s="3"/>
      <c r="B594" s="3"/>
      <c r="H594" s="33"/>
      <c r="I594" s="33"/>
    </row>
    <row r="595" ht="15.75" customHeight="1">
      <c r="A595" s="3"/>
      <c r="B595" s="3"/>
      <c r="H595" s="33"/>
      <c r="I595" s="33"/>
    </row>
    <row r="596" ht="15.75" customHeight="1">
      <c r="A596" s="3"/>
      <c r="B596" s="3"/>
      <c r="H596" s="33"/>
      <c r="I596" s="33"/>
    </row>
    <row r="597" ht="15.75" customHeight="1">
      <c r="A597" s="3"/>
      <c r="B597" s="3"/>
      <c r="H597" s="33"/>
      <c r="I597" s="33"/>
    </row>
    <row r="598" ht="15.75" customHeight="1">
      <c r="A598" s="3"/>
      <c r="B598" s="3"/>
      <c r="H598" s="33"/>
      <c r="I598" s="33"/>
    </row>
    <row r="599" ht="15.75" customHeight="1">
      <c r="A599" s="3"/>
      <c r="B599" s="3"/>
      <c r="H599" s="33"/>
      <c r="I599" s="33"/>
    </row>
    <row r="600" ht="15.75" customHeight="1">
      <c r="A600" s="3"/>
      <c r="B600" s="3"/>
      <c r="H600" s="33"/>
      <c r="I600" s="33"/>
    </row>
    <row r="601" ht="15.75" customHeight="1">
      <c r="A601" s="3"/>
      <c r="B601" s="3"/>
      <c r="H601" s="33"/>
      <c r="I601" s="33"/>
    </row>
    <row r="602" ht="15.75" customHeight="1">
      <c r="A602" s="3"/>
      <c r="B602" s="3"/>
      <c r="H602" s="33"/>
      <c r="I602" s="33"/>
    </row>
    <row r="603" ht="15.75" customHeight="1">
      <c r="A603" s="3"/>
      <c r="B603" s="3"/>
      <c r="H603" s="33"/>
      <c r="I603" s="33"/>
    </row>
    <row r="604" ht="15.75" customHeight="1">
      <c r="A604" s="3"/>
      <c r="B604" s="3"/>
      <c r="H604" s="33"/>
      <c r="I604" s="33"/>
    </row>
    <row r="605" ht="15.75" customHeight="1">
      <c r="A605" s="3"/>
      <c r="B605" s="3"/>
      <c r="H605" s="33"/>
      <c r="I605" s="33"/>
    </row>
    <row r="606" ht="15.75" customHeight="1">
      <c r="A606" s="3"/>
      <c r="B606" s="3"/>
      <c r="H606" s="33"/>
      <c r="I606" s="33"/>
    </row>
    <row r="607" ht="15.75" customHeight="1">
      <c r="A607" s="3"/>
      <c r="B607" s="3"/>
      <c r="H607" s="33"/>
      <c r="I607" s="33"/>
    </row>
    <row r="608" ht="15.75" customHeight="1">
      <c r="A608" s="3"/>
      <c r="B608" s="3"/>
      <c r="H608" s="33"/>
      <c r="I608" s="33"/>
    </row>
    <row r="609" ht="15.75" customHeight="1">
      <c r="A609" s="3"/>
      <c r="B609" s="3"/>
      <c r="H609" s="33"/>
      <c r="I609" s="33"/>
    </row>
    <row r="610" ht="15.75" customHeight="1">
      <c r="A610" s="3"/>
      <c r="B610" s="3"/>
      <c r="H610" s="33"/>
      <c r="I610" s="33"/>
    </row>
    <row r="611" ht="15.75" customHeight="1">
      <c r="A611" s="3"/>
      <c r="B611" s="3"/>
      <c r="H611" s="33"/>
      <c r="I611" s="33"/>
    </row>
    <row r="612" ht="15.75" customHeight="1">
      <c r="A612" s="3"/>
      <c r="B612" s="3"/>
      <c r="H612" s="33"/>
      <c r="I612" s="33"/>
    </row>
    <row r="613" ht="15.75" customHeight="1">
      <c r="A613" s="3"/>
      <c r="B613" s="3"/>
      <c r="H613" s="33"/>
      <c r="I613" s="33"/>
    </row>
    <row r="614" ht="15.75" customHeight="1">
      <c r="A614" s="3"/>
      <c r="B614" s="3"/>
      <c r="H614" s="33"/>
      <c r="I614" s="33"/>
    </row>
    <row r="615" ht="15.75" customHeight="1">
      <c r="A615" s="3"/>
      <c r="B615" s="3"/>
      <c r="H615" s="33"/>
      <c r="I615" s="33"/>
    </row>
    <row r="616" ht="15.75" customHeight="1">
      <c r="A616" s="3"/>
      <c r="B616" s="3"/>
      <c r="H616" s="33"/>
      <c r="I616" s="33"/>
    </row>
    <row r="617" ht="15.75" customHeight="1">
      <c r="A617" s="3"/>
      <c r="B617" s="3"/>
      <c r="H617" s="33"/>
      <c r="I617" s="33"/>
    </row>
    <row r="618" ht="15.75" customHeight="1">
      <c r="A618" s="3"/>
      <c r="B618" s="3"/>
      <c r="H618" s="33"/>
      <c r="I618" s="33"/>
    </row>
    <row r="619" ht="15.75" customHeight="1">
      <c r="A619" s="3"/>
      <c r="B619" s="3"/>
      <c r="H619" s="33"/>
      <c r="I619" s="33"/>
    </row>
    <row r="620" ht="15.75" customHeight="1">
      <c r="A620" s="3"/>
      <c r="B620" s="3"/>
      <c r="H620" s="33"/>
      <c r="I620" s="33"/>
    </row>
    <row r="621" ht="15.75" customHeight="1">
      <c r="A621" s="3"/>
      <c r="B621" s="3"/>
      <c r="H621" s="33"/>
      <c r="I621" s="33"/>
    </row>
    <row r="622" ht="15.75" customHeight="1">
      <c r="A622" s="3"/>
      <c r="B622" s="3"/>
      <c r="H622" s="33"/>
      <c r="I622" s="33"/>
    </row>
    <row r="623" ht="15.75" customHeight="1">
      <c r="A623" s="3"/>
      <c r="B623" s="3"/>
      <c r="H623" s="33"/>
      <c r="I623" s="33"/>
    </row>
    <row r="624" ht="15.75" customHeight="1">
      <c r="A624" s="3"/>
      <c r="B624" s="3"/>
      <c r="H624" s="33"/>
      <c r="I624" s="33"/>
    </row>
    <row r="625" ht="15.75" customHeight="1">
      <c r="A625" s="3"/>
      <c r="B625" s="3"/>
      <c r="H625" s="33"/>
      <c r="I625" s="33"/>
    </row>
    <row r="626" ht="15.75" customHeight="1">
      <c r="A626" s="3"/>
      <c r="B626" s="3"/>
      <c r="H626" s="33"/>
      <c r="I626" s="33"/>
    </row>
    <row r="627" ht="15.75" customHeight="1">
      <c r="A627" s="3"/>
      <c r="B627" s="3"/>
      <c r="H627" s="33"/>
      <c r="I627" s="33"/>
    </row>
    <row r="628" ht="15.75" customHeight="1">
      <c r="A628" s="3"/>
      <c r="B628" s="3"/>
      <c r="H628" s="33"/>
      <c r="I628" s="33"/>
    </row>
    <row r="629" ht="15.75" customHeight="1">
      <c r="A629" s="3"/>
      <c r="B629" s="3"/>
      <c r="H629" s="33"/>
      <c r="I629" s="33"/>
    </row>
    <row r="630" ht="15.75" customHeight="1">
      <c r="A630" s="3"/>
      <c r="B630" s="3"/>
      <c r="H630" s="33"/>
      <c r="I630" s="33"/>
    </row>
    <row r="631" ht="15.75" customHeight="1">
      <c r="A631" s="3"/>
      <c r="B631" s="3"/>
      <c r="H631" s="33"/>
      <c r="I631" s="33"/>
    </row>
    <row r="632" ht="15.75" customHeight="1">
      <c r="A632" s="3"/>
      <c r="B632" s="3"/>
      <c r="H632" s="33"/>
      <c r="I632" s="33"/>
    </row>
    <row r="633" ht="15.75" customHeight="1">
      <c r="A633" s="3"/>
      <c r="B633" s="3"/>
      <c r="H633" s="33"/>
      <c r="I633" s="33"/>
    </row>
    <row r="634" ht="15.75" customHeight="1">
      <c r="A634" s="3"/>
      <c r="B634" s="3"/>
      <c r="H634" s="33"/>
      <c r="I634" s="33"/>
    </row>
    <row r="635" ht="15.75" customHeight="1">
      <c r="A635" s="3"/>
      <c r="B635" s="3"/>
      <c r="H635" s="33"/>
      <c r="I635" s="33"/>
    </row>
    <row r="636" ht="15.75" customHeight="1">
      <c r="A636" s="3"/>
      <c r="B636" s="3"/>
      <c r="H636" s="33"/>
      <c r="I636" s="33"/>
    </row>
    <row r="637" ht="15.75" customHeight="1">
      <c r="A637" s="3"/>
      <c r="B637" s="3"/>
      <c r="H637" s="33"/>
      <c r="I637" s="33"/>
    </row>
    <row r="638" ht="15.75" customHeight="1">
      <c r="A638" s="3"/>
      <c r="B638" s="3"/>
      <c r="H638" s="33"/>
      <c r="I638" s="33"/>
    </row>
    <row r="639" ht="15.75" customHeight="1">
      <c r="A639" s="3"/>
      <c r="B639" s="3"/>
      <c r="H639" s="33"/>
      <c r="I639" s="33"/>
    </row>
    <row r="640" ht="15.75" customHeight="1">
      <c r="A640" s="3"/>
      <c r="B640" s="3"/>
      <c r="H640" s="33"/>
      <c r="I640" s="33"/>
    </row>
    <row r="641" ht="15.75" customHeight="1">
      <c r="A641" s="3"/>
      <c r="B641" s="3"/>
      <c r="H641" s="33"/>
      <c r="I641" s="33"/>
    </row>
    <row r="642" ht="15.75" customHeight="1">
      <c r="A642" s="3"/>
      <c r="B642" s="3"/>
      <c r="H642" s="33"/>
      <c r="I642" s="33"/>
    </row>
    <row r="643" ht="15.75" customHeight="1">
      <c r="A643" s="3"/>
      <c r="B643" s="3"/>
      <c r="H643" s="33"/>
      <c r="I643" s="33"/>
    </row>
    <row r="644" ht="15.75" customHeight="1">
      <c r="A644" s="3"/>
      <c r="B644" s="3"/>
      <c r="H644" s="33"/>
      <c r="I644" s="33"/>
    </row>
    <row r="645" ht="15.75" customHeight="1">
      <c r="A645" s="3"/>
      <c r="B645" s="3"/>
      <c r="H645" s="33"/>
      <c r="I645" s="33"/>
    </row>
    <row r="646" ht="15.75" customHeight="1">
      <c r="A646" s="3"/>
      <c r="B646" s="3"/>
      <c r="H646" s="33"/>
      <c r="I646" s="33"/>
    </row>
    <row r="647" ht="15.75" customHeight="1">
      <c r="A647" s="3"/>
      <c r="B647" s="3"/>
      <c r="H647" s="33"/>
      <c r="I647" s="33"/>
    </row>
    <row r="648" ht="15.75" customHeight="1">
      <c r="A648" s="3"/>
      <c r="B648" s="3"/>
      <c r="H648" s="33"/>
      <c r="I648" s="33"/>
    </row>
    <row r="649" ht="15.75" customHeight="1">
      <c r="A649" s="3"/>
      <c r="B649" s="3"/>
      <c r="H649" s="33"/>
      <c r="I649" s="33"/>
    </row>
    <row r="650" ht="15.75" customHeight="1">
      <c r="A650" s="3"/>
      <c r="B650" s="3"/>
      <c r="H650" s="33"/>
      <c r="I650" s="33"/>
    </row>
    <row r="651" ht="15.75" customHeight="1">
      <c r="A651" s="3"/>
      <c r="B651" s="3"/>
      <c r="H651" s="33"/>
      <c r="I651" s="33"/>
    </row>
    <row r="652" ht="15.75" customHeight="1">
      <c r="A652" s="3"/>
      <c r="B652" s="3"/>
      <c r="H652" s="33"/>
      <c r="I652" s="33"/>
    </row>
    <row r="653" ht="15.75" customHeight="1">
      <c r="A653" s="3"/>
      <c r="B653" s="3"/>
      <c r="H653" s="33"/>
      <c r="I653" s="33"/>
    </row>
    <row r="654" ht="15.75" customHeight="1">
      <c r="A654" s="3"/>
      <c r="B654" s="3"/>
      <c r="H654" s="33"/>
      <c r="I654" s="33"/>
    </row>
    <row r="655" ht="15.75" customHeight="1">
      <c r="A655" s="3"/>
      <c r="B655" s="3"/>
      <c r="H655" s="33"/>
      <c r="I655" s="33"/>
    </row>
    <row r="656" ht="15.75" customHeight="1">
      <c r="A656" s="3"/>
      <c r="B656" s="3"/>
      <c r="H656" s="33"/>
      <c r="I656" s="33"/>
    </row>
    <row r="657" ht="15.75" customHeight="1">
      <c r="A657" s="3"/>
      <c r="B657" s="3"/>
      <c r="H657" s="33"/>
      <c r="I657" s="33"/>
    </row>
    <row r="658" ht="15.75" customHeight="1">
      <c r="A658" s="3"/>
      <c r="B658" s="3"/>
      <c r="H658" s="33"/>
      <c r="I658" s="33"/>
    </row>
    <row r="659" ht="15.75" customHeight="1">
      <c r="A659" s="3"/>
      <c r="B659" s="3"/>
      <c r="H659" s="33"/>
      <c r="I659" s="33"/>
    </row>
    <row r="660" ht="15.75" customHeight="1">
      <c r="A660" s="3"/>
      <c r="B660" s="3"/>
      <c r="H660" s="33"/>
      <c r="I660" s="33"/>
    </row>
    <row r="661" ht="15.75" customHeight="1">
      <c r="A661" s="3"/>
      <c r="B661" s="3"/>
      <c r="H661" s="33"/>
      <c r="I661" s="33"/>
    </row>
    <row r="662" ht="15.75" customHeight="1">
      <c r="A662" s="3"/>
      <c r="B662" s="3"/>
      <c r="H662" s="33"/>
      <c r="I662" s="33"/>
    </row>
    <row r="663" ht="15.75" customHeight="1">
      <c r="A663" s="3"/>
      <c r="B663" s="3"/>
      <c r="H663" s="33"/>
      <c r="I663" s="33"/>
    </row>
    <row r="664" ht="15.75" customHeight="1">
      <c r="A664" s="3"/>
      <c r="B664" s="3"/>
      <c r="H664" s="33"/>
      <c r="I664" s="33"/>
    </row>
    <row r="665" ht="15.75" customHeight="1">
      <c r="A665" s="3"/>
      <c r="B665" s="3"/>
      <c r="H665" s="33"/>
      <c r="I665" s="33"/>
    </row>
    <row r="666" ht="15.75" customHeight="1">
      <c r="A666" s="3"/>
      <c r="B666" s="3"/>
      <c r="H666" s="33"/>
      <c r="I666" s="33"/>
    </row>
    <row r="667" ht="15.75" customHeight="1">
      <c r="A667" s="3"/>
      <c r="B667" s="3"/>
      <c r="H667" s="33"/>
      <c r="I667" s="33"/>
    </row>
    <row r="668" ht="15.75" customHeight="1">
      <c r="A668" s="3"/>
      <c r="B668" s="3"/>
      <c r="H668" s="33"/>
      <c r="I668" s="33"/>
    </row>
    <row r="669" ht="15.75" customHeight="1">
      <c r="A669" s="3"/>
      <c r="B669" s="3"/>
      <c r="H669" s="33"/>
      <c r="I669" s="33"/>
    </row>
    <row r="670" ht="15.75" customHeight="1">
      <c r="A670" s="3"/>
      <c r="B670" s="3"/>
      <c r="H670" s="33"/>
      <c r="I670" s="33"/>
    </row>
    <row r="671" ht="15.75" customHeight="1">
      <c r="A671" s="3"/>
      <c r="B671" s="3"/>
      <c r="H671" s="33"/>
      <c r="I671" s="33"/>
    </row>
    <row r="672" ht="15.75" customHeight="1">
      <c r="A672" s="3"/>
      <c r="B672" s="3"/>
      <c r="H672" s="33"/>
      <c r="I672" s="33"/>
    </row>
    <row r="673" ht="15.75" customHeight="1">
      <c r="A673" s="3"/>
      <c r="B673" s="3"/>
      <c r="H673" s="33"/>
      <c r="I673" s="33"/>
    </row>
    <row r="674" ht="15.75" customHeight="1">
      <c r="A674" s="3"/>
      <c r="B674" s="3"/>
      <c r="H674" s="33"/>
      <c r="I674" s="33"/>
    </row>
    <row r="675" ht="15.75" customHeight="1">
      <c r="A675" s="3"/>
      <c r="B675" s="3"/>
      <c r="H675" s="33"/>
      <c r="I675" s="33"/>
    </row>
    <row r="676" ht="15.75" customHeight="1">
      <c r="A676" s="3"/>
      <c r="B676" s="3"/>
      <c r="H676" s="33"/>
      <c r="I676" s="33"/>
    </row>
    <row r="677" ht="15.75" customHeight="1">
      <c r="A677" s="3"/>
      <c r="B677" s="3"/>
      <c r="H677" s="33"/>
      <c r="I677" s="33"/>
    </row>
    <row r="678" ht="15.75" customHeight="1">
      <c r="A678" s="3"/>
      <c r="B678" s="3"/>
      <c r="H678" s="33"/>
      <c r="I678" s="33"/>
    </row>
    <row r="679" ht="15.75" customHeight="1">
      <c r="A679" s="3"/>
      <c r="B679" s="3"/>
      <c r="H679" s="33"/>
      <c r="I679" s="33"/>
    </row>
    <row r="680" ht="15.75" customHeight="1">
      <c r="A680" s="3"/>
      <c r="B680" s="3"/>
      <c r="H680" s="33"/>
      <c r="I680" s="33"/>
    </row>
    <row r="681" ht="15.75" customHeight="1">
      <c r="A681" s="3"/>
      <c r="B681" s="3"/>
      <c r="H681" s="33"/>
      <c r="I681" s="33"/>
    </row>
    <row r="682" ht="15.75" customHeight="1">
      <c r="A682" s="3"/>
      <c r="B682" s="3"/>
      <c r="H682" s="33"/>
      <c r="I682" s="33"/>
    </row>
    <row r="683" ht="15.75" customHeight="1">
      <c r="A683" s="3"/>
      <c r="B683" s="3"/>
      <c r="H683" s="33"/>
      <c r="I683" s="33"/>
    </row>
    <row r="684" ht="15.75" customHeight="1">
      <c r="A684" s="3"/>
      <c r="B684" s="3"/>
      <c r="H684" s="33"/>
      <c r="I684" s="33"/>
    </row>
    <row r="685" ht="15.75" customHeight="1">
      <c r="A685" s="3"/>
      <c r="B685" s="3"/>
      <c r="H685" s="33"/>
      <c r="I685" s="33"/>
    </row>
    <row r="686" ht="15.75" customHeight="1">
      <c r="A686" s="3"/>
      <c r="B686" s="3"/>
      <c r="H686" s="33"/>
      <c r="I686" s="33"/>
    </row>
    <row r="687" ht="15.75" customHeight="1">
      <c r="A687" s="3"/>
      <c r="B687" s="3"/>
      <c r="H687" s="33"/>
      <c r="I687" s="33"/>
    </row>
    <row r="688" ht="15.75" customHeight="1">
      <c r="A688" s="3"/>
      <c r="B688" s="3"/>
      <c r="H688" s="33"/>
      <c r="I688" s="33"/>
    </row>
    <row r="689" ht="15.75" customHeight="1">
      <c r="A689" s="3"/>
      <c r="B689" s="3"/>
      <c r="H689" s="33"/>
      <c r="I689" s="33"/>
    </row>
    <row r="690" ht="15.75" customHeight="1">
      <c r="A690" s="3"/>
      <c r="B690" s="3"/>
      <c r="H690" s="33"/>
      <c r="I690" s="33"/>
    </row>
    <row r="691" ht="15.75" customHeight="1">
      <c r="A691" s="3"/>
      <c r="B691" s="3"/>
      <c r="H691" s="33"/>
      <c r="I691" s="33"/>
    </row>
    <row r="692" ht="15.75" customHeight="1">
      <c r="A692" s="3"/>
      <c r="B692" s="3"/>
      <c r="H692" s="33"/>
      <c r="I692" s="33"/>
    </row>
    <row r="693" ht="15.75" customHeight="1">
      <c r="A693" s="3"/>
      <c r="B693" s="3"/>
      <c r="H693" s="33"/>
      <c r="I693" s="33"/>
    </row>
    <row r="694" ht="15.75" customHeight="1">
      <c r="A694" s="3"/>
      <c r="B694" s="3"/>
      <c r="H694" s="33"/>
      <c r="I694" s="33"/>
    </row>
    <row r="695" ht="15.75" customHeight="1">
      <c r="A695" s="3"/>
      <c r="B695" s="3"/>
      <c r="H695" s="33"/>
      <c r="I695" s="33"/>
    </row>
    <row r="696" ht="15.75" customHeight="1">
      <c r="A696" s="3"/>
      <c r="B696" s="3"/>
      <c r="H696" s="33"/>
      <c r="I696" s="33"/>
    </row>
    <row r="697" ht="15.75" customHeight="1">
      <c r="A697" s="3"/>
      <c r="B697" s="3"/>
      <c r="H697" s="33"/>
      <c r="I697" s="33"/>
    </row>
    <row r="698" ht="15.75" customHeight="1">
      <c r="A698" s="3"/>
      <c r="B698" s="3"/>
      <c r="H698" s="33"/>
      <c r="I698" s="33"/>
    </row>
    <row r="699" ht="15.75" customHeight="1">
      <c r="A699" s="3"/>
      <c r="B699" s="3"/>
      <c r="H699" s="33"/>
      <c r="I699" s="33"/>
    </row>
    <row r="700" ht="15.75" customHeight="1">
      <c r="A700" s="3"/>
      <c r="B700" s="3"/>
      <c r="H700" s="33"/>
      <c r="I700" s="33"/>
    </row>
    <row r="701" ht="15.75" customHeight="1">
      <c r="A701" s="3"/>
      <c r="B701" s="3"/>
      <c r="H701" s="33"/>
      <c r="I701" s="33"/>
    </row>
    <row r="702" ht="15.75" customHeight="1">
      <c r="A702" s="3"/>
      <c r="B702" s="3"/>
      <c r="H702" s="33"/>
      <c r="I702" s="33"/>
    </row>
    <row r="703" ht="15.75" customHeight="1">
      <c r="A703" s="3"/>
      <c r="B703" s="3"/>
      <c r="H703" s="33"/>
      <c r="I703" s="33"/>
    </row>
    <row r="704" ht="15.75" customHeight="1">
      <c r="A704" s="3"/>
      <c r="B704" s="3"/>
      <c r="H704" s="33"/>
      <c r="I704" s="33"/>
    </row>
    <row r="705" ht="15.75" customHeight="1">
      <c r="A705" s="3"/>
      <c r="B705" s="3"/>
      <c r="H705" s="33"/>
      <c r="I705" s="33"/>
    </row>
    <row r="706" ht="15.75" customHeight="1">
      <c r="A706" s="3"/>
      <c r="B706" s="3"/>
      <c r="H706" s="33"/>
      <c r="I706" s="33"/>
    </row>
    <row r="707" ht="15.75" customHeight="1">
      <c r="A707" s="3"/>
      <c r="B707" s="3"/>
      <c r="H707" s="33"/>
      <c r="I707" s="33"/>
    </row>
    <row r="708" ht="15.75" customHeight="1">
      <c r="A708" s="3"/>
      <c r="B708" s="3"/>
      <c r="H708" s="33"/>
      <c r="I708" s="33"/>
    </row>
    <row r="709" ht="15.75" customHeight="1">
      <c r="A709" s="3"/>
      <c r="B709" s="3"/>
      <c r="H709" s="33"/>
      <c r="I709" s="33"/>
    </row>
    <row r="710" ht="15.75" customHeight="1">
      <c r="A710" s="3"/>
      <c r="B710" s="3"/>
      <c r="H710" s="33"/>
      <c r="I710" s="33"/>
    </row>
    <row r="711" ht="15.75" customHeight="1">
      <c r="A711" s="3"/>
      <c r="B711" s="3"/>
      <c r="H711" s="33"/>
      <c r="I711" s="33"/>
    </row>
    <row r="712" ht="15.75" customHeight="1">
      <c r="A712" s="3"/>
      <c r="B712" s="3"/>
      <c r="H712" s="33"/>
      <c r="I712" s="33"/>
    </row>
    <row r="713" ht="15.75" customHeight="1">
      <c r="A713" s="3"/>
      <c r="B713" s="3"/>
      <c r="H713" s="33"/>
      <c r="I713" s="33"/>
    </row>
    <row r="714" ht="15.75" customHeight="1">
      <c r="A714" s="3"/>
      <c r="B714" s="3"/>
      <c r="H714" s="33"/>
      <c r="I714" s="33"/>
    </row>
    <row r="715" ht="15.75" customHeight="1">
      <c r="A715" s="3"/>
      <c r="B715" s="3"/>
      <c r="H715" s="33"/>
      <c r="I715" s="33"/>
    </row>
    <row r="716" ht="15.75" customHeight="1">
      <c r="A716" s="3"/>
      <c r="B716" s="3"/>
      <c r="H716" s="33"/>
      <c r="I716" s="33"/>
    </row>
    <row r="717" ht="15.75" customHeight="1">
      <c r="A717" s="3"/>
      <c r="B717" s="3"/>
      <c r="H717" s="33"/>
      <c r="I717" s="33"/>
    </row>
    <row r="718" ht="15.75" customHeight="1">
      <c r="A718" s="3"/>
      <c r="B718" s="3"/>
      <c r="H718" s="33"/>
      <c r="I718" s="33"/>
    </row>
    <row r="719" ht="15.75" customHeight="1">
      <c r="A719" s="3"/>
      <c r="B719" s="3"/>
      <c r="H719" s="33"/>
      <c r="I719" s="33"/>
    </row>
    <row r="720" ht="15.75" customHeight="1">
      <c r="A720" s="3"/>
      <c r="B720" s="3"/>
      <c r="H720" s="33"/>
      <c r="I720" s="33"/>
    </row>
    <row r="721" ht="15.75" customHeight="1">
      <c r="A721" s="3"/>
      <c r="B721" s="3"/>
      <c r="H721" s="33"/>
      <c r="I721" s="33"/>
    </row>
    <row r="722" ht="15.75" customHeight="1">
      <c r="A722" s="3"/>
      <c r="B722" s="3"/>
      <c r="H722" s="33"/>
      <c r="I722" s="33"/>
    </row>
    <row r="723" ht="15.75" customHeight="1">
      <c r="A723" s="3"/>
      <c r="B723" s="3"/>
      <c r="H723" s="33"/>
      <c r="I723" s="33"/>
    </row>
    <row r="724" ht="15.75" customHeight="1">
      <c r="A724" s="3"/>
      <c r="B724" s="3"/>
      <c r="H724" s="33"/>
      <c r="I724" s="33"/>
    </row>
    <row r="725" ht="15.75" customHeight="1">
      <c r="A725" s="3"/>
      <c r="B725" s="3"/>
      <c r="H725" s="33"/>
      <c r="I725" s="33"/>
    </row>
    <row r="726" ht="15.75" customHeight="1">
      <c r="A726" s="3"/>
      <c r="B726" s="3"/>
      <c r="H726" s="33"/>
      <c r="I726" s="33"/>
    </row>
    <row r="727" ht="15.75" customHeight="1">
      <c r="A727" s="3"/>
      <c r="B727" s="3"/>
      <c r="H727" s="33"/>
      <c r="I727" s="33"/>
    </row>
    <row r="728" ht="15.75" customHeight="1">
      <c r="A728" s="3"/>
      <c r="B728" s="3"/>
      <c r="H728" s="33"/>
      <c r="I728" s="33"/>
    </row>
    <row r="729" ht="15.75" customHeight="1">
      <c r="A729" s="3"/>
      <c r="B729" s="3"/>
      <c r="H729" s="33"/>
      <c r="I729" s="33"/>
    </row>
    <row r="730" ht="15.75" customHeight="1">
      <c r="A730" s="3"/>
      <c r="B730" s="3"/>
      <c r="H730" s="33"/>
      <c r="I730" s="33"/>
    </row>
    <row r="731" ht="15.75" customHeight="1">
      <c r="A731" s="3"/>
      <c r="B731" s="3"/>
      <c r="H731" s="33"/>
      <c r="I731" s="33"/>
    </row>
    <row r="732" ht="15.75" customHeight="1">
      <c r="A732" s="3"/>
      <c r="B732" s="3"/>
      <c r="H732" s="33"/>
      <c r="I732" s="33"/>
    </row>
    <row r="733" ht="15.75" customHeight="1">
      <c r="A733" s="3"/>
      <c r="B733" s="3"/>
      <c r="H733" s="33"/>
      <c r="I733" s="33"/>
    </row>
    <row r="734" ht="15.75" customHeight="1">
      <c r="A734" s="3"/>
      <c r="B734" s="3"/>
      <c r="H734" s="33"/>
      <c r="I734" s="33"/>
    </row>
    <row r="735" ht="15.75" customHeight="1">
      <c r="A735" s="3"/>
      <c r="B735" s="3"/>
      <c r="H735" s="33"/>
      <c r="I735" s="33"/>
    </row>
    <row r="736" ht="15.75" customHeight="1">
      <c r="A736" s="3"/>
      <c r="B736" s="3"/>
      <c r="H736" s="33"/>
      <c r="I736" s="33"/>
    </row>
    <row r="737" ht="15.75" customHeight="1">
      <c r="A737" s="3"/>
      <c r="B737" s="3"/>
      <c r="H737" s="33"/>
      <c r="I737" s="33"/>
    </row>
    <row r="738" ht="15.75" customHeight="1">
      <c r="A738" s="3"/>
      <c r="B738" s="3"/>
      <c r="H738" s="33"/>
      <c r="I738" s="33"/>
    </row>
    <row r="739" ht="15.75" customHeight="1">
      <c r="A739" s="3"/>
      <c r="B739" s="3"/>
      <c r="H739" s="33"/>
      <c r="I739" s="33"/>
    </row>
    <row r="740" ht="15.75" customHeight="1">
      <c r="A740" s="3"/>
      <c r="B740" s="3"/>
      <c r="H740" s="33"/>
      <c r="I740" s="33"/>
    </row>
    <row r="741" ht="15.75" customHeight="1">
      <c r="A741" s="3"/>
      <c r="B741" s="3"/>
      <c r="H741" s="33"/>
      <c r="I741" s="33"/>
    </row>
    <row r="742" ht="15.75" customHeight="1">
      <c r="A742" s="3"/>
      <c r="B742" s="3"/>
      <c r="H742" s="33"/>
      <c r="I742" s="33"/>
    </row>
    <row r="743" ht="15.75" customHeight="1">
      <c r="A743" s="3"/>
      <c r="B743" s="3"/>
      <c r="H743" s="33"/>
      <c r="I743" s="33"/>
    </row>
    <row r="744" ht="15.75" customHeight="1">
      <c r="A744" s="3"/>
      <c r="B744" s="3"/>
      <c r="H744" s="33"/>
      <c r="I744" s="33"/>
    </row>
    <row r="745" ht="15.75" customHeight="1">
      <c r="A745" s="3"/>
      <c r="B745" s="3"/>
      <c r="H745" s="33"/>
      <c r="I745" s="33"/>
    </row>
    <row r="746" ht="15.75" customHeight="1">
      <c r="A746" s="3"/>
      <c r="B746" s="3"/>
      <c r="H746" s="33"/>
      <c r="I746" s="33"/>
    </row>
    <row r="747" ht="15.75" customHeight="1">
      <c r="A747" s="3"/>
      <c r="B747" s="3"/>
      <c r="H747" s="33"/>
      <c r="I747" s="33"/>
    </row>
    <row r="748" ht="15.75" customHeight="1">
      <c r="A748" s="3"/>
      <c r="B748" s="3"/>
      <c r="H748" s="33"/>
      <c r="I748" s="33"/>
    </row>
    <row r="749" ht="15.75" customHeight="1">
      <c r="A749" s="3"/>
      <c r="B749" s="3"/>
      <c r="H749" s="33"/>
      <c r="I749" s="33"/>
    </row>
    <row r="750" ht="15.75" customHeight="1">
      <c r="A750" s="3"/>
      <c r="B750" s="3"/>
      <c r="H750" s="33"/>
      <c r="I750" s="33"/>
    </row>
    <row r="751" ht="15.75" customHeight="1">
      <c r="A751" s="3"/>
      <c r="B751" s="3"/>
      <c r="H751" s="33"/>
      <c r="I751" s="33"/>
    </row>
    <row r="752" ht="15.75" customHeight="1">
      <c r="A752" s="3"/>
      <c r="B752" s="3"/>
      <c r="H752" s="33"/>
      <c r="I752" s="33"/>
    </row>
    <row r="753" ht="15.75" customHeight="1">
      <c r="A753" s="3"/>
      <c r="B753" s="3"/>
      <c r="H753" s="33"/>
      <c r="I753" s="33"/>
    </row>
    <row r="754" ht="15.75" customHeight="1">
      <c r="A754" s="3"/>
      <c r="B754" s="3"/>
      <c r="H754" s="33"/>
      <c r="I754" s="33"/>
    </row>
    <row r="755" ht="15.75" customHeight="1">
      <c r="A755" s="3"/>
      <c r="B755" s="3"/>
      <c r="H755" s="33"/>
      <c r="I755" s="33"/>
    </row>
    <row r="756" ht="15.75" customHeight="1">
      <c r="A756" s="3"/>
      <c r="B756" s="3"/>
      <c r="H756" s="33"/>
      <c r="I756" s="33"/>
    </row>
    <row r="757" ht="15.75" customHeight="1">
      <c r="A757" s="3"/>
      <c r="B757" s="3"/>
      <c r="H757" s="33"/>
      <c r="I757" s="33"/>
    </row>
    <row r="758" ht="15.75" customHeight="1">
      <c r="A758" s="3"/>
      <c r="B758" s="3"/>
      <c r="H758" s="33"/>
      <c r="I758" s="33"/>
    </row>
    <row r="759" ht="15.75" customHeight="1">
      <c r="A759" s="3"/>
      <c r="B759" s="3"/>
      <c r="H759" s="33"/>
      <c r="I759" s="33"/>
    </row>
    <row r="760" ht="15.75" customHeight="1">
      <c r="A760" s="3"/>
      <c r="B760" s="3"/>
      <c r="H760" s="33"/>
      <c r="I760" s="33"/>
    </row>
    <row r="761" ht="15.75" customHeight="1">
      <c r="A761" s="3"/>
      <c r="B761" s="3"/>
      <c r="H761" s="33"/>
      <c r="I761" s="33"/>
    </row>
    <row r="762" ht="15.75" customHeight="1">
      <c r="A762" s="3"/>
      <c r="B762" s="3"/>
      <c r="H762" s="33"/>
      <c r="I762" s="33"/>
    </row>
    <row r="763" ht="15.75" customHeight="1">
      <c r="A763" s="3"/>
      <c r="B763" s="3"/>
      <c r="H763" s="33"/>
      <c r="I763" s="33"/>
    </row>
    <row r="764" ht="15.75" customHeight="1">
      <c r="A764" s="3"/>
      <c r="B764" s="3"/>
      <c r="H764" s="33"/>
      <c r="I764" s="33"/>
    </row>
    <row r="765" ht="15.75" customHeight="1">
      <c r="A765" s="3"/>
      <c r="B765" s="3"/>
      <c r="H765" s="33"/>
      <c r="I765" s="33"/>
    </row>
    <row r="766" ht="15.75" customHeight="1">
      <c r="A766" s="3"/>
      <c r="B766" s="3"/>
      <c r="H766" s="33"/>
      <c r="I766" s="33"/>
    </row>
    <row r="767" ht="15.75" customHeight="1">
      <c r="A767" s="3"/>
      <c r="B767" s="3"/>
      <c r="H767" s="33"/>
      <c r="I767" s="33"/>
    </row>
    <row r="768" ht="15.75" customHeight="1">
      <c r="A768" s="3"/>
      <c r="B768" s="3"/>
      <c r="H768" s="33"/>
      <c r="I768" s="33"/>
    </row>
    <row r="769" ht="15.75" customHeight="1">
      <c r="A769" s="3"/>
      <c r="B769" s="3"/>
      <c r="H769" s="33"/>
      <c r="I769" s="33"/>
    </row>
    <row r="770" ht="15.75" customHeight="1">
      <c r="A770" s="3"/>
      <c r="B770" s="3"/>
      <c r="H770" s="33"/>
      <c r="I770" s="33"/>
    </row>
    <row r="771" ht="15.75" customHeight="1">
      <c r="A771" s="3"/>
      <c r="B771" s="3"/>
      <c r="H771" s="33"/>
      <c r="I771" s="33"/>
    </row>
    <row r="772" ht="15.75" customHeight="1">
      <c r="A772" s="3"/>
      <c r="B772" s="3"/>
      <c r="H772" s="33"/>
      <c r="I772" s="33"/>
    </row>
    <row r="773" ht="15.75" customHeight="1">
      <c r="A773" s="3"/>
      <c r="B773" s="3"/>
      <c r="H773" s="33"/>
      <c r="I773" s="33"/>
    </row>
    <row r="774" ht="15.75" customHeight="1">
      <c r="A774" s="3"/>
      <c r="B774" s="3"/>
      <c r="H774" s="33"/>
      <c r="I774" s="33"/>
    </row>
    <row r="775" ht="15.75" customHeight="1">
      <c r="A775" s="3"/>
      <c r="B775" s="3"/>
      <c r="H775" s="33"/>
      <c r="I775" s="33"/>
    </row>
    <row r="776" ht="15.75" customHeight="1">
      <c r="A776" s="3"/>
      <c r="B776" s="3"/>
      <c r="H776" s="33"/>
      <c r="I776" s="33"/>
    </row>
    <row r="777" ht="15.75" customHeight="1">
      <c r="A777" s="3"/>
      <c r="B777" s="3"/>
      <c r="H777" s="33"/>
      <c r="I777" s="33"/>
    </row>
    <row r="778" ht="15.75" customHeight="1">
      <c r="A778" s="3"/>
      <c r="B778" s="3"/>
      <c r="H778" s="33"/>
      <c r="I778" s="33"/>
    </row>
    <row r="779" ht="15.75" customHeight="1">
      <c r="A779" s="3"/>
      <c r="B779" s="3"/>
      <c r="H779" s="33"/>
      <c r="I779" s="33"/>
    </row>
    <row r="780" ht="15.75" customHeight="1">
      <c r="A780" s="3"/>
      <c r="B780" s="3"/>
      <c r="H780" s="33"/>
      <c r="I780" s="33"/>
    </row>
    <row r="781" ht="15.75" customHeight="1">
      <c r="A781" s="3"/>
      <c r="B781" s="3"/>
      <c r="H781" s="33"/>
      <c r="I781" s="33"/>
    </row>
    <row r="782" ht="15.75" customHeight="1">
      <c r="A782" s="3"/>
      <c r="B782" s="3"/>
      <c r="H782" s="33"/>
      <c r="I782" s="33"/>
    </row>
    <row r="783" ht="15.75" customHeight="1">
      <c r="A783" s="3"/>
      <c r="B783" s="3"/>
      <c r="H783" s="33"/>
      <c r="I783" s="33"/>
    </row>
    <row r="784" ht="15.75" customHeight="1">
      <c r="A784" s="3"/>
      <c r="B784" s="3"/>
      <c r="H784" s="33"/>
      <c r="I784" s="33"/>
    </row>
    <row r="785" ht="15.75" customHeight="1">
      <c r="A785" s="3"/>
      <c r="B785" s="3"/>
      <c r="H785" s="33"/>
      <c r="I785" s="33"/>
    </row>
    <row r="786" ht="15.75" customHeight="1">
      <c r="A786" s="3"/>
      <c r="B786" s="3"/>
      <c r="H786" s="33"/>
      <c r="I786" s="33"/>
    </row>
    <row r="787" ht="15.75" customHeight="1">
      <c r="A787" s="3"/>
      <c r="B787" s="3"/>
      <c r="H787" s="33"/>
      <c r="I787" s="33"/>
    </row>
    <row r="788" ht="15.75" customHeight="1">
      <c r="A788" s="3"/>
      <c r="B788" s="3"/>
      <c r="H788" s="33"/>
      <c r="I788" s="33"/>
    </row>
    <row r="789" ht="15.75" customHeight="1">
      <c r="A789" s="3"/>
      <c r="B789" s="3"/>
      <c r="H789" s="33"/>
      <c r="I789" s="33"/>
    </row>
    <row r="790" ht="15.75" customHeight="1">
      <c r="A790" s="3"/>
      <c r="B790" s="3"/>
      <c r="H790" s="33"/>
      <c r="I790" s="33"/>
    </row>
    <row r="791" ht="15.75" customHeight="1">
      <c r="A791" s="3"/>
      <c r="B791" s="3"/>
      <c r="H791" s="33"/>
      <c r="I791" s="33"/>
    </row>
    <row r="792" ht="15.75" customHeight="1">
      <c r="A792" s="3"/>
      <c r="B792" s="3"/>
      <c r="H792" s="33"/>
      <c r="I792" s="33"/>
    </row>
    <row r="793" ht="15.75" customHeight="1">
      <c r="A793" s="3"/>
      <c r="B793" s="3"/>
      <c r="H793" s="33"/>
      <c r="I793" s="33"/>
    </row>
    <row r="794" ht="15.75" customHeight="1">
      <c r="A794" s="3"/>
      <c r="B794" s="3"/>
      <c r="H794" s="33"/>
      <c r="I794" s="33"/>
    </row>
    <row r="795" ht="15.75" customHeight="1">
      <c r="A795" s="3"/>
      <c r="B795" s="3"/>
      <c r="H795" s="33"/>
      <c r="I795" s="33"/>
    </row>
    <row r="796" ht="15.75" customHeight="1">
      <c r="A796" s="3"/>
      <c r="B796" s="3"/>
      <c r="H796" s="33"/>
      <c r="I796" s="33"/>
    </row>
    <row r="797" ht="15.75" customHeight="1">
      <c r="A797" s="3"/>
      <c r="B797" s="3"/>
      <c r="H797" s="33"/>
      <c r="I797" s="33"/>
    </row>
    <row r="798" ht="15.75" customHeight="1">
      <c r="A798" s="3"/>
      <c r="B798" s="3"/>
      <c r="H798" s="33"/>
      <c r="I798" s="33"/>
    </row>
    <row r="799" ht="15.75" customHeight="1">
      <c r="A799" s="3"/>
      <c r="B799" s="3"/>
      <c r="H799" s="33"/>
      <c r="I799" s="33"/>
    </row>
    <row r="800" ht="15.75" customHeight="1">
      <c r="A800" s="3"/>
      <c r="B800" s="3"/>
      <c r="H800" s="33"/>
      <c r="I800" s="33"/>
    </row>
    <row r="801" ht="15.75" customHeight="1">
      <c r="A801" s="3"/>
      <c r="B801" s="3"/>
      <c r="H801" s="33"/>
      <c r="I801" s="33"/>
    </row>
    <row r="802" ht="15.75" customHeight="1">
      <c r="A802" s="3"/>
      <c r="B802" s="3"/>
      <c r="H802" s="33"/>
      <c r="I802" s="33"/>
    </row>
    <row r="803" ht="15.75" customHeight="1">
      <c r="A803" s="3"/>
      <c r="B803" s="3"/>
      <c r="H803" s="33"/>
      <c r="I803" s="33"/>
    </row>
    <row r="804" ht="15.75" customHeight="1">
      <c r="A804" s="3"/>
      <c r="B804" s="3"/>
      <c r="H804" s="33"/>
      <c r="I804" s="33"/>
    </row>
    <row r="805" ht="15.75" customHeight="1">
      <c r="A805" s="3"/>
      <c r="B805" s="3"/>
      <c r="H805" s="33"/>
      <c r="I805" s="33"/>
    </row>
    <row r="806" ht="15.75" customHeight="1">
      <c r="A806" s="3"/>
      <c r="B806" s="3"/>
      <c r="H806" s="33"/>
      <c r="I806" s="33"/>
    </row>
    <row r="807" ht="15.75" customHeight="1">
      <c r="A807" s="3"/>
      <c r="B807" s="3"/>
      <c r="H807" s="33"/>
      <c r="I807" s="33"/>
    </row>
    <row r="808" ht="15.75" customHeight="1">
      <c r="A808" s="3"/>
      <c r="B808" s="3"/>
      <c r="H808" s="33"/>
      <c r="I808" s="33"/>
    </row>
    <row r="809" ht="15.75" customHeight="1">
      <c r="A809" s="3"/>
      <c r="B809" s="3"/>
      <c r="H809" s="33"/>
      <c r="I809" s="33"/>
    </row>
    <row r="810" ht="15.75" customHeight="1">
      <c r="A810" s="3"/>
      <c r="B810" s="3"/>
      <c r="H810" s="33"/>
      <c r="I810" s="33"/>
    </row>
    <row r="811" ht="15.75" customHeight="1">
      <c r="A811" s="3"/>
      <c r="B811" s="3"/>
      <c r="H811" s="33"/>
      <c r="I811" s="33"/>
    </row>
    <row r="812" ht="15.75" customHeight="1">
      <c r="A812" s="3"/>
      <c r="B812" s="3"/>
      <c r="H812" s="33"/>
      <c r="I812" s="33"/>
    </row>
    <row r="813" ht="15.75" customHeight="1">
      <c r="A813" s="3"/>
      <c r="B813" s="3"/>
      <c r="H813" s="33"/>
      <c r="I813" s="33"/>
    </row>
    <row r="814" ht="15.75" customHeight="1">
      <c r="A814" s="3"/>
      <c r="B814" s="3"/>
      <c r="H814" s="33"/>
      <c r="I814" s="33"/>
    </row>
    <row r="815" ht="15.75" customHeight="1">
      <c r="A815" s="3"/>
      <c r="B815" s="3"/>
      <c r="H815" s="33"/>
      <c r="I815" s="33"/>
    </row>
    <row r="816" ht="15.75" customHeight="1">
      <c r="A816" s="3"/>
      <c r="B816" s="3"/>
      <c r="H816" s="33"/>
      <c r="I816" s="33"/>
    </row>
    <row r="817" ht="15.75" customHeight="1">
      <c r="A817" s="3"/>
      <c r="B817" s="3"/>
      <c r="H817" s="33"/>
      <c r="I817" s="33"/>
    </row>
    <row r="818" ht="15.75" customHeight="1">
      <c r="A818" s="3"/>
      <c r="B818" s="3"/>
      <c r="H818" s="33"/>
      <c r="I818" s="33"/>
    </row>
    <row r="819" ht="15.75" customHeight="1">
      <c r="A819" s="3"/>
      <c r="B819" s="3"/>
      <c r="H819" s="33"/>
      <c r="I819" s="33"/>
    </row>
    <row r="820" ht="15.75" customHeight="1">
      <c r="A820" s="3"/>
      <c r="B820" s="3"/>
      <c r="H820" s="33"/>
      <c r="I820" s="33"/>
    </row>
    <row r="821" ht="15.75" customHeight="1">
      <c r="A821" s="3"/>
      <c r="B821" s="3"/>
      <c r="H821" s="33"/>
      <c r="I821" s="33"/>
    </row>
    <row r="822" ht="15.75" customHeight="1">
      <c r="A822" s="3"/>
      <c r="B822" s="3"/>
      <c r="H822" s="33"/>
      <c r="I822" s="33"/>
    </row>
    <row r="823" ht="15.75" customHeight="1">
      <c r="A823" s="3"/>
      <c r="B823" s="3"/>
      <c r="H823" s="33"/>
      <c r="I823" s="33"/>
    </row>
    <row r="824" ht="15.75" customHeight="1">
      <c r="A824" s="3"/>
      <c r="B824" s="3"/>
      <c r="H824" s="33"/>
      <c r="I824" s="33"/>
    </row>
    <row r="825" ht="15.75" customHeight="1">
      <c r="A825" s="3"/>
      <c r="B825" s="3"/>
      <c r="H825" s="33"/>
      <c r="I825" s="33"/>
    </row>
    <row r="826" ht="15.75" customHeight="1">
      <c r="A826" s="3"/>
      <c r="B826" s="3"/>
      <c r="H826" s="33"/>
      <c r="I826" s="33"/>
    </row>
    <row r="827" ht="15.75" customHeight="1">
      <c r="A827" s="3"/>
      <c r="B827" s="3"/>
      <c r="H827" s="33"/>
      <c r="I827" s="33"/>
    </row>
    <row r="828" ht="15.75" customHeight="1">
      <c r="A828" s="3"/>
      <c r="B828" s="3"/>
      <c r="H828" s="33"/>
      <c r="I828" s="33"/>
    </row>
    <row r="829" ht="15.75" customHeight="1">
      <c r="A829" s="3"/>
      <c r="B829" s="3"/>
      <c r="H829" s="33"/>
      <c r="I829" s="33"/>
    </row>
    <row r="830" ht="15.75" customHeight="1">
      <c r="A830" s="3"/>
      <c r="B830" s="3"/>
      <c r="H830" s="33"/>
      <c r="I830" s="33"/>
    </row>
    <row r="831" ht="15.75" customHeight="1">
      <c r="A831" s="3"/>
      <c r="B831" s="3"/>
      <c r="H831" s="33"/>
      <c r="I831" s="33"/>
    </row>
    <row r="832" ht="15.75" customHeight="1">
      <c r="A832" s="3"/>
      <c r="B832" s="3"/>
      <c r="H832" s="33"/>
      <c r="I832" s="33"/>
    </row>
    <row r="833" ht="15.75" customHeight="1">
      <c r="A833" s="3"/>
      <c r="B833" s="3"/>
      <c r="H833" s="33"/>
      <c r="I833" s="33"/>
    </row>
    <row r="834" ht="15.75" customHeight="1">
      <c r="A834" s="3"/>
      <c r="B834" s="3"/>
      <c r="H834" s="33"/>
      <c r="I834" s="33"/>
    </row>
    <row r="835" ht="15.75" customHeight="1">
      <c r="A835" s="3"/>
      <c r="B835" s="3"/>
      <c r="H835" s="33"/>
      <c r="I835" s="33"/>
    </row>
    <row r="836" ht="15.75" customHeight="1">
      <c r="A836" s="3"/>
      <c r="B836" s="3"/>
      <c r="H836" s="33"/>
      <c r="I836" s="33"/>
    </row>
    <row r="837" ht="15.75" customHeight="1">
      <c r="A837" s="3"/>
      <c r="B837" s="3"/>
      <c r="H837" s="33"/>
      <c r="I837" s="33"/>
    </row>
    <row r="838" ht="15.75" customHeight="1">
      <c r="A838" s="3"/>
      <c r="B838" s="3"/>
      <c r="H838" s="33"/>
      <c r="I838" s="33"/>
    </row>
    <row r="839" ht="15.75" customHeight="1">
      <c r="A839" s="3"/>
      <c r="B839" s="3"/>
      <c r="H839" s="33"/>
      <c r="I839" s="33"/>
    </row>
    <row r="840" ht="15.75" customHeight="1">
      <c r="A840" s="3"/>
      <c r="B840" s="3"/>
      <c r="H840" s="33"/>
      <c r="I840" s="33"/>
    </row>
    <row r="841" ht="15.75" customHeight="1">
      <c r="A841" s="3"/>
      <c r="B841" s="3"/>
      <c r="H841" s="33"/>
      <c r="I841" s="33"/>
    </row>
    <row r="842" ht="15.75" customHeight="1">
      <c r="A842" s="3"/>
      <c r="B842" s="3"/>
      <c r="H842" s="33"/>
      <c r="I842" s="33"/>
    </row>
    <row r="843" ht="15.75" customHeight="1">
      <c r="A843" s="3"/>
      <c r="B843" s="3"/>
      <c r="H843" s="33"/>
      <c r="I843" s="33"/>
    </row>
    <row r="844" ht="15.75" customHeight="1">
      <c r="A844" s="3"/>
      <c r="B844" s="3"/>
      <c r="H844" s="33"/>
      <c r="I844" s="33"/>
    </row>
    <row r="845" ht="15.75" customHeight="1">
      <c r="A845" s="3"/>
      <c r="B845" s="3"/>
      <c r="H845" s="33"/>
      <c r="I845" s="33"/>
    </row>
    <row r="846" ht="15.75" customHeight="1">
      <c r="A846" s="3"/>
      <c r="B846" s="3"/>
      <c r="H846" s="33"/>
      <c r="I846" s="33"/>
    </row>
    <row r="847" ht="15.75" customHeight="1">
      <c r="A847" s="3"/>
      <c r="B847" s="3"/>
      <c r="H847" s="33"/>
      <c r="I847" s="33"/>
    </row>
    <row r="848" ht="15.75" customHeight="1">
      <c r="A848" s="3"/>
      <c r="B848" s="3"/>
      <c r="H848" s="33"/>
      <c r="I848" s="33"/>
    </row>
    <row r="849" ht="15.75" customHeight="1">
      <c r="A849" s="3"/>
      <c r="B849" s="3"/>
      <c r="H849" s="33"/>
      <c r="I849" s="33"/>
    </row>
    <row r="850" ht="15.75" customHeight="1">
      <c r="A850" s="3"/>
      <c r="B850" s="3"/>
      <c r="H850" s="33"/>
      <c r="I850" s="33"/>
    </row>
    <row r="851" ht="15.75" customHeight="1">
      <c r="A851" s="3"/>
      <c r="B851" s="3"/>
      <c r="H851" s="33"/>
      <c r="I851" s="33"/>
    </row>
    <row r="852" ht="15.75" customHeight="1">
      <c r="A852" s="3"/>
      <c r="B852" s="3"/>
      <c r="H852" s="33"/>
      <c r="I852" s="33"/>
    </row>
    <row r="853" ht="15.75" customHeight="1">
      <c r="A853" s="3"/>
      <c r="B853" s="3"/>
      <c r="H853" s="33"/>
      <c r="I853" s="33"/>
    </row>
    <row r="854" ht="15.75" customHeight="1">
      <c r="A854" s="3"/>
      <c r="B854" s="3"/>
      <c r="H854" s="33"/>
      <c r="I854" s="33"/>
    </row>
    <row r="855" ht="15.75" customHeight="1">
      <c r="A855" s="3"/>
      <c r="B855" s="3"/>
      <c r="H855" s="33"/>
      <c r="I855" s="33"/>
    </row>
    <row r="856" ht="15.75" customHeight="1">
      <c r="A856" s="3"/>
      <c r="B856" s="3"/>
      <c r="H856" s="33"/>
      <c r="I856" s="33"/>
    </row>
    <row r="857" ht="15.75" customHeight="1">
      <c r="A857" s="3"/>
      <c r="B857" s="3"/>
      <c r="H857" s="33"/>
      <c r="I857" s="33"/>
    </row>
    <row r="858" ht="15.75" customHeight="1">
      <c r="A858" s="3"/>
      <c r="B858" s="3"/>
      <c r="H858" s="33"/>
      <c r="I858" s="33"/>
    </row>
    <row r="859" ht="15.75" customHeight="1">
      <c r="A859" s="3"/>
      <c r="B859" s="3"/>
      <c r="H859" s="33"/>
      <c r="I859" s="33"/>
    </row>
    <row r="860" ht="15.75" customHeight="1">
      <c r="A860" s="3"/>
      <c r="B860" s="3"/>
      <c r="H860" s="33"/>
      <c r="I860" s="33"/>
    </row>
    <row r="861" ht="15.75" customHeight="1">
      <c r="A861" s="3"/>
      <c r="B861" s="3"/>
      <c r="H861" s="33"/>
      <c r="I861" s="33"/>
    </row>
    <row r="862" ht="15.75" customHeight="1">
      <c r="A862" s="3"/>
      <c r="B862" s="3"/>
      <c r="H862" s="33"/>
      <c r="I862" s="33"/>
    </row>
    <row r="863" ht="15.75" customHeight="1">
      <c r="A863" s="3"/>
      <c r="B863" s="3"/>
      <c r="H863" s="33"/>
      <c r="I863" s="33"/>
    </row>
    <row r="864" ht="15.75" customHeight="1">
      <c r="A864" s="3"/>
      <c r="B864" s="3"/>
      <c r="H864" s="33"/>
      <c r="I864" s="33"/>
    </row>
    <row r="865" ht="15.75" customHeight="1">
      <c r="A865" s="3"/>
      <c r="B865" s="3"/>
      <c r="H865" s="33"/>
      <c r="I865" s="33"/>
    </row>
    <row r="866" ht="15.75" customHeight="1">
      <c r="A866" s="3"/>
      <c r="B866" s="3"/>
      <c r="H866" s="33"/>
      <c r="I866" s="33"/>
    </row>
    <row r="867" ht="15.75" customHeight="1">
      <c r="A867" s="3"/>
      <c r="B867" s="3"/>
      <c r="H867" s="33"/>
      <c r="I867" s="33"/>
    </row>
    <row r="868" ht="15.75" customHeight="1">
      <c r="A868" s="3"/>
      <c r="B868" s="3"/>
      <c r="H868" s="33"/>
      <c r="I868" s="33"/>
    </row>
    <row r="869" ht="15.75" customHeight="1">
      <c r="A869" s="3"/>
      <c r="B869" s="3"/>
      <c r="H869" s="33"/>
      <c r="I869" s="33"/>
    </row>
    <row r="870" ht="15.75" customHeight="1">
      <c r="A870" s="3"/>
      <c r="B870" s="3"/>
      <c r="H870" s="33"/>
      <c r="I870" s="33"/>
    </row>
    <row r="871" ht="15.75" customHeight="1">
      <c r="A871" s="3"/>
      <c r="B871" s="3"/>
      <c r="H871" s="33"/>
      <c r="I871" s="33"/>
    </row>
    <row r="872" ht="15.75" customHeight="1">
      <c r="A872" s="3"/>
      <c r="B872" s="3"/>
      <c r="H872" s="33"/>
      <c r="I872" s="33"/>
    </row>
    <row r="873" ht="15.75" customHeight="1">
      <c r="A873" s="3"/>
      <c r="B873" s="3"/>
      <c r="H873" s="33"/>
      <c r="I873" s="33"/>
    </row>
    <row r="874" ht="15.75" customHeight="1">
      <c r="A874" s="3"/>
      <c r="B874" s="3"/>
      <c r="H874" s="33"/>
      <c r="I874" s="33"/>
    </row>
    <row r="875" ht="15.75" customHeight="1">
      <c r="A875" s="3"/>
      <c r="B875" s="3"/>
      <c r="H875" s="33"/>
      <c r="I875" s="33"/>
    </row>
    <row r="876" ht="15.75" customHeight="1">
      <c r="A876" s="3"/>
      <c r="B876" s="3"/>
      <c r="H876" s="33"/>
      <c r="I876" s="33"/>
    </row>
    <row r="877" ht="15.75" customHeight="1">
      <c r="A877" s="3"/>
      <c r="B877" s="3"/>
      <c r="H877" s="33"/>
      <c r="I877" s="33"/>
    </row>
    <row r="878" ht="15.75" customHeight="1">
      <c r="A878" s="3"/>
      <c r="B878" s="3"/>
      <c r="H878" s="33"/>
      <c r="I878" s="33"/>
    </row>
    <row r="879" ht="15.75" customHeight="1">
      <c r="A879" s="3"/>
      <c r="B879" s="3"/>
      <c r="H879" s="33"/>
      <c r="I879" s="33"/>
    </row>
    <row r="880" ht="15.75" customHeight="1">
      <c r="A880" s="3"/>
      <c r="B880" s="3"/>
      <c r="H880" s="33"/>
      <c r="I880" s="33"/>
    </row>
    <row r="881" ht="15.75" customHeight="1">
      <c r="A881" s="3"/>
      <c r="B881" s="3"/>
      <c r="H881" s="33"/>
      <c r="I881" s="33"/>
    </row>
    <row r="882" ht="15.75" customHeight="1">
      <c r="A882" s="3"/>
      <c r="B882" s="3"/>
      <c r="H882" s="33"/>
      <c r="I882" s="33"/>
    </row>
    <row r="883" ht="15.75" customHeight="1">
      <c r="A883" s="3"/>
      <c r="B883" s="3"/>
      <c r="H883" s="33"/>
      <c r="I883" s="33"/>
    </row>
    <row r="884" ht="15.75" customHeight="1">
      <c r="A884" s="3"/>
      <c r="B884" s="3"/>
      <c r="H884" s="33"/>
      <c r="I884" s="33"/>
    </row>
    <row r="885" ht="15.75" customHeight="1">
      <c r="A885" s="3"/>
      <c r="B885" s="3"/>
      <c r="H885" s="33"/>
      <c r="I885" s="33"/>
    </row>
    <row r="886" ht="15.75" customHeight="1">
      <c r="A886" s="3"/>
      <c r="B886" s="3"/>
      <c r="H886" s="33"/>
      <c r="I886" s="33"/>
    </row>
    <row r="887" ht="15.75" customHeight="1">
      <c r="A887" s="3"/>
      <c r="B887" s="3"/>
      <c r="H887" s="33"/>
      <c r="I887" s="33"/>
    </row>
    <row r="888" ht="15.75" customHeight="1">
      <c r="A888" s="3"/>
      <c r="B888" s="3"/>
      <c r="H888" s="33"/>
      <c r="I888" s="33"/>
    </row>
    <row r="889" ht="15.75" customHeight="1">
      <c r="A889" s="3"/>
      <c r="B889" s="3"/>
      <c r="H889" s="33"/>
      <c r="I889" s="33"/>
    </row>
    <row r="890" ht="15.75" customHeight="1">
      <c r="A890" s="3"/>
      <c r="B890" s="3"/>
      <c r="H890" s="33"/>
      <c r="I890" s="33"/>
    </row>
    <row r="891" ht="15.75" customHeight="1">
      <c r="A891" s="3"/>
      <c r="B891" s="3"/>
      <c r="H891" s="33"/>
      <c r="I891" s="33"/>
    </row>
    <row r="892" ht="15.75" customHeight="1">
      <c r="A892" s="3"/>
      <c r="B892" s="3"/>
      <c r="H892" s="33"/>
      <c r="I892" s="33"/>
    </row>
    <row r="893" ht="15.75" customHeight="1">
      <c r="A893" s="3"/>
      <c r="B893" s="3"/>
      <c r="H893" s="33"/>
      <c r="I893" s="33"/>
    </row>
    <row r="894" ht="15.75" customHeight="1">
      <c r="A894" s="3"/>
      <c r="B894" s="3"/>
      <c r="H894" s="33"/>
      <c r="I894" s="33"/>
    </row>
    <row r="895" ht="15.75" customHeight="1">
      <c r="A895" s="3"/>
      <c r="B895" s="3"/>
      <c r="H895" s="33"/>
      <c r="I895" s="33"/>
    </row>
    <row r="896" ht="15.75" customHeight="1">
      <c r="A896" s="3"/>
      <c r="B896" s="3"/>
      <c r="H896" s="33"/>
      <c r="I896" s="33"/>
    </row>
    <row r="897" ht="15.75" customHeight="1">
      <c r="A897" s="3"/>
      <c r="B897" s="3"/>
      <c r="H897" s="33"/>
      <c r="I897" s="33"/>
    </row>
    <row r="898" ht="15.75" customHeight="1">
      <c r="A898" s="3"/>
      <c r="B898" s="3"/>
      <c r="H898" s="33"/>
      <c r="I898" s="33"/>
    </row>
    <row r="899" ht="15.75" customHeight="1">
      <c r="A899" s="3"/>
      <c r="B899" s="3"/>
      <c r="H899" s="33"/>
      <c r="I899" s="33"/>
    </row>
    <row r="900" ht="15.75" customHeight="1">
      <c r="A900" s="3"/>
      <c r="B900" s="3"/>
      <c r="H900" s="33"/>
      <c r="I900" s="33"/>
    </row>
    <row r="901" ht="15.75" customHeight="1">
      <c r="A901" s="3"/>
      <c r="B901" s="3"/>
      <c r="H901" s="33"/>
      <c r="I901" s="33"/>
    </row>
    <row r="902" ht="15.75" customHeight="1">
      <c r="A902" s="3"/>
      <c r="B902" s="3"/>
      <c r="H902" s="33"/>
      <c r="I902" s="33"/>
    </row>
    <row r="903" ht="15.75" customHeight="1">
      <c r="A903" s="3"/>
      <c r="B903" s="3"/>
      <c r="H903" s="33"/>
      <c r="I903" s="33"/>
    </row>
    <row r="904" ht="15.75" customHeight="1">
      <c r="A904" s="3"/>
      <c r="B904" s="3"/>
      <c r="H904" s="33"/>
      <c r="I904" s="33"/>
    </row>
    <row r="905" ht="15.75" customHeight="1">
      <c r="A905" s="3"/>
      <c r="B905" s="3"/>
      <c r="H905" s="33"/>
      <c r="I905" s="33"/>
    </row>
    <row r="906" ht="15.75" customHeight="1">
      <c r="A906" s="3"/>
      <c r="B906" s="3"/>
      <c r="H906" s="33"/>
      <c r="I906" s="33"/>
    </row>
    <row r="907" ht="15.75" customHeight="1">
      <c r="A907" s="3"/>
      <c r="B907" s="3"/>
      <c r="H907" s="33"/>
      <c r="I907" s="33"/>
    </row>
    <row r="908" ht="15.75" customHeight="1">
      <c r="A908" s="3"/>
      <c r="B908" s="3"/>
      <c r="H908" s="33"/>
      <c r="I908" s="33"/>
    </row>
    <row r="909" ht="15.75" customHeight="1">
      <c r="A909" s="3"/>
      <c r="B909" s="3"/>
      <c r="H909" s="33"/>
      <c r="I909" s="33"/>
    </row>
    <row r="910" ht="15.75" customHeight="1">
      <c r="A910" s="3"/>
      <c r="B910" s="3"/>
      <c r="H910" s="33"/>
      <c r="I910" s="33"/>
    </row>
    <row r="911" ht="15.75" customHeight="1">
      <c r="A911" s="3"/>
      <c r="B911" s="3"/>
      <c r="H911" s="33"/>
      <c r="I911" s="33"/>
    </row>
    <row r="912" ht="15.75" customHeight="1">
      <c r="A912" s="3"/>
      <c r="B912" s="3"/>
      <c r="H912" s="33"/>
      <c r="I912" s="33"/>
    </row>
    <row r="913" ht="15.75" customHeight="1">
      <c r="A913" s="3"/>
      <c r="B913" s="3"/>
      <c r="H913" s="33"/>
      <c r="I913" s="33"/>
    </row>
    <row r="914" ht="15.75" customHeight="1">
      <c r="A914" s="3"/>
      <c r="B914" s="3"/>
      <c r="H914" s="33"/>
      <c r="I914" s="33"/>
    </row>
    <row r="915" ht="15.75" customHeight="1">
      <c r="A915" s="3"/>
      <c r="B915" s="3"/>
      <c r="H915" s="33"/>
      <c r="I915" s="33"/>
    </row>
    <row r="916" ht="15.75" customHeight="1">
      <c r="A916" s="3"/>
      <c r="B916" s="3"/>
      <c r="H916" s="33"/>
      <c r="I916" s="33"/>
    </row>
    <row r="917" ht="15.75" customHeight="1">
      <c r="A917" s="3"/>
      <c r="B917" s="3"/>
      <c r="H917" s="33"/>
      <c r="I917" s="33"/>
    </row>
    <row r="918" ht="15.75" customHeight="1">
      <c r="A918" s="3"/>
      <c r="B918" s="3"/>
      <c r="H918" s="33"/>
      <c r="I918" s="33"/>
    </row>
    <row r="919" ht="15.75" customHeight="1">
      <c r="A919" s="3"/>
      <c r="B919" s="3"/>
      <c r="H919" s="33"/>
      <c r="I919" s="33"/>
    </row>
    <row r="920" ht="15.75" customHeight="1">
      <c r="A920" s="3"/>
      <c r="B920" s="3"/>
      <c r="H920" s="33"/>
      <c r="I920" s="33"/>
    </row>
    <row r="921" ht="15.75" customHeight="1">
      <c r="A921" s="3"/>
      <c r="B921" s="3"/>
      <c r="H921" s="33"/>
      <c r="I921" s="33"/>
    </row>
    <row r="922" ht="15.75" customHeight="1">
      <c r="A922" s="3"/>
      <c r="B922" s="3"/>
      <c r="H922" s="33"/>
      <c r="I922" s="33"/>
    </row>
    <row r="923" ht="15.75" customHeight="1">
      <c r="A923" s="3"/>
      <c r="B923" s="3"/>
      <c r="H923" s="33"/>
      <c r="I923" s="33"/>
    </row>
    <row r="924" ht="15.75" customHeight="1">
      <c r="A924" s="3"/>
      <c r="B924" s="3"/>
      <c r="H924" s="33"/>
      <c r="I924" s="33"/>
    </row>
    <row r="925" ht="15.75" customHeight="1">
      <c r="A925" s="3"/>
      <c r="B925" s="3"/>
      <c r="H925" s="33"/>
      <c r="I925" s="33"/>
    </row>
    <row r="926" ht="15.75" customHeight="1">
      <c r="A926" s="3"/>
      <c r="B926" s="3"/>
      <c r="H926" s="33"/>
      <c r="I926" s="33"/>
    </row>
    <row r="927" ht="15.75" customHeight="1">
      <c r="A927" s="3"/>
      <c r="B927" s="3"/>
      <c r="H927" s="33"/>
      <c r="I927" s="33"/>
    </row>
    <row r="928" ht="15.75" customHeight="1">
      <c r="A928" s="3"/>
      <c r="B928" s="3"/>
      <c r="H928" s="33"/>
      <c r="I928" s="33"/>
    </row>
    <row r="929" ht="15.75" customHeight="1">
      <c r="A929" s="3"/>
      <c r="B929" s="3"/>
      <c r="H929" s="33"/>
      <c r="I929" s="33"/>
    </row>
    <row r="930" ht="15.75" customHeight="1">
      <c r="A930" s="3"/>
      <c r="B930" s="3"/>
      <c r="H930" s="33"/>
      <c r="I930" s="33"/>
    </row>
    <row r="931" ht="15.75" customHeight="1">
      <c r="A931" s="3"/>
      <c r="B931" s="3"/>
      <c r="H931" s="33"/>
      <c r="I931" s="33"/>
    </row>
    <row r="932" ht="15.75" customHeight="1">
      <c r="A932" s="3"/>
      <c r="B932" s="3"/>
      <c r="H932" s="33"/>
      <c r="I932" s="33"/>
    </row>
    <row r="933" ht="15.75" customHeight="1">
      <c r="A933" s="3"/>
      <c r="B933" s="3"/>
      <c r="H933" s="33"/>
      <c r="I933" s="33"/>
    </row>
    <row r="934" ht="15.75" customHeight="1">
      <c r="A934" s="3"/>
      <c r="B934" s="3"/>
      <c r="H934" s="33"/>
      <c r="I934" s="33"/>
    </row>
    <row r="935" ht="15.75" customHeight="1">
      <c r="A935" s="3"/>
      <c r="B935" s="3"/>
      <c r="H935" s="33"/>
      <c r="I935" s="33"/>
    </row>
    <row r="936" ht="15.75" customHeight="1">
      <c r="A936" s="3"/>
      <c r="B936" s="3"/>
      <c r="H936" s="33"/>
      <c r="I936" s="33"/>
    </row>
    <row r="937" ht="15.75" customHeight="1">
      <c r="A937" s="3"/>
      <c r="B937" s="3"/>
      <c r="H937" s="33"/>
      <c r="I937" s="33"/>
    </row>
    <row r="938" ht="15.75" customHeight="1">
      <c r="A938" s="3"/>
      <c r="B938" s="3"/>
      <c r="H938" s="33"/>
      <c r="I938" s="33"/>
    </row>
    <row r="939" ht="15.75" customHeight="1">
      <c r="A939" s="3"/>
      <c r="B939" s="3"/>
      <c r="H939" s="33"/>
      <c r="I939" s="33"/>
    </row>
    <row r="940" ht="15.75" customHeight="1">
      <c r="A940" s="3"/>
      <c r="B940" s="3"/>
      <c r="H940" s="33"/>
      <c r="I940" s="33"/>
    </row>
    <row r="941" ht="15.75" customHeight="1">
      <c r="A941" s="3"/>
      <c r="B941" s="3"/>
      <c r="H941" s="33"/>
      <c r="I941" s="33"/>
    </row>
    <row r="942" ht="15.75" customHeight="1">
      <c r="A942" s="3"/>
      <c r="B942" s="3"/>
      <c r="H942" s="33"/>
      <c r="I942" s="33"/>
    </row>
    <row r="943" ht="15.75" customHeight="1">
      <c r="A943" s="3"/>
      <c r="B943" s="3"/>
      <c r="H943" s="33"/>
      <c r="I943" s="33"/>
    </row>
    <row r="944" ht="15.75" customHeight="1">
      <c r="A944" s="3"/>
      <c r="B944" s="3"/>
      <c r="H944" s="33"/>
      <c r="I944" s="33"/>
    </row>
    <row r="945" ht="15.75" customHeight="1">
      <c r="A945" s="3"/>
      <c r="B945" s="3"/>
      <c r="H945" s="33"/>
      <c r="I945" s="33"/>
    </row>
    <row r="946" ht="15.75" customHeight="1">
      <c r="A946" s="3"/>
      <c r="B946" s="3"/>
      <c r="H946" s="33"/>
      <c r="I946" s="33"/>
    </row>
    <row r="947" ht="15.75" customHeight="1">
      <c r="A947" s="3"/>
      <c r="B947" s="3"/>
      <c r="H947" s="33"/>
      <c r="I947" s="33"/>
    </row>
    <row r="948" ht="15.75" customHeight="1">
      <c r="A948" s="3"/>
      <c r="B948" s="3"/>
      <c r="H948" s="33"/>
      <c r="I948" s="33"/>
    </row>
    <row r="949" ht="15.75" customHeight="1">
      <c r="A949" s="3"/>
      <c r="B949" s="3"/>
      <c r="H949" s="33"/>
      <c r="I949" s="33"/>
    </row>
    <row r="950" ht="15.75" customHeight="1">
      <c r="A950" s="3"/>
      <c r="B950" s="3"/>
      <c r="H950" s="33"/>
      <c r="I950" s="33"/>
    </row>
    <row r="951" ht="15.75" customHeight="1">
      <c r="A951" s="3"/>
      <c r="B951" s="3"/>
      <c r="H951" s="33"/>
      <c r="I951" s="33"/>
    </row>
    <row r="952" ht="15.75" customHeight="1">
      <c r="A952" s="3"/>
      <c r="B952" s="3"/>
      <c r="H952" s="33"/>
      <c r="I952" s="33"/>
    </row>
    <row r="953" ht="15.75" customHeight="1">
      <c r="A953" s="3"/>
      <c r="B953" s="3"/>
      <c r="H953" s="33"/>
      <c r="I953" s="33"/>
    </row>
    <row r="954" ht="15.75" customHeight="1">
      <c r="A954" s="3"/>
      <c r="B954" s="3"/>
      <c r="H954" s="33"/>
      <c r="I954" s="33"/>
    </row>
    <row r="955" ht="15.75" customHeight="1">
      <c r="A955" s="3"/>
      <c r="B955" s="3"/>
      <c r="H955" s="33"/>
      <c r="I955" s="33"/>
    </row>
    <row r="956" ht="15.75" customHeight="1">
      <c r="A956" s="3"/>
      <c r="B956" s="3"/>
      <c r="H956" s="33"/>
      <c r="I956" s="33"/>
    </row>
    <row r="957" ht="15.75" customHeight="1">
      <c r="A957" s="3"/>
      <c r="B957" s="3"/>
      <c r="H957" s="33"/>
      <c r="I957" s="33"/>
    </row>
    <row r="958" ht="15.75" customHeight="1">
      <c r="A958" s="3"/>
      <c r="B958" s="3"/>
      <c r="H958" s="33"/>
      <c r="I958" s="33"/>
    </row>
    <row r="959" ht="15.75" customHeight="1">
      <c r="A959" s="3"/>
      <c r="B959" s="3"/>
      <c r="H959" s="33"/>
      <c r="I959" s="33"/>
    </row>
    <row r="960" ht="15.75" customHeight="1">
      <c r="A960" s="3"/>
      <c r="B960" s="3"/>
      <c r="H960" s="33"/>
      <c r="I960" s="33"/>
    </row>
    <row r="961" ht="15.75" customHeight="1">
      <c r="A961" s="3"/>
      <c r="B961" s="3"/>
      <c r="H961" s="33"/>
      <c r="I961" s="33"/>
    </row>
    <row r="962" ht="15.75" customHeight="1">
      <c r="A962" s="3"/>
      <c r="B962" s="3"/>
      <c r="H962" s="33"/>
      <c r="I962" s="33"/>
    </row>
    <row r="963" ht="15.75" customHeight="1">
      <c r="A963" s="3"/>
      <c r="B963" s="3"/>
      <c r="H963" s="33"/>
      <c r="I963" s="33"/>
    </row>
    <row r="964" ht="15.75" customHeight="1">
      <c r="A964" s="3"/>
      <c r="B964" s="3"/>
      <c r="H964" s="33"/>
      <c r="I964" s="33"/>
    </row>
    <row r="965" ht="15.75" customHeight="1">
      <c r="A965" s="3"/>
      <c r="B965" s="3"/>
      <c r="H965" s="33"/>
      <c r="I965" s="33"/>
    </row>
    <row r="966" ht="15.75" customHeight="1">
      <c r="A966" s="3"/>
      <c r="B966" s="3"/>
      <c r="H966" s="33"/>
      <c r="I966" s="33"/>
    </row>
    <row r="967" ht="15.75" customHeight="1">
      <c r="A967" s="3"/>
      <c r="B967" s="3"/>
      <c r="H967" s="33"/>
      <c r="I967" s="33"/>
    </row>
    <row r="968" ht="15.75" customHeight="1">
      <c r="A968" s="3"/>
      <c r="B968" s="3"/>
      <c r="H968" s="33"/>
      <c r="I968" s="33"/>
    </row>
    <row r="969" ht="15.75" customHeight="1">
      <c r="A969" s="3"/>
      <c r="B969" s="3"/>
      <c r="H969" s="33"/>
      <c r="I969" s="33"/>
    </row>
    <row r="970" ht="15.75" customHeight="1">
      <c r="A970" s="3"/>
      <c r="B970" s="3"/>
      <c r="H970" s="33"/>
      <c r="I970" s="33"/>
    </row>
    <row r="971" ht="15.75" customHeight="1">
      <c r="A971" s="3"/>
      <c r="B971" s="3"/>
      <c r="H971" s="33"/>
      <c r="I971" s="33"/>
    </row>
    <row r="972" ht="15.75" customHeight="1">
      <c r="A972" s="3"/>
      <c r="B972" s="3"/>
      <c r="H972" s="33"/>
      <c r="I972" s="33"/>
    </row>
    <row r="973" ht="15.75" customHeight="1">
      <c r="A973" s="3"/>
      <c r="B973" s="3"/>
      <c r="H973" s="33"/>
      <c r="I973" s="33"/>
    </row>
    <row r="974" ht="15.75" customHeight="1">
      <c r="A974" s="3"/>
      <c r="B974" s="3"/>
      <c r="H974" s="33"/>
      <c r="I974" s="33"/>
    </row>
    <row r="975" ht="15.75" customHeight="1">
      <c r="A975" s="3"/>
      <c r="B975" s="3"/>
      <c r="H975" s="33"/>
      <c r="I975" s="33"/>
    </row>
    <row r="976" ht="15.75" customHeight="1">
      <c r="A976" s="3"/>
      <c r="B976" s="3"/>
      <c r="H976" s="33"/>
      <c r="I976" s="33"/>
    </row>
    <row r="977" ht="15.75" customHeight="1">
      <c r="A977" s="3"/>
      <c r="B977" s="3"/>
      <c r="H977" s="33"/>
      <c r="I977" s="33"/>
    </row>
    <row r="978" ht="15.75" customHeight="1">
      <c r="A978" s="3"/>
      <c r="B978" s="3"/>
      <c r="H978" s="33"/>
      <c r="I978" s="33"/>
    </row>
    <row r="979" ht="15.75" customHeight="1">
      <c r="A979" s="3"/>
      <c r="B979" s="3"/>
      <c r="H979" s="33"/>
      <c r="I979" s="33"/>
    </row>
    <row r="980" ht="15.75" customHeight="1">
      <c r="A980" s="3"/>
      <c r="B980" s="3"/>
      <c r="H980" s="33"/>
      <c r="I980" s="33"/>
    </row>
    <row r="981" ht="15.75" customHeight="1">
      <c r="A981" s="3"/>
      <c r="B981" s="3"/>
      <c r="H981" s="33"/>
      <c r="I981" s="33"/>
    </row>
    <row r="982" ht="15.75" customHeight="1">
      <c r="A982" s="3"/>
      <c r="B982" s="3"/>
      <c r="H982" s="33"/>
      <c r="I982" s="33"/>
    </row>
    <row r="983" ht="15.75" customHeight="1">
      <c r="A983" s="3"/>
      <c r="B983" s="3"/>
      <c r="H983" s="33"/>
      <c r="I983" s="33"/>
    </row>
    <row r="984" ht="15.75" customHeight="1">
      <c r="A984" s="3"/>
      <c r="B984" s="3"/>
      <c r="H984" s="33"/>
      <c r="I984" s="33"/>
    </row>
    <row r="985" ht="15.75" customHeight="1">
      <c r="A985" s="3"/>
      <c r="B985" s="3"/>
      <c r="H985" s="33"/>
      <c r="I985" s="33"/>
    </row>
    <row r="986" ht="15.75" customHeight="1">
      <c r="A986" s="3"/>
      <c r="B986" s="3"/>
      <c r="H986" s="33"/>
      <c r="I986" s="33"/>
    </row>
    <row r="987" ht="15.75" customHeight="1">
      <c r="A987" s="3"/>
      <c r="B987" s="3"/>
      <c r="H987" s="33"/>
      <c r="I987" s="33"/>
    </row>
    <row r="988" ht="15.75" customHeight="1">
      <c r="A988" s="3"/>
      <c r="B988" s="3"/>
      <c r="H988" s="33"/>
      <c r="I988" s="33"/>
    </row>
    <row r="989" ht="15.75" customHeight="1">
      <c r="A989" s="3"/>
      <c r="B989" s="3"/>
      <c r="H989" s="33"/>
      <c r="I989" s="33"/>
    </row>
    <row r="990" ht="15.75" customHeight="1">
      <c r="A990" s="3"/>
      <c r="B990" s="3"/>
      <c r="H990" s="33"/>
      <c r="I990" s="33"/>
    </row>
    <row r="991" ht="15.75" customHeight="1">
      <c r="A991" s="3"/>
      <c r="B991" s="3"/>
      <c r="H991" s="33"/>
      <c r="I991" s="33"/>
    </row>
    <row r="992" ht="15.75" customHeight="1">
      <c r="A992" s="3"/>
      <c r="B992" s="3"/>
      <c r="H992" s="33"/>
      <c r="I992" s="33"/>
    </row>
    <row r="993" ht="15.75" customHeight="1">
      <c r="A993" s="3"/>
      <c r="B993" s="3"/>
      <c r="H993" s="33"/>
      <c r="I993" s="33"/>
    </row>
    <row r="994" ht="15.75" customHeight="1">
      <c r="A994" s="3"/>
      <c r="B994" s="3"/>
      <c r="H994" s="33"/>
      <c r="I994" s="33"/>
    </row>
    <row r="995" ht="15.75" customHeight="1">
      <c r="A995" s="3"/>
      <c r="B995" s="3"/>
      <c r="H995" s="33"/>
      <c r="I995" s="33"/>
    </row>
    <row r="996" ht="15.75" customHeight="1">
      <c r="A996" s="3"/>
      <c r="B996" s="3"/>
      <c r="H996" s="33"/>
      <c r="I996" s="33"/>
    </row>
    <row r="997" ht="15.75" customHeight="1">
      <c r="A997" s="3"/>
      <c r="B997" s="3"/>
      <c r="H997" s="33"/>
      <c r="I997" s="33"/>
    </row>
    <row r="998" ht="15.75" customHeight="1">
      <c r="A998" s="3"/>
      <c r="B998" s="3"/>
      <c r="H998" s="33"/>
      <c r="I998" s="33"/>
    </row>
    <row r="999" ht="15.75" customHeight="1">
      <c r="A999" s="3"/>
      <c r="B999" s="3"/>
      <c r="H999" s="33"/>
      <c r="I999" s="33"/>
    </row>
    <row r="1000" ht="15.75" customHeight="1">
      <c r="A1000" s="3"/>
      <c r="B1000" s="3"/>
      <c r="H1000" s="33"/>
      <c r="I1000" s="33"/>
    </row>
  </sheetData>
  <mergeCells count="7">
    <mergeCell ref="C4:I4"/>
    <mergeCell ref="C5:H5"/>
    <mergeCell ref="C7:H7"/>
    <mergeCell ref="C8:H8"/>
    <mergeCell ref="E12:F12"/>
    <mergeCell ref="C14:F15"/>
    <mergeCell ref="C26:D2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35.86"/>
    <col customWidth="1" min="3" max="3" width="13.71"/>
    <col customWidth="1" min="4" max="6" width="14.43"/>
    <col customWidth="1" min="7" max="7" width="8.43"/>
  </cols>
  <sheetData>
    <row r="1" ht="7.5" customHeight="1">
      <c r="A1" s="3"/>
      <c r="B1" s="3"/>
      <c r="C1" s="3"/>
      <c r="D1" s="3"/>
      <c r="E1" s="3"/>
      <c r="F1" s="3"/>
      <c r="G1" s="3"/>
      <c r="H1" s="3"/>
      <c r="I1" s="3"/>
      <c r="J1" s="3"/>
      <c r="K1" s="3"/>
      <c r="L1" s="3"/>
      <c r="M1" s="3"/>
      <c r="N1" s="3"/>
    </row>
    <row r="2" ht="48.0" customHeight="1">
      <c r="A2" s="3"/>
      <c r="B2" s="75" t="s">
        <v>46</v>
      </c>
      <c r="C2" s="15"/>
      <c r="D2" s="14"/>
      <c r="E2" s="76"/>
      <c r="F2" s="76"/>
      <c r="G2" s="76"/>
      <c r="H2" s="47"/>
      <c r="I2" s="47"/>
      <c r="J2" s="47"/>
      <c r="K2" s="47"/>
      <c r="L2" s="47"/>
      <c r="M2" s="47"/>
      <c r="N2" s="47"/>
      <c r="O2" s="77"/>
      <c r="P2" s="77"/>
      <c r="Q2" s="77"/>
      <c r="R2" s="77"/>
      <c r="S2" s="77"/>
      <c r="T2" s="77"/>
      <c r="U2" s="77"/>
      <c r="V2" s="77"/>
      <c r="W2" s="77"/>
      <c r="X2" s="77"/>
      <c r="Y2" s="77"/>
      <c r="Z2" s="77"/>
    </row>
    <row r="3" ht="42.0" customHeight="1">
      <c r="A3" s="3"/>
      <c r="B3" s="78" t="s">
        <v>47</v>
      </c>
      <c r="C3" s="15"/>
      <c r="D3" s="15"/>
      <c r="E3" s="15"/>
      <c r="F3" s="15"/>
      <c r="G3" s="14"/>
      <c r="H3" s="47"/>
      <c r="I3" s="47"/>
      <c r="J3" s="47"/>
      <c r="K3" s="47"/>
      <c r="L3" s="47"/>
      <c r="M3" s="47"/>
      <c r="N3" s="47"/>
      <c r="O3" s="77"/>
      <c r="P3" s="77"/>
      <c r="Q3" s="77"/>
      <c r="R3" s="77"/>
      <c r="S3" s="77"/>
      <c r="T3" s="77"/>
      <c r="U3" s="77"/>
      <c r="V3" s="77"/>
      <c r="W3" s="77"/>
      <c r="X3" s="77"/>
      <c r="Y3" s="77"/>
      <c r="Z3" s="77"/>
    </row>
    <row r="4" ht="51.0" customHeight="1">
      <c r="A4" s="3"/>
      <c r="B4" s="78" t="s">
        <v>48</v>
      </c>
      <c r="C4" s="15"/>
      <c r="D4" s="15"/>
      <c r="E4" s="15"/>
      <c r="F4" s="15"/>
      <c r="G4" s="14"/>
      <c r="H4" s="47"/>
      <c r="I4" s="47"/>
      <c r="J4" s="47"/>
      <c r="K4" s="47"/>
      <c r="L4" s="47"/>
      <c r="M4" s="47"/>
      <c r="N4" s="47"/>
      <c r="O4" s="77"/>
      <c r="P4" s="77"/>
      <c r="Q4" s="77"/>
      <c r="R4" s="77"/>
      <c r="S4" s="77"/>
      <c r="T4" s="77"/>
      <c r="U4" s="77"/>
      <c r="V4" s="77"/>
      <c r="W4" s="77"/>
      <c r="X4" s="77"/>
      <c r="Y4" s="77"/>
      <c r="Z4" s="77"/>
    </row>
    <row r="5" ht="15.75" customHeight="1">
      <c r="A5" s="3"/>
      <c r="B5" s="79"/>
      <c r="C5" s="79"/>
      <c r="D5" s="79"/>
      <c r="E5" s="79"/>
      <c r="F5" s="79"/>
      <c r="G5" s="79"/>
      <c r="H5" s="47"/>
      <c r="I5" s="47"/>
      <c r="J5" s="47"/>
      <c r="K5" s="47"/>
      <c r="L5" s="47"/>
      <c r="M5" s="47"/>
      <c r="N5" s="47"/>
      <c r="O5" s="77"/>
      <c r="P5" s="77"/>
      <c r="Q5" s="77"/>
      <c r="R5" s="77"/>
      <c r="S5" s="77"/>
      <c r="T5" s="77"/>
      <c r="U5" s="77"/>
      <c r="V5" s="77"/>
      <c r="W5" s="77"/>
      <c r="X5" s="77"/>
      <c r="Y5" s="77"/>
      <c r="Z5" s="77"/>
    </row>
    <row r="6" ht="15.75" customHeight="1">
      <c r="A6" s="3"/>
      <c r="B6" s="80" t="s">
        <v>49</v>
      </c>
      <c r="C6" s="81" t="s">
        <v>50</v>
      </c>
      <c r="D6" s="82"/>
      <c r="E6" s="82"/>
      <c r="F6" s="83"/>
      <c r="G6" s="79"/>
      <c r="H6" s="47"/>
      <c r="I6" s="47"/>
      <c r="J6" s="47"/>
      <c r="K6" s="47"/>
      <c r="L6" s="47"/>
      <c r="M6" s="47"/>
      <c r="N6" s="47"/>
      <c r="O6" s="77"/>
      <c r="P6" s="77"/>
      <c r="Q6" s="77"/>
      <c r="R6" s="77"/>
      <c r="S6" s="77"/>
      <c r="T6" s="77"/>
      <c r="U6" s="77"/>
      <c r="V6" s="77"/>
      <c r="W6" s="77"/>
      <c r="X6" s="77"/>
      <c r="Y6" s="77"/>
      <c r="Z6" s="77"/>
    </row>
    <row r="7" ht="15.75" customHeight="1">
      <c r="A7" s="3"/>
      <c r="B7" s="76"/>
      <c r="C7" s="45" t="s">
        <v>51</v>
      </c>
      <c r="D7" s="15"/>
      <c r="E7" s="15"/>
      <c r="F7" s="14"/>
      <c r="G7" s="79"/>
      <c r="H7" s="47"/>
      <c r="I7" s="47"/>
      <c r="J7" s="47"/>
      <c r="K7" s="47"/>
      <c r="L7" s="47"/>
      <c r="M7" s="47"/>
      <c r="N7" s="47"/>
      <c r="O7" s="77"/>
      <c r="P7" s="77"/>
      <c r="Q7" s="77"/>
      <c r="R7" s="77"/>
      <c r="S7" s="77"/>
      <c r="T7" s="77"/>
      <c r="U7" s="77"/>
      <c r="V7" s="77"/>
      <c r="W7" s="77"/>
      <c r="X7" s="77"/>
      <c r="Y7" s="77"/>
      <c r="Z7" s="77"/>
    </row>
    <row r="8" ht="15.75" customHeight="1">
      <c r="A8" s="3"/>
      <c r="B8" s="3"/>
      <c r="C8" s="3"/>
      <c r="D8" s="3"/>
      <c r="E8" s="3"/>
      <c r="F8" s="3"/>
      <c r="G8" s="3"/>
      <c r="H8" s="47"/>
      <c r="I8" s="47"/>
      <c r="J8" s="47"/>
      <c r="K8" s="47"/>
      <c r="L8" s="47"/>
      <c r="M8" s="47"/>
      <c r="N8" s="47"/>
      <c r="O8" s="77"/>
      <c r="P8" s="77"/>
      <c r="Q8" s="77"/>
      <c r="R8" s="77"/>
      <c r="S8" s="77"/>
      <c r="T8" s="77"/>
      <c r="U8" s="77"/>
      <c r="V8" s="77"/>
      <c r="W8" s="77"/>
      <c r="X8" s="77"/>
      <c r="Y8" s="77"/>
      <c r="Z8" s="77"/>
    </row>
    <row r="9" ht="15.75" customHeight="1">
      <c r="A9" s="3"/>
      <c r="B9" s="76"/>
      <c r="C9" s="76"/>
      <c r="D9" s="76"/>
      <c r="E9" s="76"/>
      <c r="F9" s="76"/>
      <c r="G9" s="76"/>
      <c r="H9" s="47"/>
      <c r="I9" s="47"/>
      <c r="J9" s="47"/>
      <c r="K9" s="47"/>
      <c r="L9" s="47"/>
      <c r="M9" s="47"/>
      <c r="N9" s="47"/>
      <c r="O9" s="77"/>
      <c r="P9" s="77"/>
      <c r="Q9" s="77"/>
      <c r="R9" s="77"/>
      <c r="S9" s="77"/>
      <c r="T9" s="77"/>
      <c r="U9" s="77"/>
      <c r="V9" s="77"/>
      <c r="W9" s="77"/>
      <c r="X9" s="77"/>
      <c r="Y9" s="77"/>
      <c r="Z9" s="77"/>
    </row>
    <row r="10" ht="15.75" customHeight="1">
      <c r="A10" s="3"/>
      <c r="B10" s="84" t="s">
        <v>52</v>
      </c>
      <c r="C10" s="85" t="s">
        <v>53</v>
      </c>
      <c r="D10" s="76"/>
      <c r="E10" s="86" t="s">
        <v>54</v>
      </c>
      <c r="F10" s="6"/>
      <c r="G10" s="7"/>
      <c r="H10" s="47"/>
      <c r="I10" s="47"/>
      <c r="J10" s="47"/>
      <c r="K10" s="47"/>
      <c r="L10" s="47"/>
      <c r="M10" s="47"/>
      <c r="N10" s="47"/>
      <c r="O10" s="77"/>
      <c r="P10" s="77"/>
      <c r="Q10" s="77"/>
      <c r="R10" s="77"/>
      <c r="S10" s="77"/>
      <c r="T10" s="77"/>
      <c r="U10" s="77"/>
      <c r="V10" s="77"/>
      <c r="W10" s="77"/>
      <c r="X10" s="77"/>
      <c r="Y10" s="77"/>
      <c r="Z10" s="77"/>
    </row>
    <row r="11" ht="15.75" customHeight="1">
      <c r="A11" s="3"/>
      <c r="B11" s="53" t="s">
        <v>34</v>
      </c>
      <c r="C11" s="87">
        <v>0.0</v>
      </c>
      <c r="D11" s="76"/>
      <c r="E11" s="10"/>
      <c r="F11" s="11"/>
      <c r="G11" s="12"/>
      <c r="H11" s="47"/>
      <c r="I11" s="47"/>
      <c r="J11" s="47"/>
      <c r="K11" s="47"/>
      <c r="L11" s="47"/>
      <c r="M11" s="47"/>
      <c r="N11" s="47"/>
      <c r="O11" s="77"/>
      <c r="P11" s="77"/>
      <c r="Q11" s="77"/>
      <c r="R11" s="77"/>
      <c r="S11" s="77"/>
      <c r="T11" s="77"/>
      <c r="U11" s="77"/>
      <c r="V11" s="77"/>
      <c r="W11" s="77"/>
      <c r="X11" s="77"/>
      <c r="Y11" s="77"/>
      <c r="Z11" s="77"/>
    </row>
    <row r="12" ht="15.75" customHeight="1">
      <c r="A12" s="3"/>
      <c r="B12" s="55" t="s">
        <v>35</v>
      </c>
      <c r="C12" s="87">
        <v>0.0</v>
      </c>
      <c r="D12" s="76"/>
      <c r="E12" s="88"/>
      <c r="F12" s="88"/>
      <c r="G12" s="88"/>
      <c r="H12" s="47"/>
      <c r="I12" s="47"/>
      <c r="J12" s="47"/>
      <c r="K12" s="47"/>
      <c r="L12" s="47"/>
      <c r="M12" s="47"/>
      <c r="N12" s="47"/>
      <c r="O12" s="77"/>
      <c r="P12" s="77"/>
      <c r="Q12" s="77"/>
      <c r="R12" s="77"/>
      <c r="S12" s="77"/>
      <c r="T12" s="77"/>
      <c r="U12" s="77"/>
      <c r="V12" s="77"/>
      <c r="W12" s="77"/>
      <c r="X12" s="77"/>
      <c r="Y12" s="77"/>
      <c r="Z12" s="77"/>
    </row>
    <row r="13" ht="15.75" customHeight="1">
      <c r="A13" s="3"/>
      <c r="B13" s="53" t="s">
        <v>36</v>
      </c>
      <c r="C13" s="87">
        <v>0.0</v>
      </c>
      <c r="D13" s="76"/>
      <c r="E13" s="89" t="s">
        <v>55</v>
      </c>
      <c r="F13" s="90"/>
      <c r="G13" s="90"/>
      <c r="H13" s="47"/>
      <c r="I13" s="47"/>
      <c r="J13" s="47"/>
      <c r="K13" s="47"/>
      <c r="L13" s="47"/>
      <c r="M13" s="47"/>
      <c r="N13" s="47"/>
      <c r="O13" s="77"/>
      <c r="P13" s="77"/>
      <c r="Q13" s="77"/>
      <c r="R13" s="77"/>
      <c r="S13" s="77"/>
      <c r="T13" s="77"/>
      <c r="U13" s="77"/>
      <c r="V13" s="77"/>
      <c r="W13" s="77"/>
      <c r="X13" s="77"/>
      <c r="Y13" s="77"/>
      <c r="Z13" s="77"/>
    </row>
    <row r="14" ht="15.75" customHeight="1">
      <c r="A14" s="3"/>
      <c r="B14" s="55" t="s">
        <v>37</v>
      </c>
      <c r="C14" s="87">
        <v>0.0</v>
      </c>
      <c r="D14" s="76"/>
      <c r="E14" s="91" t="s">
        <v>56</v>
      </c>
      <c r="F14" s="92">
        <v>30.0</v>
      </c>
      <c r="G14" s="93"/>
      <c r="H14" s="47"/>
      <c r="I14" s="47"/>
      <c r="J14" s="47"/>
      <c r="K14" s="47"/>
      <c r="L14" s="47"/>
      <c r="M14" s="47"/>
      <c r="N14" s="47"/>
      <c r="O14" s="77"/>
      <c r="P14" s="77"/>
      <c r="Q14" s="77"/>
      <c r="R14" s="77"/>
      <c r="S14" s="77"/>
      <c r="T14" s="77"/>
      <c r="U14" s="77"/>
      <c r="V14" s="77"/>
      <c r="W14" s="77"/>
      <c r="X14" s="77"/>
      <c r="Y14" s="77"/>
      <c r="Z14" s="77"/>
    </row>
    <row r="15" ht="15.75" customHeight="1">
      <c r="A15" s="3"/>
      <c r="B15" s="53" t="s">
        <v>38</v>
      </c>
      <c r="C15" s="87">
        <v>0.0</v>
      </c>
      <c r="D15" s="76"/>
      <c r="E15" s="90"/>
      <c r="F15" s="90"/>
      <c r="G15" s="90"/>
      <c r="H15" s="3"/>
      <c r="I15" s="47"/>
      <c r="J15" s="47"/>
      <c r="K15" s="47"/>
      <c r="L15" s="47"/>
      <c r="M15" s="47"/>
      <c r="N15" s="47"/>
      <c r="O15" s="77"/>
      <c r="P15" s="77"/>
      <c r="Q15" s="77"/>
      <c r="R15" s="77"/>
      <c r="S15" s="77"/>
      <c r="T15" s="77"/>
      <c r="U15" s="77"/>
      <c r="V15" s="77"/>
      <c r="W15" s="77"/>
      <c r="X15" s="77"/>
      <c r="Y15" s="77"/>
      <c r="Z15" s="77"/>
    </row>
    <row r="16" ht="15.75" customHeight="1">
      <c r="A16" s="3"/>
      <c r="B16" s="94" t="s">
        <v>39</v>
      </c>
      <c r="C16" s="95">
        <v>0.0</v>
      </c>
      <c r="D16" s="76"/>
      <c r="E16" s="86" t="s">
        <v>57</v>
      </c>
      <c r="F16" s="6"/>
      <c r="G16" s="7"/>
      <c r="H16" s="96"/>
      <c r="I16" s="47"/>
      <c r="J16" s="47"/>
      <c r="K16" s="47"/>
      <c r="L16" s="47"/>
      <c r="M16" s="47"/>
      <c r="N16" s="47"/>
      <c r="O16" s="77"/>
      <c r="P16" s="77"/>
      <c r="Q16" s="77"/>
      <c r="R16" s="77"/>
      <c r="S16" s="77"/>
      <c r="T16" s="77"/>
      <c r="U16" s="77"/>
      <c r="V16" s="77"/>
      <c r="W16" s="77"/>
      <c r="X16" s="77"/>
      <c r="Y16" s="77"/>
      <c r="Z16" s="77"/>
    </row>
    <row r="17" ht="15.75" customHeight="1">
      <c r="A17" s="3"/>
      <c r="B17" s="93"/>
      <c r="C17" s="97"/>
      <c r="D17" s="76"/>
      <c r="E17" s="10"/>
      <c r="F17" s="11"/>
      <c r="G17" s="12"/>
      <c r="H17" s="98"/>
      <c r="I17" s="47"/>
      <c r="J17" s="47"/>
      <c r="K17" s="47"/>
      <c r="L17" s="47"/>
      <c r="M17" s="47"/>
      <c r="N17" s="47"/>
      <c r="O17" s="77"/>
      <c r="P17" s="77"/>
      <c r="Q17" s="77"/>
      <c r="R17" s="77"/>
      <c r="S17" s="77"/>
      <c r="T17" s="77"/>
      <c r="U17" s="77"/>
      <c r="V17" s="77"/>
      <c r="W17" s="77"/>
      <c r="X17" s="77"/>
      <c r="Y17" s="77"/>
      <c r="Z17" s="77"/>
    </row>
    <row r="18" ht="15.75" customHeight="1">
      <c r="A18" s="3"/>
      <c r="B18" s="99" t="s">
        <v>58</v>
      </c>
      <c r="C18" s="100" t="s">
        <v>53</v>
      </c>
      <c r="D18" s="76"/>
      <c r="E18" s="91" t="s">
        <v>59</v>
      </c>
      <c r="F18" s="92">
        <v>80.0</v>
      </c>
      <c r="G18" s="101"/>
      <c r="H18" s="47"/>
      <c r="I18" s="102"/>
      <c r="J18" s="47"/>
      <c r="K18" s="47"/>
      <c r="L18" s="47"/>
      <c r="M18" s="47"/>
      <c r="N18" s="47"/>
      <c r="O18" s="77"/>
      <c r="P18" s="77"/>
      <c r="Q18" s="77"/>
      <c r="R18" s="77"/>
      <c r="S18" s="77"/>
      <c r="T18" s="77"/>
      <c r="U18" s="77"/>
      <c r="V18" s="77"/>
      <c r="W18" s="77"/>
      <c r="X18" s="77"/>
      <c r="Y18" s="77"/>
      <c r="Z18" s="77"/>
    </row>
    <row r="19" ht="15.75" customHeight="1">
      <c r="A19" s="3"/>
      <c r="B19" s="103" t="s">
        <v>60</v>
      </c>
      <c r="C19" s="104">
        <v>0.0</v>
      </c>
      <c r="D19" s="76"/>
      <c r="E19" s="93"/>
      <c r="F19" s="93"/>
      <c r="G19" s="93"/>
      <c r="H19" s="47"/>
      <c r="I19" s="47"/>
      <c r="J19" s="47"/>
      <c r="K19" s="47"/>
      <c r="L19" s="47"/>
      <c r="M19" s="47"/>
      <c r="N19" s="47"/>
      <c r="O19" s="77"/>
      <c r="P19" s="77"/>
      <c r="Q19" s="77"/>
      <c r="R19" s="77"/>
      <c r="S19" s="77"/>
      <c r="T19" s="77"/>
      <c r="U19" s="77"/>
      <c r="V19" s="77"/>
      <c r="W19" s="77"/>
      <c r="X19" s="77"/>
      <c r="Y19" s="77"/>
      <c r="Z19" s="77"/>
    </row>
    <row r="20" ht="15.75" customHeight="1">
      <c r="A20" s="3"/>
      <c r="B20" s="105" t="s">
        <v>61</v>
      </c>
      <c r="C20" s="106">
        <v>0.0</v>
      </c>
      <c r="D20" s="76"/>
      <c r="E20" s="107" t="s">
        <v>62</v>
      </c>
      <c r="H20" s="47"/>
      <c r="I20" s="47"/>
      <c r="J20" s="47"/>
      <c r="K20" s="47"/>
      <c r="L20" s="47"/>
      <c r="M20" s="47"/>
      <c r="N20" s="47"/>
      <c r="O20" s="77"/>
      <c r="P20" s="77"/>
      <c r="Q20" s="77"/>
      <c r="R20" s="77"/>
      <c r="S20" s="77"/>
      <c r="T20" s="77"/>
      <c r="U20" s="77"/>
      <c r="V20" s="77"/>
      <c r="W20" s="77"/>
      <c r="X20" s="77"/>
      <c r="Y20" s="77"/>
      <c r="Z20" s="77"/>
    </row>
    <row r="21" ht="15.75" customHeight="1">
      <c r="A21" s="3"/>
      <c r="B21" s="93"/>
      <c r="C21" s="97"/>
      <c r="D21" s="76"/>
      <c r="H21" s="47"/>
      <c r="I21" s="47"/>
      <c r="J21" s="47"/>
      <c r="K21" s="47"/>
      <c r="L21" s="47"/>
      <c r="M21" s="47"/>
      <c r="N21" s="47"/>
      <c r="O21" s="77"/>
      <c r="P21" s="77"/>
      <c r="Q21" s="77"/>
      <c r="R21" s="77"/>
      <c r="S21" s="77"/>
      <c r="T21" s="77"/>
      <c r="U21" s="77"/>
      <c r="V21" s="77"/>
      <c r="W21" s="77"/>
      <c r="X21" s="77"/>
      <c r="Y21" s="77"/>
      <c r="Z21" s="77"/>
    </row>
    <row r="22" ht="15.75" customHeight="1">
      <c r="A22" s="3"/>
      <c r="B22" s="108" t="s">
        <v>63</v>
      </c>
      <c r="C22" s="109" t="s">
        <v>53</v>
      </c>
      <c r="D22" s="76"/>
      <c r="E22" s="91" t="s">
        <v>56</v>
      </c>
      <c r="F22" s="92">
        <v>7.0</v>
      </c>
      <c r="G22" s="93"/>
      <c r="H22" s="47"/>
      <c r="I22" s="47"/>
      <c r="J22" s="47"/>
      <c r="K22" s="47"/>
      <c r="L22" s="47"/>
      <c r="M22" s="47"/>
      <c r="N22" s="47"/>
      <c r="O22" s="77"/>
      <c r="P22" s="77"/>
      <c r="Q22" s="77"/>
      <c r="R22" s="77"/>
      <c r="S22" s="77"/>
      <c r="T22" s="77"/>
      <c r="U22" s="77"/>
      <c r="V22" s="77"/>
      <c r="W22" s="77"/>
      <c r="X22" s="77"/>
      <c r="Y22" s="77"/>
      <c r="Z22" s="77"/>
    </row>
    <row r="23" ht="15.75" customHeight="1">
      <c r="A23" s="3"/>
      <c r="B23" s="110" t="s">
        <v>64</v>
      </c>
      <c r="C23" s="111">
        <v>0.0</v>
      </c>
      <c r="D23" s="76"/>
      <c r="E23" s="93"/>
      <c r="F23" s="93"/>
      <c r="G23" s="93"/>
      <c r="H23" s="47"/>
      <c r="I23" s="47"/>
      <c r="J23" s="47"/>
      <c r="K23" s="47"/>
      <c r="L23" s="47"/>
      <c r="M23" s="47"/>
      <c r="N23" s="47"/>
      <c r="O23" s="77"/>
      <c r="P23" s="77"/>
      <c r="Q23" s="77"/>
      <c r="R23" s="77"/>
      <c r="S23" s="77"/>
      <c r="T23" s="77"/>
      <c r="U23" s="77"/>
      <c r="V23" s="77"/>
      <c r="W23" s="77"/>
      <c r="X23" s="77"/>
      <c r="Y23" s="77"/>
      <c r="Z23" s="77"/>
    </row>
    <row r="24" ht="15.75" customHeight="1">
      <c r="A24" s="3"/>
      <c r="B24" s="112" t="s">
        <v>65</v>
      </c>
      <c r="C24" s="111">
        <v>0.0</v>
      </c>
      <c r="D24" s="76"/>
      <c r="E24" s="101" t="s">
        <v>66</v>
      </c>
      <c r="H24" s="47"/>
      <c r="I24" s="47"/>
      <c r="J24" s="47"/>
      <c r="K24" s="47"/>
      <c r="L24" s="47"/>
      <c r="M24" s="47"/>
      <c r="N24" s="47"/>
      <c r="O24" s="77"/>
      <c r="P24" s="77"/>
      <c r="Q24" s="77"/>
      <c r="R24" s="77"/>
      <c r="S24" s="77"/>
      <c r="T24" s="77"/>
      <c r="U24" s="77"/>
      <c r="V24" s="77"/>
      <c r="W24" s="77"/>
      <c r="X24" s="77"/>
      <c r="Y24" s="77"/>
      <c r="Z24" s="77"/>
    </row>
    <row r="25" ht="15.75" customHeight="1">
      <c r="A25" s="3"/>
      <c r="B25" s="110" t="s">
        <v>67</v>
      </c>
      <c r="C25" s="111">
        <v>0.0</v>
      </c>
      <c r="D25" s="76"/>
      <c r="E25" s="90"/>
      <c r="F25" s="90"/>
      <c r="G25" s="93"/>
      <c r="H25" s="47"/>
      <c r="I25" s="47"/>
      <c r="J25" s="47"/>
      <c r="K25" s="47"/>
      <c r="L25" s="47"/>
      <c r="M25" s="47"/>
      <c r="N25" s="47"/>
      <c r="O25" s="77"/>
      <c r="P25" s="77"/>
      <c r="Q25" s="77"/>
      <c r="R25" s="77"/>
      <c r="S25" s="77"/>
      <c r="T25" s="77"/>
      <c r="U25" s="77"/>
      <c r="V25" s="77"/>
      <c r="W25" s="77"/>
      <c r="X25" s="77"/>
      <c r="Y25" s="77"/>
      <c r="Z25" s="77"/>
    </row>
    <row r="26" ht="15.75" customHeight="1">
      <c r="A26" s="3"/>
      <c r="B26" s="112" t="s">
        <v>68</v>
      </c>
      <c r="C26" s="111">
        <v>0.0</v>
      </c>
      <c r="D26" s="76"/>
      <c r="E26" s="113">
        <f>C32/((F18/F22)*F14)</f>
        <v>0</v>
      </c>
      <c r="F26" s="101" t="s">
        <v>69</v>
      </c>
      <c r="G26" s="93"/>
      <c r="H26" s="47"/>
      <c r="I26" s="47"/>
      <c r="J26" s="47"/>
      <c r="K26" s="47"/>
      <c r="L26" s="47"/>
      <c r="M26" s="47"/>
      <c r="N26" s="47"/>
      <c r="O26" s="77"/>
      <c r="P26" s="77"/>
      <c r="Q26" s="77"/>
      <c r="R26" s="77"/>
      <c r="S26" s="77"/>
      <c r="T26" s="77"/>
      <c r="U26" s="77"/>
      <c r="V26" s="77"/>
      <c r="W26" s="77"/>
      <c r="X26" s="77"/>
      <c r="Y26" s="77"/>
      <c r="Z26" s="77"/>
    </row>
    <row r="27" ht="15.75" customHeight="1">
      <c r="A27" s="3"/>
      <c r="B27" s="114" t="s">
        <v>70</v>
      </c>
      <c r="C27" s="115">
        <v>0.0</v>
      </c>
      <c r="D27" s="76"/>
      <c r="E27" s="113">
        <f>C32/F14</f>
        <v>0</v>
      </c>
      <c r="F27" s="101" t="s">
        <v>71</v>
      </c>
      <c r="G27" s="93"/>
      <c r="H27" s="47"/>
      <c r="I27" s="47"/>
      <c r="J27" s="47"/>
      <c r="K27" s="47"/>
      <c r="L27" s="47"/>
      <c r="M27" s="47"/>
      <c r="N27" s="47"/>
      <c r="O27" s="77"/>
      <c r="P27" s="77"/>
      <c r="Q27" s="77"/>
      <c r="R27" s="77"/>
      <c r="S27" s="77"/>
      <c r="T27" s="77"/>
      <c r="U27" s="77"/>
      <c r="V27" s="77"/>
      <c r="W27" s="77"/>
      <c r="X27" s="77"/>
      <c r="Y27" s="77"/>
      <c r="Z27" s="77"/>
    </row>
    <row r="28" ht="15.75" customHeight="1">
      <c r="A28" s="3"/>
      <c r="B28" s="93"/>
      <c r="C28" s="97"/>
      <c r="D28" s="76"/>
      <c r="E28" s="93"/>
      <c r="F28" s="93"/>
      <c r="G28" s="93"/>
      <c r="H28" s="47"/>
      <c r="I28" s="47"/>
      <c r="J28" s="47"/>
      <c r="K28" s="47"/>
      <c r="L28" s="47"/>
      <c r="M28" s="47"/>
      <c r="N28" s="47"/>
      <c r="O28" s="77"/>
      <c r="P28" s="77"/>
      <c r="Q28" s="77"/>
      <c r="R28" s="77"/>
      <c r="S28" s="77"/>
      <c r="T28" s="77"/>
      <c r="U28" s="77"/>
      <c r="V28" s="77"/>
      <c r="W28" s="77"/>
      <c r="X28" s="77"/>
      <c r="Y28" s="77"/>
      <c r="Z28" s="77"/>
    </row>
    <row r="29" ht="15.75" customHeight="1">
      <c r="A29" s="3"/>
      <c r="B29" s="116" t="s">
        <v>72</v>
      </c>
      <c r="C29" s="117"/>
      <c r="D29" s="76"/>
      <c r="E29" s="86" t="s">
        <v>73</v>
      </c>
      <c r="F29" s="6"/>
      <c r="G29" s="7"/>
      <c r="H29" s="47"/>
      <c r="I29" s="47"/>
      <c r="J29" s="47"/>
      <c r="K29" s="47"/>
      <c r="L29" s="47"/>
      <c r="M29" s="47"/>
      <c r="N29" s="47"/>
      <c r="O29" s="77"/>
      <c r="P29" s="77"/>
      <c r="Q29" s="77"/>
      <c r="R29" s="77"/>
      <c r="S29" s="77"/>
      <c r="T29" s="77"/>
      <c r="U29" s="77"/>
      <c r="V29" s="77"/>
      <c r="W29" s="77"/>
      <c r="X29" s="77"/>
      <c r="Y29" s="77"/>
      <c r="Z29" s="77"/>
    </row>
    <row r="30" ht="15.75" customHeight="1">
      <c r="A30" s="3"/>
      <c r="B30" s="118" t="s">
        <v>74</v>
      </c>
      <c r="C30" s="119">
        <v>0.0</v>
      </c>
      <c r="D30" s="76"/>
      <c r="E30" s="10"/>
      <c r="F30" s="11"/>
      <c r="G30" s="12"/>
      <c r="H30" s="47"/>
      <c r="I30" s="47"/>
      <c r="J30" s="47"/>
      <c r="K30" s="47"/>
      <c r="L30" s="47"/>
      <c r="M30" s="47"/>
      <c r="N30" s="47"/>
      <c r="O30" s="77"/>
      <c r="P30" s="77"/>
      <c r="Q30" s="77"/>
      <c r="R30" s="77"/>
      <c r="S30" s="77"/>
      <c r="T30" s="77"/>
      <c r="U30" s="77"/>
      <c r="V30" s="77"/>
      <c r="W30" s="77"/>
      <c r="X30" s="77"/>
      <c r="Y30" s="77"/>
      <c r="Z30" s="77"/>
    </row>
    <row r="31" ht="15.75" customHeight="1">
      <c r="A31" s="3"/>
      <c r="B31" s="120" t="s">
        <v>75</v>
      </c>
      <c r="C31" s="119">
        <v>0.0</v>
      </c>
      <c r="D31" s="76"/>
      <c r="E31" s="93"/>
      <c r="F31" s="93"/>
      <c r="G31" s="93"/>
      <c r="H31" s="47"/>
      <c r="I31" s="47"/>
      <c r="J31" s="47"/>
      <c r="K31" s="47"/>
      <c r="L31" s="47"/>
      <c r="M31" s="47"/>
      <c r="N31" s="47"/>
      <c r="O31" s="77"/>
      <c r="P31" s="77"/>
      <c r="Q31" s="77"/>
      <c r="R31" s="77"/>
      <c r="S31" s="77"/>
      <c r="T31" s="77"/>
      <c r="U31" s="77"/>
      <c r="V31" s="77"/>
      <c r="W31" s="77"/>
      <c r="X31" s="77"/>
      <c r="Y31" s="77"/>
      <c r="Z31" s="77"/>
    </row>
    <row r="32" ht="15.75" customHeight="1">
      <c r="A32" s="3"/>
      <c r="B32" s="121" t="s">
        <v>76</v>
      </c>
      <c r="C32" s="122">
        <f>SUM(C11:C16,C19:C20,C23:C27,C30:C31)</f>
        <v>0</v>
      </c>
      <c r="D32" s="76"/>
      <c r="E32" s="113">
        <f>C32/((F18/F22)*365)</f>
        <v>0</v>
      </c>
      <c r="F32" s="101" t="s">
        <v>69</v>
      </c>
      <c r="G32" s="93"/>
      <c r="H32" s="47"/>
      <c r="I32" s="47"/>
      <c r="J32" s="47"/>
      <c r="K32" s="47"/>
      <c r="L32" s="47"/>
      <c r="M32" s="47"/>
      <c r="N32" s="47"/>
      <c r="O32" s="77"/>
      <c r="P32" s="77"/>
      <c r="Q32" s="77"/>
      <c r="R32" s="77"/>
      <c r="S32" s="77"/>
      <c r="T32" s="77"/>
      <c r="U32" s="77"/>
      <c r="V32" s="77"/>
      <c r="W32" s="77"/>
      <c r="X32" s="77"/>
      <c r="Y32" s="77"/>
      <c r="Z32" s="77"/>
    </row>
    <row r="33" ht="15.75" customHeight="1">
      <c r="A33" s="3"/>
      <c r="B33" s="3"/>
      <c r="C33" s="3"/>
      <c r="D33" s="76"/>
      <c r="E33" s="113">
        <f>C32/365</f>
        <v>0</v>
      </c>
      <c r="F33" s="101" t="s">
        <v>71</v>
      </c>
      <c r="G33" s="93"/>
      <c r="H33" s="47"/>
      <c r="I33" s="47"/>
      <c r="J33" s="47"/>
      <c r="K33" s="47"/>
      <c r="L33" s="47"/>
      <c r="M33" s="47"/>
      <c r="N33" s="47"/>
      <c r="O33" s="77"/>
      <c r="P33" s="77"/>
      <c r="Q33" s="77"/>
      <c r="R33" s="77"/>
      <c r="S33" s="77"/>
      <c r="T33" s="77"/>
      <c r="U33" s="77"/>
      <c r="V33" s="77"/>
      <c r="W33" s="77"/>
      <c r="X33" s="77"/>
      <c r="Y33" s="77"/>
      <c r="Z33" s="77"/>
    </row>
    <row r="34" ht="15.75" customHeight="1">
      <c r="A34" s="3"/>
      <c r="B34" s="3"/>
      <c r="C34" s="3"/>
      <c r="D34" s="76"/>
      <c r="E34" s="113">
        <f>C32/52</f>
        <v>0</v>
      </c>
      <c r="F34" s="101" t="s">
        <v>77</v>
      </c>
      <c r="G34" s="93"/>
      <c r="H34" s="47"/>
      <c r="I34" s="47"/>
      <c r="J34" s="47"/>
      <c r="K34" s="47"/>
      <c r="L34" s="47"/>
      <c r="M34" s="47"/>
      <c r="N34" s="47"/>
      <c r="O34" s="77"/>
      <c r="P34" s="77"/>
      <c r="Q34" s="77"/>
      <c r="R34" s="77"/>
      <c r="S34" s="77"/>
      <c r="T34" s="77"/>
      <c r="U34" s="77"/>
      <c r="V34" s="77"/>
      <c r="W34" s="77"/>
      <c r="X34" s="77"/>
      <c r="Y34" s="77"/>
      <c r="Z34" s="77"/>
    </row>
    <row r="35" ht="15.75" customHeight="1">
      <c r="A35" s="3"/>
      <c r="B35" s="76"/>
      <c r="C35" s="3"/>
      <c r="D35" s="1"/>
      <c r="E35" s="113">
        <f>C32/12</f>
        <v>0</v>
      </c>
      <c r="F35" s="101" t="s">
        <v>78</v>
      </c>
      <c r="G35" s="93"/>
      <c r="H35" s="47"/>
      <c r="I35" s="47"/>
      <c r="J35" s="47"/>
      <c r="K35" s="47"/>
      <c r="L35" s="47"/>
      <c r="M35" s="47"/>
      <c r="N35" s="47"/>
      <c r="O35" s="77"/>
      <c r="P35" s="77"/>
      <c r="Q35" s="77"/>
      <c r="R35" s="77"/>
      <c r="S35" s="77"/>
      <c r="T35" s="77"/>
      <c r="U35" s="77"/>
      <c r="V35" s="77"/>
      <c r="W35" s="77"/>
      <c r="X35" s="77"/>
      <c r="Y35" s="77"/>
      <c r="Z35" s="77"/>
    </row>
    <row r="36" ht="15.75" customHeight="1">
      <c r="A36" s="3"/>
      <c r="B36" s="76"/>
      <c r="C36" s="3"/>
      <c r="D36" s="1"/>
      <c r="E36" s="97"/>
      <c r="F36" s="93"/>
      <c r="G36" s="93"/>
      <c r="H36" s="47"/>
      <c r="I36" s="47"/>
      <c r="J36" s="47"/>
      <c r="K36" s="47"/>
      <c r="L36" s="47"/>
      <c r="M36" s="47"/>
      <c r="N36" s="47"/>
      <c r="O36" s="77"/>
      <c r="P36" s="77"/>
      <c r="Q36" s="77"/>
      <c r="R36" s="77"/>
      <c r="S36" s="77"/>
      <c r="T36" s="77"/>
      <c r="U36" s="77"/>
      <c r="V36" s="77"/>
      <c r="W36" s="77"/>
      <c r="X36" s="77"/>
      <c r="Y36" s="77"/>
      <c r="Z36" s="77"/>
    </row>
    <row r="37" ht="15.75" customHeight="1">
      <c r="A37" s="3"/>
      <c r="B37" s="76"/>
      <c r="C37" s="76"/>
      <c r="D37" s="76"/>
      <c r="E37" s="76"/>
      <c r="F37" s="76"/>
      <c r="G37" s="76"/>
      <c r="H37" s="47"/>
      <c r="I37" s="47"/>
      <c r="J37" s="47"/>
      <c r="K37" s="47"/>
      <c r="L37" s="47"/>
      <c r="M37" s="47"/>
      <c r="N37" s="47"/>
      <c r="O37" s="77"/>
      <c r="P37" s="77"/>
      <c r="Q37" s="77"/>
      <c r="R37" s="77"/>
      <c r="S37" s="77"/>
      <c r="T37" s="77"/>
      <c r="U37" s="77"/>
      <c r="V37" s="77"/>
      <c r="W37" s="77"/>
      <c r="X37" s="77"/>
      <c r="Y37" s="77"/>
      <c r="Z37" s="77"/>
    </row>
    <row r="38" ht="15.75" customHeight="1">
      <c r="A38" s="3"/>
      <c r="B38" s="123" t="s">
        <v>79</v>
      </c>
      <c r="C38" s="6"/>
      <c r="D38" s="6"/>
      <c r="E38" s="6"/>
      <c r="F38" s="6"/>
      <c r="G38" s="7"/>
      <c r="H38" s="47"/>
      <c r="I38" s="47"/>
      <c r="J38" s="47"/>
      <c r="K38" s="47"/>
      <c r="L38" s="47"/>
      <c r="M38" s="47"/>
      <c r="N38" s="47"/>
      <c r="O38" s="77"/>
      <c r="P38" s="77"/>
      <c r="Q38" s="77"/>
      <c r="R38" s="77"/>
      <c r="S38" s="77"/>
      <c r="T38" s="77"/>
      <c r="U38" s="77"/>
      <c r="V38" s="77"/>
      <c r="W38" s="77"/>
      <c r="X38" s="77"/>
      <c r="Y38" s="77"/>
      <c r="Z38" s="77"/>
    </row>
    <row r="39" ht="24.75" customHeight="1">
      <c r="A39" s="3"/>
      <c r="B39" s="10"/>
      <c r="C39" s="11"/>
      <c r="D39" s="11"/>
      <c r="E39" s="11"/>
      <c r="F39" s="11"/>
      <c r="G39" s="12"/>
      <c r="H39" s="3"/>
      <c r="I39" s="3"/>
      <c r="J39" s="3"/>
      <c r="K39" s="3"/>
      <c r="L39" s="3"/>
      <c r="M39" s="3"/>
      <c r="N39" s="3"/>
      <c r="O39" s="77"/>
      <c r="P39" s="77"/>
      <c r="Q39" s="77"/>
      <c r="R39" s="77"/>
      <c r="S39" s="77"/>
      <c r="T39" s="77"/>
      <c r="U39" s="77"/>
      <c r="V39" s="77"/>
      <c r="W39" s="77"/>
      <c r="X39" s="77"/>
      <c r="Y39" s="77"/>
      <c r="Z39" s="77"/>
    </row>
    <row r="40" ht="15.75" customHeight="1">
      <c r="A40" s="3"/>
      <c r="B40" s="123" t="s">
        <v>80</v>
      </c>
      <c r="C40" s="6"/>
      <c r="D40" s="6"/>
      <c r="E40" s="6"/>
      <c r="F40" s="7"/>
      <c r="G40" s="124"/>
      <c r="H40" s="47"/>
      <c r="I40" s="47"/>
      <c r="J40" s="47"/>
      <c r="K40" s="47"/>
      <c r="L40" s="47"/>
      <c r="M40" s="47"/>
      <c r="N40" s="47"/>
      <c r="O40" s="77"/>
      <c r="P40" s="77"/>
      <c r="Q40" s="77"/>
      <c r="R40" s="77"/>
      <c r="S40" s="77"/>
      <c r="T40" s="77"/>
      <c r="U40" s="77"/>
      <c r="V40" s="77"/>
      <c r="W40" s="77"/>
      <c r="X40" s="77"/>
      <c r="Y40" s="77"/>
      <c r="Z40" s="77"/>
    </row>
    <row r="41" ht="25.5" customHeight="1">
      <c r="A41" s="3"/>
      <c r="B41" s="10"/>
      <c r="C41" s="11"/>
      <c r="D41" s="11"/>
      <c r="E41" s="11"/>
      <c r="F41" s="12"/>
      <c r="G41" s="3"/>
      <c r="H41" s="3"/>
      <c r="I41" s="3"/>
      <c r="J41" s="3"/>
      <c r="K41" s="3"/>
      <c r="L41" s="3"/>
      <c r="M41" s="3"/>
      <c r="N41" s="3"/>
      <c r="O41" s="77"/>
      <c r="P41" s="77"/>
      <c r="Q41" s="77"/>
      <c r="R41" s="77"/>
      <c r="S41" s="77"/>
      <c r="T41" s="77"/>
      <c r="U41" s="77"/>
      <c r="V41" s="77"/>
      <c r="W41" s="77"/>
      <c r="X41" s="77"/>
      <c r="Y41" s="77"/>
      <c r="Z41" s="77"/>
    </row>
    <row r="42" ht="18.0" customHeight="1">
      <c r="A42" s="3"/>
      <c r="B42" s="123" t="s">
        <v>81</v>
      </c>
      <c r="C42" s="6"/>
      <c r="D42" s="6"/>
      <c r="E42" s="6"/>
      <c r="F42" s="7"/>
      <c r="G42" s="124"/>
      <c r="H42" s="47"/>
      <c r="I42" s="47"/>
      <c r="J42" s="47"/>
      <c r="K42" s="47"/>
      <c r="L42" s="47"/>
      <c r="M42" s="47"/>
      <c r="N42" s="47"/>
      <c r="O42" s="77"/>
      <c r="P42" s="77"/>
      <c r="Q42" s="77"/>
      <c r="R42" s="77"/>
      <c r="S42" s="77"/>
      <c r="T42" s="77"/>
      <c r="U42" s="77"/>
      <c r="V42" s="77"/>
      <c r="W42" s="77"/>
      <c r="X42" s="77"/>
      <c r="Y42" s="77"/>
      <c r="Z42" s="77"/>
    </row>
    <row r="43" ht="15.75" customHeight="1">
      <c r="A43" s="3"/>
      <c r="B43" s="8"/>
      <c r="F43" s="9"/>
      <c r="G43" s="47"/>
      <c r="H43" s="47"/>
      <c r="I43" s="47"/>
      <c r="J43" s="47"/>
      <c r="K43" s="47"/>
      <c r="L43" s="47"/>
      <c r="M43" s="47"/>
      <c r="N43" s="47"/>
      <c r="O43" s="77"/>
      <c r="P43" s="77"/>
      <c r="Q43" s="77"/>
      <c r="R43" s="77"/>
      <c r="S43" s="77"/>
      <c r="T43" s="77"/>
      <c r="U43" s="77"/>
      <c r="V43" s="77"/>
      <c r="W43" s="77"/>
      <c r="X43" s="77"/>
      <c r="Y43" s="77"/>
      <c r="Z43" s="77"/>
    </row>
    <row r="44" ht="22.5" customHeight="1">
      <c r="A44" s="3"/>
      <c r="B44" s="10"/>
      <c r="C44" s="11"/>
      <c r="D44" s="11"/>
      <c r="E44" s="11"/>
      <c r="F44" s="12"/>
      <c r="G44" s="47"/>
      <c r="H44" s="47"/>
      <c r="I44" s="47"/>
      <c r="J44" s="47"/>
      <c r="K44" s="47"/>
      <c r="L44" s="47"/>
      <c r="M44" s="47"/>
      <c r="N44" s="47"/>
      <c r="O44" s="77"/>
      <c r="P44" s="77"/>
      <c r="Q44" s="77"/>
      <c r="R44" s="77"/>
      <c r="S44" s="77"/>
      <c r="T44" s="77"/>
      <c r="U44" s="77"/>
      <c r="V44" s="77"/>
      <c r="W44" s="77"/>
      <c r="X44" s="77"/>
      <c r="Y44" s="77"/>
      <c r="Z44" s="77"/>
    </row>
    <row r="45" ht="15.75" customHeight="1">
      <c r="A45" s="3"/>
      <c r="B45" s="35"/>
      <c r="C45" s="35"/>
      <c r="D45" s="3"/>
      <c r="E45" s="3"/>
      <c r="F45" s="3"/>
      <c r="G45" s="3"/>
      <c r="H45" s="47"/>
      <c r="I45" s="47"/>
      <c r="J45" s="47"/>
      <c r="K45" s="47"/>
      <c r="L45" s="47"/>
      <c r="M45" s="47"/>
      <c r="N45" s="47"/>
      <c r="O45" s="77"/>
      <c r="P45" s="77"/>
      <c r="Q45" s="77"/>
      <c r="R45" s="77"/>
      <c r="S45" s="77"/>
      <c r="T45" s="77"/>
      <c r="U45" s="77"/>
      <c r="V45" s="77"/>
      <c r="W45" s="77"/>
      <c r="X45" s="77"/>
      <c r="Y45" s="77"/>
      <c r="Z45" s="77"/>
    </row>
    <row r="46" ht="15.75" customHeight="1">
      <c r="A46" s="3"/>
      <c r="B46" s="73" t="str">
        <f>HYPERLINK("http://bit.ly/2kDzQmG","To read more on Restaurant Overhead Rate, click here!")</f>
        <v>To read more on Restaurant Overhead Rate, click here!</v>
      </c>
      <c r="C46" s="35"/>
      <c r="D46" s="35"/>
      <c r="E46" s="35"/>
      <c r="F46" s="47"/>
      <c r="G46" s="47"/>
      <c r="H46" s="47"/>
      <c r="I46" s="47"/>
      <c r="J46" s="47"/>
      <c r="K46" s="47"/>
      <c r="L46" s="47"/>
      <c r="M46" s="47"/>
      <c r="N46" s="47"/>
      <c r="O46" s="77"/>
      <c r="P46" s="77"/>
      <c r="Q46" s="77"/>
      <c r="R46" s="77"/>
      <c r="S46" s="77"/>
      <c r="T46" s="77"/>
      <c r="U46" s="77"/>
      <c r="V46" s="77"/>
      <c r="W46" s="77"/>
      <c r="X46" s="77"/>
      <c r="Y46" s="77"/>
      <c r="Z46" s="77"/>
    </row>
    <row r="47" ht="15.75" customHeight="1">
      <c r="A47" s="3"/>
      <c r="B47" s="76"/>
      <c r="C47" s="76"/>
      <c r="D47" s="47"/>
      <c r="E47" s="47"/>
      <c r="F47" s="47"/>
      <c r="G47" s="47"/>
      <c r="H47" s="47"/>
      <c r="I47" s="47"/>
      <c r="J47" s="47"/>
      <c r="K47" s="47"/>
      <c r="L47" s="47"/>
      <c r="M47" s="47"/>
      <c r="N47" s="47"/>
      <c r="O47" s="77"/>
      <c r="P47" s="77"/>
      <c r="Q47" s="77"/>
      <c r="R47" s="77"/>
      <c r="S47" s="77"/>
      <c r="T47" s="77"/>
      <c r="U47" s="77"/>
      <c r="V47" s="77"/>
      <c r="W47" s="77"/>
      <c r="X47" s="77"/>
      <c r="Y47" s="77"/>
      <c r="Z47" s="77"/>
    </row>
    <row r="48" ht="15.75" customHeight="1">
      <c r="A48" s="3"/>
      <c r="B48" s="77"/>
      <c r="C48" s="77"/>
      <c r="D48" s="77"/>
      <c r="E48" s="77"/>
      <c r="F48" s="77"/>
      <c r="G48" s="47"/>
      <c r="H48" s="47"/>
      <c r="I48" s="47"/>
      <c r="J48" s="47"/>
      <c r="K48" s="47"/>
      <c r="L48" s="47"/>
      <c r="M48" s="47"/>
      <c r="N48" s="47"/>
      <c r="O48" s="77"/>
      <c r="P48" s="77"/>
      <c r="Q48" s="77"/>
      <c r="R48" s="77"/>
      <c r="S48" s="77"/>
      <c r="T48" s="77"/>
      <c r="U48" s="77"/>
      <c r="V48" s="77"/>
      <c r="W48" s="77"/>
      <c r="X48" s="77"/>
      <c r="Y48" s="77"/>
      <c r="Z48" s="77"/>
    </row>
    <row r="49" ht="15.75" customHeight="1">
      <c r="A49" s="3"/>
      <c r="B49" s="77"/>
      <c r="C49" s="77"/>
      <c r="D49" s="77"/>
      <c r="E49" s="77"/>
      <c r="F49" s="77"/>
      <c r="G49" s="77"/>
      <c r="H49" s="47"/>
      <c r="I49" s="47"/>
      <c r="J49" s="47"/>
      <c r="K49" s="47"/>
      <c r="L49" s="47"/>
      <c r="M49" s="47"/>
      <c r="N49" s="47"/>
      <c r="O49" s="77"/>
      <c r="P49" s="77"/>
      <c r="Q49" s="77"/>
      <c r="R49" s="77"/>
      <c r="S49" s="77"/>
      <c r="T49" s="77"/>
      <c r="U49" s="77"/>
      <c r="V49" s="77"/>
      <c r="W49" s="77"/>
      <c r="X49" s="77"/>
      <c r="Y49" s="77"/>
      <c r="Z49" s="77"/>
    </row>
    <row r="50" ht="15.75" customHeight="1">
      <c r="A50" s="3"/>
      <c r="B50" s="77"/>
      <c r="C50" s="77"/>
      <c r="D50" s="77"/>
      <c r="E50" s="77"/>
      <c r="F50" s="77"/>
      <c r="G50" s="77"/>
      <c r="H50" s="77"/>
      <c r="I50" s="47"/>
      <c r="J50" s="47"/>
      <c r="K50" s="47"/>
      <c r="L50" s="47"/>
      <c r="M50" s="47"/>
      <c r="N50" s="47"/>
      <c r="O50" s="77"/>
      <c r="P50" s="77"/>
      <c r="Q50" s="77"/>
      <c r="R50" s="77"/>
      <c r="S50" s="77"/>
      <c r="T50" s="77"/>
      <c r="U50" s="77"/>
      <c r="V50" s="77"/>
      <c r="W50" s="77"/>
      <c r="X50" s="77"/>
      <c r="Y50" s="77"/>
      <c r="Z50" s="77"/>
    </row>
    <row r="51" ht="15.75" customHeight="1">
      <c r="A51" s="3"/>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ht="15.75" customHeight="1">
      <c r="A52" s="3"/>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ht="15.75" customHeight="1">
      <c r="A53" s="3"/>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ht="15.75" customHeight="1">
      <c r="A54" s="3"/>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ht="15.75" customHeight="1">
      <c r="A55" s="3"/>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ht="15.75" customHeight="1">
      <c r="A56" s="3"/>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ht="15.75" customHeight="1">
      <c r="A57" s="3"/>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ht="15.75" customHeight="1">
      <c r="A58" s="3"/>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ht="15.75" customHeight="1">
      <c r="A59" s="3"/>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ht="15.75" customHeight="1">
      <c r="A60" s="3"/>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ht="15.75" customHeight="1">
      <c r="A61" s="3"/>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ht="15.75" customHeight="1">
      <c r="A62" s="3"/>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ht="15.75" customHeight="1">
      <c r="A63" s="3"/>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ht="15.75" customHeight="1">
      <c r="A64" s="3"/>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ht="15.75" customHeight="1">
      <c r="A65" s="3"/>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ht="15.75" customHeight="1">
      <c r="A66" s="3"/>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ht="15.75" customHeight="1">
      <c r="A67" s="3"/>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ht="15.75" customHeight="1">
      <c r="A68" s="3"/>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ht="15.75" customHeight="1">
      <c r="A69" s="3"/>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ht="15.75" customHeight="1">
      <c r="A70" s="3"/>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ht="15.75" customHeight="1">
      <c r="A71" s="3"/>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ht="15.75" customHeight="1">
      <c r="A72" s="3"/>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ht="15.75" customHeight="1">
      <c r="A73" s="3"/>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ht="15.75" customHeight="1">
      <c r="A74" s="3"/>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ht="15.75" customHeight="1">
      <c r="A75" s="3"/>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ht="15.75" customHeight="1">
      <c r="A76" s="3"/>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ht="15.75" customHeight="1">
      <c r="A77" s="3"/>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ht="15.75" customHeight="1">
      <c r="A78" s="3"/>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ht="15.75" customHeight="1">
      <c r="A79" s="3"/>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ht="15.75" customHeight="1">
      <c r="A80" s="3"/>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ht="15.75" customHeight="1">
      <c r="A81" s="3"/>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ht="15.75" customHeight="1">
      <c r="A82" s="3"/>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ht="15.75" customHeight="1">
      <c r="A83" s="3"/>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ht="15.75" customHeight="1">
      <c r="A84" s="3"/>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ht="15.75" customHeight="1">
      <c r="A85" s="3"/>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ht="15.75" customHeight="1">
      <c r="A86" s="3"/>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ht="15.75" customHeight="1">
      <c r="A87" s="3"/>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ht="15.75" customHeight="1">
      <c r="A88" s="3"/>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ht="15.75" customHeight="1">
      <c r="A89" s="3"/>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ht="15.75" customHeight="1">
      <c r="A90" s="3"/>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ht="15.75" customHeight="1">
      <c r="A91" s="3"/>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ht="15.75" customHeight="1">
      <c r="A92" s="3"/>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ht="15.75" customHeight="1">
      <c r="A93" s="3"/>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ht="15.75" customHeight="1">
      <c r="A94" s="3"/>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ht="15.75" customHeight="1">
      <c r="A95" s="3"/>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ht="15.75" customHeight="1">
      <c r="A96" s="3"/>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ht="15.75" customHeight="1">
      <c r="A97" s="3"/>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ht="15.75" customHeight="1">
      <c r="A98" s="3"/>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ht="15.75" customHeight="1">
      <c r="A99" s="3"/>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ht="15.75" customHeight="1">
      <c r="A100" s="3"/>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ht="15.75" customHeight="1">
      <c r="A101" s="3"/>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ht="15.75" customHeight="1">
      <c r="A102" s="3"/>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ht="15.75" customHeight="1">
      <c r="A103" s="3"/>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ht="15.75" customHeight="1">
      <c r="A104" s="3"/>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ht="15.75" customHeight="1">
      <c r="A105" s="3"/>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ht="15.75" customHeight="1">
      <c r="A106" s="3"/>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ht="15.75" customHeight="1">
      <c r="A107" s="3"/>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ht="15.75" customHeight="1">
      <c r="A108" s="3"/>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ht="15.75" customHeight="1">
      <c r="A109" s="3"/>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ht="15.75" customHeight="1">
      <c r="A110" s="3"/>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ht="15.75" customHeight="1">
      <c r="A111" s="3"/>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ht="15.75" customHeight="1">
      <c r="A112" s="3"/>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ht="15.75" customHeight="1">
      <c r="A113" s="3"/>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ht="15.75" customHeight="1">
      <c r="A114" s="3"/>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ht="15.75" customHeight="1">
      <c r="A115" s="3"/>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ht="15.75" customHeight="1">
      <c r="A116" s="3"/>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ht="15.75" customHeight="1">
      <c r="A117" s="3"/>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ht="15.75" customHeight="1">
      <c r="A118" s="3"/>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ht="15.75" customHeight="1">
      <c r="A119" s="3"/>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ht="15.75" customHeight="1">
      <c r="A120" s="3"/>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ht="15.75" customHeight="1">
      <c r="A121" s="3"/>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ht="15.75" customHeight="1">
      <c r="A122" s="3"/>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ht="15.75" customHeight="1">
      <c r="A123" s="3"/>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ht="15.75" customHeight="1">
      <c r="A124" s="3"/>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ht="15.75" customHeight="1">
      <c r="A125" s="3"/>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ht="15.75" customHeight="1">
      <c r="A126" s="3"/>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ht="15.75" customHeight="1">
      <c r="A127" s="3"/>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ht="15.75" customHeight="1">
      <c r="A128" s="3"/>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ht="15.75" customHeight="1">
      <c r="A129" s="3"/>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ht="15.75" customHeight="1">
      <c r="A130" s="3"/>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ht="15.75" customHeight="1">
      <c r="A131" s="3"/>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ht="15.75" customHeight="1">
      <c r="A132" s="3"/>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ht="15.75" customHeight="1">
      <c r="A133" s="3"/>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ht="15.75" customHeight="1">
      <c r="A134" s="3"/>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ht="15.75" customHeight="1">
      <c r="A135" s="3"/>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ht="15.75" customHeight="1">
      <c r="A136" s="3"/>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ht="15.75" customHeight="1">
      <c r="A137" s="3"/>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ht="15.75" customHeight="1">
      <c r="A138" s="3"/>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ht="15.75" customHeight="1">
      <c r="A139" s="3"/>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ht="15.75" customHeight="1">
      <c r="A140" s="3"/>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ht="15.75" customHeight="1">
      <c r="A141" s="3"/>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ht="15.75" customHeight="1">
      <c r="A142" s="3"/>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ht="15.75" customHeight="1">
      <c r="A143" s="3"/>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ht="15.75" customHeight="1">
      <c r="A144" s="3"/>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ht="15.75" customHeight="1">
      <c r="A145" s="3"/>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ht="15.75" customHeight="1">
      <c r="A146" s="3"/>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ht="15.75" customHeight="1">
      <c r="A147" s="3"/>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ht="15.75" customHeight="1">
      <c r="A148" s="3"/>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ht="15.75" customHeight="1">
      <c r="A149" s="3"/>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ht="15.75" customHeight="1">
      <c r="A150" s="3"/>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ht="15.75" customHeight="1">
      <c r="A151" s="3"/>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ht="15.75" customHeight="1">
      <c r="A152" s="3"/>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ht="15.75" customHeight="1">
      <c r="A153" s="3"/>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ht="15.75" customHeight="1">
      <c r="A154" s="3"/>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ht="15.75" customHeight="1">
      <c r="A155" s="3"/>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ht="15.75" customHeight="1">
      <c r="A156" s="3"/>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ht="15.75" customHeight="1">
      <c r="A157" s="3"/>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ht="15.75" customHeight="1">
      <c r="A158" s="3"/>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ht="15.75" customHeight="1">
      <c r="A159" s="3"/>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ht="15.75" customHeight="1">
      <c r="A160" s="3"/>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ht="15.75" customHeight="1">
      <c r="A161" s="3"/>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ht="15.75" customHeight="1">
      <c r="A162" s="3"/>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ht="15.75" customHeight="1">
      <c r="A163" s="3"/>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ht="15.75" customHeight="1">
      <c r="A164" s="3"/>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ht="15.75" customHeight="1">
      <c r="A165" s="3"/>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ht="15.75" customHeight="1">
      <c r="A166" s="3"/>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ht="15.75" customHeight="1">
      <c r="A167" s="3"/>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ht="15.75" customHeight="1">
      <c r="A168" s="3"/>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ht="15.75" customHeight="1">
      <c r="A169" s="3"/>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ht="15.75" customHeight="1">
      <c r="A170" s="3"/>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ht="15.75" customHeight="1">
      <c r="A171" s="3"/>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ht="15.75" customHeight="1">
      <c r="A172" s="3"/>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ht="15.75" customHeight="1">
      <c r="A173" s="3"/>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ht="15.75" customHeight="1">
      <c r="A174" s="3"/>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ht="15.75" customHeight="1">
      <c r="A175" s="3"/>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ht="15.75" customHeight="1">
      <c r="A176" s="3"/>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ht="15.75" customHeight="1">
      <c r="A177" s="3"/>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ht="15.75" customHeight="1">
      <c r="A178" s="3"/>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ht="15.75" customHeight="1">
      <c r="A179" s="3"/>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ht="15.75" customHeight="1">
      <c r="A180" s="3"/>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ht="15.75" customHeight="1">
      <c r="A181" s="3"/>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ht="15.75" customHeight="1">
      <c r="A182" s="3"/>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ht="15.75" customHeight="1">
      <c r="A183" s="3"/>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ht="15.75" customHeight="1">
      <c r="A184" s="3"/>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ht="15.75" customHeight="1">
      <c r="A185" s="3"/>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ht="15.75" customHeight="1">
      <c r="A186" s="3"/>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ht="15.75" customHeight="1">
      <c r="A187" s="3"/>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ht="15.75" customHeight="1">
      <c r="A188" s="3"/>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ht="15.75" customHeight="1">
      <c r="A189" s="3"/>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ht="15.75" customHeight="1">
      <c r="A190" s="3"/>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ht="15.75" customHeight="1">
      <c r="A191" s="3"/>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ht="15.75" customHeight="1">
      <c r="A192" s="3"/>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ht="15.75" customHeight="1">
      <c r="A193" s="3"/>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ht="15.75" customHeight="1">
      <c r="A194" s="3"/>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ht="15.75" customHeight="1">
      <c r="A195" s="3"/>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ht="15.75" customHeight="1">
      <c r="A196" s="3"/>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ht="15.75" customHeight="1">
      <c r="A197" s="3"/>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ht="15.75" customHeight="1">
      <c r="A198" s="3"/>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ht="15.75" customHeight="1">
      <c r="A199" s="3"/>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ht="15.75" customHeight="1">
      <c r="A200" s="3"/>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ht="15.75" customHeight="1">
      <c r="A201" s="3"/>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ht="15.75" customHeight="1">
      <c r="A202" s="3"/>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ht="15.75" customHeight="1">
      <c r="A203" s="3"/>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ht="15.75" customHeight="1">
      <c r="A204" s="3"/>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ht="15.75" customHeight="1">
      <c r="A205" s="3"/>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ht="15.75" customHeight="1">
      <c r="A206" s="3"/>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ht="15.75" customHeight="1">
      <c r="A207" s="3"/>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ht="15.75" customHeight="1">
      <c r="A208" s="3"/>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ht="15.75" customHeight="1">
      <c r="A209" s="3"/>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ht="15.75" customHeight="1">
      <c r="A210" s="3"/>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ht="15.75" customHeight="1">
      <c r="A211" s="3"/>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ht="15.75" customHeight="1">
      <c r="A212" s="3"/>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ht="15.75" customHeight="1">
      <c r="A213" s="3"/>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ht="15.75" customHeight="1">
      <c r="A214" s="3"/>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ht="15.75" customHeight="1">
      <c r="A215" s="3"/>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ht="15.75" customHeight="1">
      <c r="A216" s="3"/>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ht="15.75" customHeight="1">
      <c r="A217" s="3"/>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ht="15.75" customHeight="1">
      <c r="A218" s="3"/>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ht="15.75" customHeight="1">
      <c r="A219" s="3"/>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ht="15.75" customHeight="1">
      <c r="A220" s="3"/>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ht="15.75" customHeight="1">
      <c r="A221" s="3"/>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ht="15.75" customHeight="1">
      <c r="A222" s="3"/>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ht="15.75" customHeight="1">
      <c r="A223" s="3"/>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ht="15.75" customHeight="1">
      <c r="A224" s="3"/>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ht="15.75" customHeight="1">
      <c r="A225" s="3"/>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ht="15.75" customHeight="1">
      <c r="A226" s="3"/>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ht="15.75" customHeight="1">
      <c r="A227" s="3"/>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ht="15.75" customHeight="1">
      <c r="A228" s="3"/>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ht="15.75" customHeight="1">
      <c r="A229" s="3"/>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ht="15.75" customHeight="1">
      <c r="A230" s="3"/>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ht="15.75" customHeight="1">
      <c r="A231" s="3"/>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ht="15.75" customHeight="1">
      <c r="A232" s="3"/>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ht="15.75" customHeight="1">
      <c r="A233" s="3"/>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ht="15.75" customHeight="1">
      <c r="A234" s="3"/>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ht="15.75" customHeight="1">
      <c r="A235" s="3"/>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ht="15.75" customHeight="1">
      <c r="A236" s="3"/>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ht="15.75" customHeight="1">
      <c r="A237" s="3"/>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ht="15.75" customHeight="1">
      <c r="A238" s="3"/>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ht="15.75" customHeight="1">
      <c r="A239" s="3"/>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ht="15.75" customHeight="1">
      <c r="A240" s="3"/>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ht="15.75" customHeight="1">
      <c r="A241" s="3"/>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ht="15.75" customHeight="1">
      <c r="A242" s="3"/>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ht="15.75" customHeight="1">
      <c r="A243" s="3"/>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ht="15.75" customHeight="1">
      <c r="A244" s="3"/>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ht="15.75" customHeight="1">
      <c r="A245" s="3"/>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ht="15.75" customHeight="1">
      <c r="A246" s="3"/>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ht="15.75" customHeight="1">
      <c r="A247" s="3"/>
    </row>
    <row r="248" ht="15.75" customHeight="1">
      <c r="A248" s="3"/>
    </row>
    <row r="249" ht="15.75" customHeight="1">
      <c r="A249" s="3"/>
    </row>
    <row r="250" ht="15.75" customHeight="1">
      <c r="A250" s="3"/>
    </row>
    <row r="251" ht="15.75" customHeight="1">
      <c r="A251" s="3"/>
    </row>
    <row r="252" ht="15.75" customHeight="1">
      <c r="A252" s="3"/>
    </row>
    <row r="253" ht="15.75" customHeight="1">
      <c r="A253" s="3"/>
    </row>
    <row r="254" ht="15.75" customHeight="1">
      <c r="A254" s="3"/>
    </row>
    <row r="255" ht="15.75" customHeight="1">
      <c r="A255" s="3"/>
    </row>
    <row r="256" ht="15.75" customHeight="1">
      <c r="A256" s="3"/>
    </row>
    <row r="257" ht="15.75" customHeight="1">
      <c r="A257" s="3"/>
    </row>
    <row r="258" ht="15.75" customHeight="1">
      <c r="A258" s="3"/>
    </row>
    <row r="259" ht="15.75" customHeight="1">
      <c r="A259" s="3"/>
    </row>
    <row r="260" ht="15.75" customHeight="1">
      <c r="A260" s="3"/>
    </row>
    <row r="261" ht="15.75" customHeight="1">
      <c r="A261" s="3"/>
    </row>
    <row r="262" ht="15.75" customHeight="1">
      <c r="A262" s="3"/>
    </row>
    <row r="263" ht="15.75" customHeight="1">
      <c r="A263" s="3"/>
    </row>
    <row r="264" ht="15.75" customHeight="1">
      <c r="A264" s="3"/>
    </row>
    <row r="265" ht="15.75" customHeight="1">
      <c r="A265" s="3"/>
    </row>
    <row r="266" ht="15.75" customHeight="1">
      <c r="A266" s="3"/>
    </row>
    <row r="267" ht="15.75" customHeight="1">
      <c r="A267" s="3"/>
    </row>
    <row r="268" ht="15.75" customHeight="1">
      <c r="A268" s="3"/>
    </row>
    <row r="269" ht="15.75" customHeight="1">
      <c r="A269" s="3"/>
    </row>
    <row r="270" ht="15.75" customHeight="1">
      <c r="A270" s="3"/>
    </row>
    <row r="271" ht="15.75" customHeight="1">
      <c r="A271" s="3"/>
    </row>
    <row r="272" ht="15.75" customHeight="1">
      <c r="A272" s="3"/>
    </row>
    <row r="273" ht="15.75" customHeight="1">
      <c r="A273" s="3"/>
    </row>
    <row r="274" ht="15.75" customHeight="1">
      <c r="A274" s="3"/>
    </row>
    <row r="275" ht="15.75" customHeight="1">
      <c r="A275" s="3"/>
    </row>
    <row r="276" ht="15.75" customHeight="1">
      <c r="A276" s="3"/>
    </row>
    <row r="277" ht="15.75" customHeight="1">
      <c r="A277" s="3"/>
    </row>
    <row r="278" ht="15.75" customHeight="1">
      <c r="A278" s="3"/>
    </row>
    <row r="279" ht="15.75" customHeight="1">
      <c r="A279" s="3"/>
    </row>
    <row r="280" ht="15.75" customHeight="1">
      <c r="A280" s="3"/>
    </row>
    <row r="281" ht="15.75" customHeight="1">
      <c r="A281" s="3"/>
    </row>
    <row r="282" ht="15.75" customHeight="1">
      <c r="A282" s="3"/>
    </row>
    <row r="283" ht="15.75" customHeight="1">
      <c r="A283" s="3"/>
    </row>
    <row r="284" ht="15.75" customHeight="1">
      <c r="A284" s="3"/>
    </row>
    <row r="285" ht="15.75" customHeight="1">
      <c r="A285" s="3"/>
    </row>
    <row r="286" ht="15.75" customHeight="1">
      <c r="A286" s="3"/>
    </row>
    <row r="287" ht="15.75" customHeight="1">
      <c r="A287" s="3"/>
    </row>
    <row r="288" ht="15.75" customHeight="1">
      <c r="A288" s="3"/>
    </row>
    <row r="289" ht="15.75" customHeight="1">
      <c r="A289" s="3"/>
    </row>
    <row r="290" ht="15.75" customHeight="1">
      <c r="A290" s="3"/>
    </row>
    <row r="291" ht="15.75" customHeight="1">
      <c r="A291" s="3"/>
    </row>
    <row r="292" ht="15.75" customHeight="1">
      <c r="A292" s="3"/>
    </row>
    <row r="293" ht="15.75" customHeight="1">
      <c r="A293" s="3"/>
    </row>
    <row r="294" ht="15.75" customHeight="1">
      <c r="A294" s="3"/>
    </row>
    <row r="295" ht="15.75" customHeight="1">
      <c r="A295" s="3"/>
    </row>
    <row r="296" ht="15.75" customHeight="1">
      <c r="A296" s="3"/>
    </row>
    <row r="297" ht="15.75" customHeight="1">
      <c r="A297" s="3"/>
    </row>
    <row r="298" ht="15.75" customHeight="1">
      <c r="A298" s="3"/>
    </row>
    <row r="299" ht="15.75" customHeight="1">
      <c r="A299" s="3"/>
    </row>
    <row r="300" ht="15.75" customHeight="1">
      <c r="A300" s="3"/>
    </row>
    <row r="301" ht="15.75" customHeight="1">
      <c r="A301" s="3"/>
    </row>
    <row r="302" ht="15.75" customHeight="1">
      <c r="A302" s="3"/>
    </row>
    <row r="303" ht="15.75" customHeight="1">
      <c r="A303" s="3"/>
    </row>
    <row r="304" ht="15.75" customHeight="1">
      <c r="A304" s="3"/>
    </row>
    <row r="305" ht="15.75" customHeight="1">
      <c r="A305" s="3"/>
    </row>
    <row r="306" ht="15.75" customHeight="1">
      <c r="A306" s="3"/>
    </row>
    <row r="307" ht="15.75" customHeight="1">
      <c r="A307" s="3"/>
    </row>
    <row r="308" ht="15.75" customHeight="1">
      <c r="A308" s="3"/>
    </row>
    <row r="309" ht="15.75" customHeight="1">
      <c r="A309" s="3"/>
    </row>
    <row r="310" ht="15.75" customHeight="1">
      <c r="A310" s="3"/>
    </row>
    <row r="311" ht="15.75" customHeight="1">
      <c r="A311" s="3"/>
    </row>
    <row r="312" ht="15.75" customHeight="1">
      <c r="A312" s="3"/>
    </row>
    <row r="313" ht="15.75" customHeight="1">
      <c r="A313" s="3"/>
    </row>
    <row r="314" ht="15.75" customHeight="1">
      <c r="A314" s="3"/>
    </row>
    <row r="315" ht="15.75" customHeight="1">
      <c r="A315" s="3"/>
    </row>
    <row r="316" ht="15.75" customHeight="1">
      <c r="A316" s="3"/>
    </row>
    <row r="317" ht="15.75" customHeight="1">
      <c r="A317" s="3"/>
    </row>
    <row r="318" ht="15.75" customHeight="1">
      <c r="A318" s="3"/>
    </row>
    <row r="319" ht="15.75" customHeight="1">
      <c r="A319" s="3"/>
    </row>
    <row r="320" ht="15.75" customHeight="1">
      <c r="A320" s="3"/>
    </row>
    <row r="321" ht="15.75" customHeight="1">
      <c r="A321" s="3"/>
    </row>
    <row r="322" ht="15.75" customHeight="1">
      <c r="A322" s="3"/>
    </row>
    <row r="323" ht="15.75" customHeight="1">
      <c r="A323" s="3"/>
    </row>
    <row r="324" ht="15.75" customHeight="1">
      <c r="A324" s="3"/>
    </row>
    <row r="325" ht="15.75" customHeight="1">
      <c r="A325" s="3"/>
    </row>
    <row r="326" ht="15.75" customHeight="1">
      <c r="A326" s="3"/>
    </row>
    <row r="327" ht="15.75" customHeight="1">
      <c r="A327" s="3"/>
    </row>
    <row r="328" ht="15.75" customHeight="1">
      <c r="A328" s="3"/>
    </row>
    <row r="329" ht="15.75" customHeight="1">
      <c r="A329" s="3"/>
    </row>
    <row r="330" ht="15.75" customHeight="1">
      <c r="A330" s="3"/>
    </row>
    <row r="331" ht="15.75" customHeight="1">
      <c r="A331" s="3"/>
    </row>
    <row r="332" ht="15.75" customHeight="1">
      <c r="A332" s="3"/>
    </row>
    <row r="333" ht="15.75" customHeight="1">
      <c r="A333" s="3"/>
    </row>
    <row r="334" ht="15.75" customHeight="1">
      <c r="A334" s="3"/>
    </row>
    <row r="335" ht="15.75" customHeight="1">
      <c r="A335" s="3"/>
    </row>
    <row r="336" ht="15.75" customHeight="1">
      <c r="A336" s="3"/>
    </row>
    <row r="337" ht="15.75" customHeight="1">
      <c r="A337" s="3"/>
    </row>
    <row r="338" ht="15.75" customHeight="1">
      <c r="A338" s="3"/>
    </row>
    <row r="339" ht="15.75" customHeight="1">
      <c r="A339" s="3"/>
    </row>
    <row r="340" ht="15.75" customHeight="1">
      <c r="A340" s="3"/>
    </row>
    <row r="341" ht="15.75" customHeight="1">
      <c r="A341" s="3"/>
    </row>
    <row r="342" ht="15.75" customHeight="1">
      <c r="A342" s="3"/>
    </row>
    <row r="343" ht="15.75" customHeight="1">
      <c r="A343" s="3"/>
    </row>
    <row r="344" ht="15.75" customHeight="1">
      <c r="A344" s="3"/>
    </row>
    <row r="345" ht="15.75" customHeight="1">
      <c r="A345" s="3"/>
    </row>
    <row r="346" ht="15.75" customHeight="1">
      <c r="A346" s="3"/>
    </row>
    <row r="347" ht="15.75" customHeight="1">
      <c r="A347" s="3"/>
    </row>
    <row r="348" ht="15.75" customHeight="1">
      <c r="A348" s="3"/>
    </row>
    <row r="349" ht="15.75" customHeight="1">
      <c r="A349" s="3"/>
    </row>
    <row r="350" ht="15.75" customHeight="1">
      <c r="A350" s="3"/>
    </row>
    <row r="351" ht="15.75" customHeight="1">
      <c r="A351" s="3"/>
    </row>
    <row r="352" ht="15.75" customHeight="1">
      <c r="A352" s="3"/>
    </row>
    <row r="353" ht="15.75" customHeight="1">
      <c r="A353" s="3"/>
    </row>
    <row r="354" ht="15.75" customHeight="1">
      <c r="A354" s="3"/>
    </row>
    <row r="355" ht="15.75" customHeight="1">
      <c r="A355" s="3"/>
    </row>
    <row r="356" ht="15.75" customHeight="1">
      <c r="A356" s="3"/>
    </row>
    <row r="357" ht="15.75" customHeight="1">
      <c r="A357" s="3"/>
    </row>
    <row r="358" ht="15.75" customHeight="1">
      <c r="A358" s="3"/>
    </row>
    <row r="359" ht="15.75" customHeight="1">
      <c r="A359" s="3"/>
    </row>
    <row r="360" ht="15.75" customHeight="1">
      <c r="A360" s="3"/>
    </row>
    <row r="361" ht="15.75" customHeight="1">
      <c r="A361" s="3"/>
    </row>
    <row r="362" ht="15.75" customHeight="1">
      <c r="A362" s="3"/>
    </row>
    <row r="363" ht="15.75" customHeight="1">
      <c r="A363" s="3"/>
    </row>
    <row r="364" ht="15.75" customHeight="1">
      <c r="A364" s="3"/>
    </row>
    <row r="365" ht="15.75" customHeight="1">
      <c r="A365" s="3"/>
    </row>
    <row r="366" ht="15.75" customHeight="1">
      <c r="A366" s="3"/>
    </row>
    <row r="367" ht="15.75" customHeight="1">
      <c r="A367" s="3"/>
    </row>
    <row r="368" ht="15.75" customHeight="1">
      <c r="A368" s="3"/>
    </row>
    <row r="369" ht="15.75" customHeight="1">
      <c r="A369" s="3"/>
    </row>
    <row r="370" ht="15.75" customHeight="1">
      <c r="A370" s="3"/>
    </row>
    <row r="371" ht="15.75" customHeight="1">
      <c r="A371" s="3"/>
    </row>
    <row r="372" ht="15.75" customHeight="1">
      <c r="A372" s="3"/>
    </row>
    <row r="373" ht="15.75" customHeight="1">
      <c r="A373" s="3"/>
    </row>
    <row r="374" ht="15.75" customHeight="1">
      <c r="A374" s="3"/>
    </row>
    <row r="375" ht="15.75" customHeight="1">
      <c r="A375" s="3"/>
    </row>
    <row r="376" ht="15.75" customHeight="1">
      <c r="A376" s="3"/>
    </row>
    <row r="377" ht="15.75" customHeight="1">
      <c r="A377" s="3"/>
    </row>
    <row r="378" ht="15.75" customHeight="1">
      <c r="A378" s="3"/>
    </row>
    <row r="379" ht="15.75" customHeight="1">
      <c r="A379" s="3"/>
    </row>
    <row r="380" ht="15.75" customHeight="1">
      <c r="A380" s="3"/>
    </row>
    <row r="381" ht="15.75" customHeight="1">
      <c r="A381" s="3"/>
    </row>
    <row r="382" ht="15.75" customHeight="1">
      <c r="A382" s="3"/>
    </row>
    <row r="383" ht="15.75" customHeight="1">
      <c r="A383" s="3"/>
    </row>
    <row r="384" ht="15.75" customHeight="1">
      <c r="A384" s="3"/>
    </row>
    <row r="385" ht="15.75" customHeight="1">
      <c r="A385" s="3"/>
    </row>
    <row r="386" ht="15.75" customHeight="1">
      <c r="A386" s="3"/>
    </row>
    <row r="387" ht="15.75" customHeight="1">
      <c r="A387" s="3"/>
    </row>
    <row r="388" ht="15.75" customHeight="1">
      <c r="A388" s="3"/>
    </row>
    <row r="389" ht="15.75" customHeight="1">
      <c r="A389" s="3"/>
    </row>
    <row r="390" ht="15.75" customHeight="1">
      <c r="A390" s="3"/>
    </row>
    <row r="391" ht="15.75" customHeight="1">
      <c r="A391" s="3"/>
    </row>
    <row r="392" ht="15.75" customHeight="1">
      <c r="A392" s="3"/>
    </row>
    <row r="393" ht="15.75" customHeight="1">
      <c r="A393" s="3"/>
    </row>
    <row r="394" ht="15.75" customHeight="1">
      <c r="A394" s="3"/>
    </row>
    <row r="395" ht="15.75" customHeight="1">
      <c r="A395" s="3"/>
    </row>
    <row r="396" ht="15.75" customHeight="1">
      <c r="A396" s="3"/>
    </row>
    <row r="397" ht="15.75" customHeight="1">
      <c r="A397" s="3"/>
    </row>
    <row r="398" ht="15.75" customHeight="1">
      <c r="A398" s="3"/>
    </row>
    <row r="399" ht="15.75" customHeight="1">
      <c r="A399" s="3"/>
    </row>
    <row r="400" ht="15.75" customHeight="1">
      <c r="A400" s="3"/>
    </row>
    <row r="401" ht="15.75" customHeight="1">
      <c r="A401" s="3"/>
    </row>
    <row r="402" ht="15.75" customHeight="1">
      <c r="A402" s="3"/>
    </row>
    <row r="403" ht="15.75" customHeight="1">
      <c r="A403" s="3"/>
    </row>
    <row r="404" ht="15.75" customHeight="1">
      <c r="A404" s="3"/>
    </row>
    <row r="405" ht="15.75" customHeight="1">
      <c r="A405" s="3"/>
    </row>
    <row r="406" ht="15.75" customHeight="1">
      <c r="A406" s="3"/>
    </row>
    <row r="407" ht="15.75" customHeight="1">
      <c r="A407" s="3"/>
    </row>
    <row r="408" ht="15.75" customHeight="1">
      <c r="A408" s="3"/>
    </row>
    <row r="409" ht="15.75" customHeight="1">
      <c r="A409" s="3"/>
    </row>
    <row r="410" ht="15.75" customHeight="1">
      <c r="A410" s="3"/>
    </row>
    <row r="411" ht="15.75" customHeight="1">
      <c r="A411" s="3"/>
    </row>
    <row r="412" ht="15.75" customHeight="1">
      <c r="A412" s="3"/>
    </row>
    <row r="413" ht="15.75" customHeight="1">
      <c r="A413" s="3"/>
    </row>
    <row r="414" ht="15.75" customHeight="1">
      <c r="A414" s="3"/>
    </row>
    <row r="415" ht="15.75" customHeight="1">
      <c r="A415" s="3"/>
    </row>
    <row r="416" ht="15.75" customHeight="1">
      <c r="A416" s="3"/>
    </row>
    <row r="417" ht="15.75" customHeight="1">
      <c r="A417" s="3"/>
    </row>
    <row r="418" ht="15.75" customHeight="1">
      <c r="A418" s="3"/>
    </row>
    <row r="419" ht="15.75" customHeight="1">
      <c r="A419" s="3"/>
    </row>
    <row r="420" ht="15.75" customHeight="1">
      <c r="A420" s="3"/>
    </row>
    <row r="421" ht="15.75" customHeight="1">
      <c r="A421" s="3"/>
    </row>
    <row r="422" ht="15.75" customHeight="1">
      <c r="A422" s="3"/>
    </row>
    <row r="423" ht="15.75" customHeight="1">
      <c r="A423" s="3"/>
    </row>
    <row r="424" ht="15.75" customHeight="1">
      <c r="A424" s="3"/>
    </row>
    <row r="425" ht="15.75" customHeight="1">
      <c r="A425" s="3"/>
    </row>
    <row r="426" ht="15.75" customHeight="1">
      <c r="A426" s="3"/>
    </row>
    <row r="427" ht="15.75" customHeight="1">
      <c r="A427" s="3"/>
    </row>
    <row r="428" ht="15.75" customHeight="1">
      <c r="A428" s="3"/>
    </row>
    <row r="429" ht="15.75" customHeight="1">
      <c r="A429" s="3"/>
    </row>
    <row r="430" ht="15.75" customHeight="1">
      <c r="A430" s="3"/>
    </row>
    <row r="431" ht="15.75" customHeight="1">
      <c r="A431" s="3"/>
    </row>
    <row r="432" ht="15.75" customHeight="1">
      <c r="A432" s="3"/>
    </row>
    <row r="433" ht="15.75" customHeight="1">
      <c r="A433" s="3"/>
    </row>
    <row r="434" ht="15.75" customHeight="1">
      <c r="A434" s="3"/>
    </row>
    <row r="435" ht="15.75" customHeight="1">
      <c r="A435" s="3"/>
    </row>
    <row r="436" ht="15.75" customHeight="1">
      <c r="A436" s="3"/>
    </row>
    <row r="437" ht="15.75" customHeight="1">
      <c r="A437" s="3"/>
    </row>
    <row r="438" ht="15.75" customHeight="1">
      <c r="A438" s="3"/>
    </row>
    <row r="439" ht="15.75" customHeight="1">
      <c r="A439" s="3"/>
    </row>
    <row r="440" ht="15.75" customHeight="1">
      <c r="A440" s="3"/>
    </row>
    <row r="441" ht="15.75" customHeight="1">
      <c r="A441" s="3"/>
    </row>
    <row r="442" ht="15.75" customHeight="1">
      <c r="A442" s="3"/>
    </row>
    <row r="443" ht="15.75" customHeight="1">
      <c r="A443" s="3"/>
    </row>
    <row r="444" ht="15.75" customHeight="1">
      <c r="A444" s="3"/>
    </row>
    <row r="445" ht="15.75" customHeight="1">
      <c r="A445" s="3"/>
    </row>
    <row r="446" ht="15.75" customHeight="1">
      <c r="A446" s="3"/>
    </row>
    <row r="447" ht="15.75" customHeight="1">
      <c r="A447" s="3"/>
    </row>
    <row r="448" ht="15.75" customHeight="1">
      <c r="A448" s="3"/>
    </row>
    <row r="449" ht="15.75" customHeight="1">
      <c r="A449" s="3"/>
    </row>
    <row r="450" ht="15.75" customHeight="1">
      <c r="A450" s="3"/>
    </row>
    <row r="451" ht="15.75" customHeight="1">
      <c r="A451" s="3"/>
    </row>
    <row r="452" ht="15.75" customHeight="1">
      <c r="A452" s="3"/>
    </row>
    <row r="453" ht="15.75" customHeight="1">
      <c r="A453" s="3"/>
    </row>
    <row r="454" ht="15.75" customHeight="1">
      <c r="A454" s="3"/>
    </row>
    <row r="455" ht="15.75" customHeight="1">
      <c r="A455" s="3"/>
    </row>
    <row r="456" ht="15.75" customHeight="1">
      <c r="A456" s="3"/>
    </row>
    <row r="457" ht="15.75" customHeight="1">
      <c r="A457" s="3"/>
    </row>
    <row r="458" ht="15.75" customHeight="1">
      <c r="A458" s="3"/>
    </row>
    <row r="459" ht="15.75" customHeight="1">
      <c r="A459" s="3"/>
    </row>
    <row r="460" ht="15.75" customHeight="1">
      <c r="A460" s="3"/>
    </row>
    <row r="461" ht="15.75" customHeight="1">
      <c r="A461" s="3"/>
    </row>
    <row r="462" ht="15.75" customHeight="1">
      <c r="A462" s="3"/>
    </row>
    <row r="463" ht="15.75" customHeight="1">
      <c r="A463" s="3"/>
    </row>
    <row r="464" ht="15.75" customHeight="1">
      <c r="A464" s="3"/>
    </row>
    <row r="465" ht="15.75" customHeight="1">
      <c r="A465" s="3"/>
    </row>
    <row r="466" ht="15.75" customHeight="1">
      <c r="A466" s="3"/>
    </row>
    <row r="467" ht="15.75" customHeight="1">
      <c r="A467" s="3"/>
    </row>
    <row r="468" ht="15.75" customHeight="1">
      <c r="A468" s="3"/>
    </row>
    <row r="469" ht="15.75" customHeight="1">
      <c r="A469" s="3"/>
    </row>
    <row r="470" ht="15.75" customHeight="1">
      <c r="A470" s="3"/>
    </row>
    <row r="471" ht="15.75" customHeight="1">
      <c r="A471" s="3"/>
    </row>
    <row r="472" ht="15.75" customHeight="1">
      <c r="A472" s="3"/>
    </row>
    <row r="473" ht="15.75" customHeight="1">
      <c r="A473" s="3"/>
    </row>
    <row r="474" ht="15.75" customHeight="1">
      <c r="A474" s="3"/>
    </row>
    <row r="475" ht="15.75" customHeight="1">
      <c r="A475" s="3"/>
    </row>
    <row r="476" ht="15.75" customHeight="1">
      <c r="A476" s="3"/>
    </row>
    <row r="477" ht="15.75" customHeight="1">
      <c r="A477" s="3"/>
    </row>
    <row r="478" ht="15.75" customHeight="1">
      <c r="A478" s="3"/>
    </row>
    <row r="479" ht="15.75" customHeight="1">
      <c r="A479" s="3"/>
    </row>
    <row r="480" ht="15.75" customHeight="1">
      <c r="A480" s="3"/>
    </row>
    <row r="481" ht="15.75" customHeight="1">
      <c r="A481" s="3"/>
    </row>
    <row r="482" ht="15.75" customHeight="1">
      <c r="A482" s="3"/>
    </row>
    <row r="483" ht="15.75" customHeight="1">
      <c r="A483" s="3"/>
    </row>
    <row r="484" ht="15.75" customHeight="1">
      <c r="A484" s="3"/>
    </row>
    <row r="485" ht="15.75" customHeight="1">
      <c r="A485" s="3"/>
    </row>
    <row r="486" ht="15.75" customHeight="1">
      <c r="A486" s="3"/>
    </row>
    <row r="487" ht="15.75" customHeight="1">
      <c r="A487" s="3"/>
    </row>
    <row r="488" ht="15.75" customHeight="1">
      <c r="A488" s="3"/>
    </row>
    <row r="489" ht="15.75" customHeight="1">
      <c r="A489" s="3"/>
    </row>
    <row r="490" ht="15.75" customHeight="1">
      <c r="A490" s="3"/>
    </row>
    <row r="491" ht="15.75" customHeight="1">
      <c r="A491" s="3"/>
    </row>
    <row r="492" ht="15.75" customHeight="1">
      <c r="A492" s="3"/>
    </row>
    <row r="493" ht="15.75" customHeight="1">
      <c r="A493" s="3"/>
    </row>
    <row r="494" ht="15.75" customHeight="1">
      <c r="A494" s="3"/>
    </row>
    <row r="495" ht="15.75" customHeight="1">
      <c r="A495" s="3"/>
    </row>
    <row r="496" ht="15.75" customHeight="1">
      <c r="A496" s="3"/>
    </row>
    <row r="497" ht="15.75" customHeight="1">
      <c r="A497" s="3"/>
    </row>
    <row r="498" ht="15.75" customHeight="1">
      <c r="A498" s="3"/>
    </row>
    <row r="499" ht="15.75" customHeight="1">
      <c r="A499" s="3"/>
    </row>
    <row r="500" ht="15.75" customHeight="1">
      <c r="A500" s="3"/>
    </row>
    <row r="501" ht="15.75" customHeight="1">
      <c r="A501" s="3"/>
    </row>
    <row r="502" ht="15.75" customHeight="1">
      <c r="A502" s="3"/>
    </row>
    <row r="503" ht="15.75" customHeight="1">
      <c r="A503" s="3"/>
    </row>
    <row r="504" ht="15.75" customHeight="1">
      <c r="A504" s="3"/>
    </row>
    <row r="505" ht="15.75" customHeight="1">
      <c r="A505" s="3"/>
    </row>
    <row r="506" ht="15.75" customHeight="1">
      <c r="A506" s="3"/>
    </row>
    <row r="507" ht="15.75" customHeight="1">
      <c r="A507" s="3"/>
    </row>
    <row r="508" ht="15.75" customHeight="1">
      <c r="A508" s="3"/>
    </row>
    <row r="509" ht="15.75" customHeight="1">
      <c r="A509" s="3"/>
    </row>
    <row r="510" ht="15.75" customHeight="1">
      <c r="A510" s="3"/>
    </row>
    <row r="511" ht="15.75" customHeight="1">
      <c r="A511" s="3"/>
    </row>
    <row r="512" ht="15.75" customHeight="1">
      <c r="A512" s="3"/>
    </row>
    <row r="513" ht="15.75" customHeight="1">
      <c r="A513" s="3"/>
    </row>
    <row r="514" ht="15.75" customHeight="1">
      <c r="A514" s="3"/>
    </row>
    <row r="515" ht="15.75" customHeight="1">
      <c r="A515" s="3"/>
    </row>
    <row r="516" ht="15.75" customHeight="1">
      <c r="A516" s="3"/>
    </row>
    <row r="517" ht="15.75" customHeight="1">
      <c r="A517" s="3"/>
    </row>
    <row r="518" ht="15.75" customHeight="1">
      <c r="A518" s="3"/>
    </row>
    <row r="519" ht="15.75" customHeight="1">
      <c r="A519" s="3"/>
    </row>
    <row r="520" ht="15.75" customHeight="1">
      <c r="A520" s="3"/>
    </row>
    <row r="521" ht="15.75" customHeight="1">
      <c r="A521" s="3"/>
    </row>
    <row r="522" ht="15.75" customHeight="1">
      <c r="A522" s="3"/>
    </row>
    <row r="523" ht="15.75" customHeight="1">
      <c r="A523" s="3"/>
    </row>
    <row r="524" ht="15.75" customHeight="1">
      <c r="A524" s="3"/>
    </row>
    <row r="525" ht="15.75" customHeight="1">
      <c r="A525" s="3"/>
    </row>
    <row r="526" ht="15.75" customHeight="1">
      <c r="A526" s="3"/>
    </row>
    <row r="527" ht="15.75" customHeight="1">
      <c r="A527" s="3"/>
    </row>
    <row r="528" ht="15.75" customHeight="1">
      <c r="A528" s="3"/>
    </row>
    <row r="529" ht="15.75" customHeight="1">
      <c r="A529" s="3"/>
    </row>
    <row r="530" ht="15.75" customHeight="1">
      <c r="A530" s="3"/>
    </row>
    <row r="531" ht="15.75" customHeight="1">
      <c r="A531" s="3"/>
    </row>
    <row r="532" ht="15.75" customHeight="1">
      <c r="A532" s="3"/>
    </row>
    <row r="533" ht="15.75" customHeight="1">
      <c r="A533" s="3"/>
    </row>
    <row r="534" ht="15.75" customHeight="1">
      <c r="A534" s="3"/>
    </row>
    <row r="535" ht="15.75" customHeight="1">
      <c r="A535" s="3"/>
    </row>
    <row r="536" ht="15.75" customHeight="1">
      <c r="A536" s="3"/>
    </row>
    <row r="537" ht="15.75" customHeight="1">
      <c r="A537" s="3"/>
    </row>
    <row r="538" ht="15.75" customHeight="1">
      <c r="A538" s="3"/>
    </row>
    <row r="539" ht="15.75" customHeight="1">
      <c r="A539" s="3"/>
    </row>
    <row r="540" ht="15.75" customHeight="1">
      <c r="A540" s="3"/>
    </row>
    <row r="541" ht="15.75" customHeight="1">
      <c r="A541" s="3"/>
    </row>
    <row r="542" ht="15.75" customHeight="1">
      <c r="A542" s="3"/>
    </row>
    <row r="543" ht="15.75" customHeight="1">
      <c r="A543" s="3"/>
    </row>
    <row r="544" ht="15.75" customHeight="1">
      <c r="A544" s="3"/>
    </row>
    <row r="545" ht="15.75" customHeight="1">
      <c r="A545" s="3"/>
    </row>
    <row r="546" ht="15.75" customHeight="1">
      <c r="A546" s="3"/>
    </row>
    <row r="547" ht="15.75" customHeight="1">
      <c r="A547" s="3"/>
    </row>
    <row r="548" ht="15.75" customHeight="1">
      <c r="A548" s="3"/>
    </row>
    <row r="549" ht="15.75" customHeight="1">
      <c r="A549" s="3"/>
    </row>
    <row r="550" ht="15.75" customHeight="1">
      <c r="A550" s="3"/>
    </row>
    <row r="551" ht="15.75" customHeight="1">
      <c r="A551" s="3"/>
    </row>
    <row r="552" ht="15.75" customHeight="1">
      <c r="A552" s="3"/>
    </row>
    <row r="553" ht="15.75" customHeight="1">
      <c r="A553" s="3"/>
    </row>
    <row r="554" ht="15.75" customHeight="1">
      <c r="A554" s="3"/>
    </row>
    <row r="555" ht="15.75" customHeight="1">
      <c r="A555" s="3"/>
    </row>
    <row r="556" ht="15.75" customHeight="1">
      <c r="A556" s="3"/>
    </row>
    <row r="557" ht="15.75" customHeight="1">
      <c r="A557" s="3"/>
    </row>
    <row r="558" ht="15.75" customHeight="1">
      <c r="A558" s="3"/>
    </row>
    <row r="559" ht="15.75" customHeight="1">
      <c r="A559" s="3"/>
    </row>
    <row r="560" ht="15.75" customHeight="1">
      <c r="A560" s="3"/>
    </row>
    <row r="561" ht="15.75" customHeight="1">
      <c r="A561" s="3"/>
    </row>
    <row r="562" ht="15.75" customHeight="1">
      <c r="A562" s="3"/>
    </row>
    <row r="563" ht="15.75" customHeight="1">
      <c r="A563" s="3"/>
    </row>
    <row r="564" ht="15.75" customHeight="1">
      <c r="A564" s="3"/>
    </row>
    <row r="565" ht="15.75" customHeight="1">
      <c r="A565" s="3"/>
    </row>
    <row r="566" ht="15.75" customHeight="1">
      <c r="A566" s="3"/>
    </row>
    <row r="567" ht="15.75" customHeight="1">
      <c r="A567" s="3"/>
    </row>
    <row r="568" ht="15.75" customHeight="1">
      <c r="A568" s="3"/>
    </row>
    <row r="569" ht="15.75" customHeight="1">
      <c r="A569" s="3"/>
    </row>
    <row r="570" ht="15.75" customHeight="1">
      <c r="A570" s="3"/>
    </row>
    <row r="571" ht="15.75" customHeight="1">
      <c r="A571" s="3"/>
    </row>
    <row r="572" ht="15.75" customHeight="1">
      <c r="A572" s="3"/>
    </row>
    <row r="573" ht="15.75" customHeight="1">
      <c r="A573" s="3"/>
    </row>
    <row r="574" ht="15.75" customHeight="1">
      <c r="A574" s="3"/>
    </row>
    <row r="575" ht="15.75" customHeight="1">
      <c r="A575" s="3"/>
    </row>
    <row r="576" ht="15.75" customHeight="1">
      <c r="A576" s="3"/>
    </row>
    <row r="577" ht="15.75" customHeight="1">
      <c r="A577" s="3"/>
    </row>
    <row r="578" ht="15.75" customHeight="1">
      <c r="A578" s="3"/>
    </row>
    <row r="579" ht="15.75" customHeight="1">
      <c r="A579" s="3"/>
    </row>
    <row r="580" ht="15.75" customHeight="1">
      <c r="A580" s="3"/>
    </row>
    <row r="581" ht="15.75" customHeight="1">
      <c r="A581" s="3"/>
    </row>
    <row r="582" ht="15.75" customHeight="1">
      <c r="A582" s="3"/>
    </row>
    <row r="583" ht="15.75" customHeight="1">
      <c r="A583" s="3"/>
    </row>
    <row r="584" ht="15.75" customHeight="1">
      <c r="A584" s="3"/>
    </row>
    <row r="585" ht="15.75" customHeight="1">
      <c r="A585" s="3"/>
    </row>
    <row r="586" ht="15.75" customHeight="1">
      <c r="A586" s="3"/>
    </row>
    <row r="587" ht="15.75" customHeight="1">
      <c r="A587" s="3"/>
    </row>
    <row r="588" ht="15.75" customHeight="1">
      <c r="A588" s="3"/>
    </row>
    <row r="589" ht="15.75" customHeight="1">
      <c r="A589" s="3"/>
    </row>
    <row r="590" ht="15.75" customHeight="1">
      <c r="A590" s="3"/>
    </row>
    <row r="591" ht="15.75" customHeight="1">
      <c r="A591" s="3"/>
    </row>
    <row r="592" ht="15.75" customHeight="1">
      <c r="A592" s="3"/>
    </row>
    <row r="593" ht="15.75" customHeight="1">
      <c r="A593" s="3"/>
    </row>
    <row r="594" ht="15.75" customHeight="1">
      <c r="A594" s="3"/>
    </row>
    <row r="595" ht="15.75" customHeight="1">
      <c r="A595" s="3"/>
    </row>
    <row r="596" ht="15.75" customHeight="1">
      <c r="A596" s="3"/>
    </row>
    <row r="597" ht="15.75" customHeight="1">
      <c r="A597" s="3"/>
    </row>
    <row r="598" ht="15.75" customHeight="1">
      <c r="A598" s="3"/>
    </row>
    <row r="599" ht="15.75" customHeight="1">
      <c r="A599" s="3"/>
    </row>
    <row r="600" ht="15.75" customHeight="1">
      <c r="A600" s="3"/>
    </row>
    <row r="601" ht="15.75" customHeight="1">
      <c r="A601" s="3"/>
    </row>
    <row r="602" ht="15.75" customHeight="1">
      <c r="A602" s="3"/>
    </row>
    <row r="603" ht="15.75" customHeight="1">
      <c r="A603" s="3"/>
    </row>
    <row r="604" ht="15.75" customHeight="1">
      <c r="A604" s="3"/>
    </row>
    <row r="605" ht="15.75" customHeight="1">
      <c r="A605" s="3"/>
    </row>
    <row r="606" ht="15.75" customHeight="1">
      <c r="A606" s="3"/>
    </row>
    <row r="607" ht="15.75" customHeight="1">
      <c r="A607" s="3"/>
    </row>
    <row r="608" ht="15.75" customHeight="1">
      <c r="A608" s="3"/>
    </row>
    <row r="609" ht="15.75" customHeight="1">
      <c r="A609" s="3"/>
    </row>
    <row r="610" ht="15.75" customHeight="1">
      <c r="A610" s="3"/>
    </row>
    <row r="611" ht="15.75" customHeight="1">
      <c r="A611" s="3"/>
    </row>
    <row r="612" ht="15.75" customHeight="1">
      <c r="A612" s="3"/>
    </row>
    <row r="613" ht="15.75" customHeight="1">
      <c r="A613" s="3"/>
    </row>
    <row r="614" ht="15.75" customHeight="1">
      <c r="A614" s="3"/>
    </row>
    <row r="615" ht="15.75" customHeight="1">
      <c r="A615" s="3"/>
    </row>
    <row r="616" ht="15.75" customHeight="1">
      <c r="A616" s="3"/>
    </row>
    <row r="617" ht="15.75" customHeight="1">
      <c r="A617" s="3"/>
    </row>
    <row r="618" ht="15.75" customHeight="1">
      <c r="A618" s="3"/>
    </row>
    <row r="619" ht="15.75" customHeight="1">
      <c r="A619" s="3"/>
    </row>
    <row r="620" ht="15.75" customHeight="1">
      <c r="A620" s="3"/>
    </row>
    <row r="621" ht="15.75" customHeight="1">
      <c r="A621" s="3"/>
    </row>
    <row r="622" ht="15.75" customHeight="1">
      <c r="A622" s="3"/>
    </row>
    <row r="623" ht="15.75" customHeight="1">
      <c r="A623" s="3"/>
    </row>
    <row r="624" ht="15.75" customHeight="1">
      <c r="A624" s="3"/>
    </row>
    <row r="625" ht="15.75" customHeight="1">
      <c r="A625" s="3"/>
    </row>
    <row r="626" ht="15.75" customHeight="1">
      <c r="A626" s="3"/>
    </row>
    <row r="627" ht="15.75" customHeight="1">
      <c r="A627" s="3"/>
    </row>
    <row r="628" ht="15.75" customHeight="1">
      <c r="A628" s="3"/>
    </row>
    <row r="629" ht="15.75" customHeight="1">
      <c r="A629" s="3"/>
    </row>
    <row r="630" ht="15.75" customHeight="1">
      <c r="A630" s="3"/>
    </row>
    <row r="631" ht="15.75" customHeight="1">
      <c r="A631" s="3"/>
    </row>
    <row r="632" ht="15.75" customHeight="1">
      <c r="A632" s="3"/>
    </row>
    <row r="633" ht="15.75" customHeight="1">
      <c r="A633" s="3"/>
    </row>
    <row r="634" ht="15.75" customHeight="1">
      <c r="A634" s="3"/>
    </row>
    <row r="635" ht="15.75" customHeight="1">
      <c r="A635" s="3"/>
    </row>
    <row r="636" ht="15.75" customHeight="1">
      <c r="A636" s="3"/>
    </row>
    <row r="637" ht="15.75" customHeight="1">
      <c r="A637" s="3"/>
    </row>
    <row r="638" ht="15.75" customHeight="1">
      <c r="A638" s="3"/>
    </row>
    <row r="639" ht="15.75" customHeight="1">
      <c r="A639" s="3"/>
    </row>
    <row r="640" ht="15.75" customHeight="1">
      <c r="A640" s="3"/>
    </row>
    <row r="641" ht="15.75" customHeight="1">
      <c r="A641" s="3"/>
    </row>
    <row r="642" ht="15.75" customHeight="1">
      <c r="A642" s="3"/>
    </row>
    <row r="643" ht="15.75" customHeight="1">
      <c r="A643" s="3"/>
    </row>
    <row r="644" ht="15.75" customHeight="1">
      <c r="A644" s="3"/>
    </row>
    <row r="645" ht="15.75" customHeight="1">
      <c r="A645" s="3"/>
    </row>
    <row r="646" ht="15.75" customHeight="1">
      <c r="A646" s="3"/>
    </row>
    <row r="647" ht="15.75" customHeight="1">
      <c r="A647" s="3"/>
    </row>
    <row r="648" ht="15.75" customHeight="1">
      <c r="A648" s="3"/>
    </row>
    <row r="649" ht="15.75" customHeight="1">
      <c r="A649" s="3"/>
    </row>
    <row r="650" ht="15.75" customHeight="1">
      <c r="A650" s="3"/>
    </row>
    <row r="651" ht="15.75" customHeight="1">
      <c r="A651" s="3"/>
    </row>
    <row r="652" ht="15.75" customHeight="1">
      <c r="A652" s="3"/>
    </row>
    <row r="653" ht="15.75" customHeight="1">
      <c r="A653" s="3"/>
    </row>
    <row r="654" ht="15.75" customHeight="1">
      <c r="A654" s="3"/>
    </row>
    <row r="655" ht="15.75" customHeight="1">
      <c r="A655" s="3"/>
    </row>
    <row r="656" ht="15.75" customHeight="1">
      <c r="A656" s="3"/>
    </row>
    <row r="657" ht="15.75" customHeight="1">
      <c r="A657" s="3"/>
    </row>
    <row r="658" ht="15.75" customHeight="1">
      <c r="A658" s="3"/>
    </row>
    <row r="659" ht="15.75" customHeight="1">
      <c r="A659" s="3"/>
    </row>
    <row r="660" ht="15.75" customHeight="1">
      <c r="A660" s="3"/>
    </row>
    <row r="661" ht="15.75" customHeight="1">
      <c r="A661" s="3"/>
    </row>
    <row r="662" ht="15.75" customHeight="1">
      <c r="A662" s="3"/>
    </row>
    <row r="663" ht="15.75" customHeight="1">
      <c r="A663" s="3"/>
    </row>
    <row r="664" ht="15.75" customHeight="1">
      <c r="A664" s="3"/>
    </row>
    <row r="665" ht="15.75" customHeight="1">
      <c r="A665" s="3"/>
    </row>
    <row r="666" ht="15.75" customHeight="1">
      <c r="A666" s="3"/>
    </row>
    <row r="667" ht="15.75" customHeight="1">
      <c r="A667" s="3"/>
    </row>
    <row r="668" ht="15.75" customHeight="1">
      <c r="A668" s="3"/>
    </row>
    <row r="669" ht="15.75" customHeight="1">
      <c r="A669" s="3"/>
    </row>
    <row r="670" ht="15.75" customHeight="1">
      <c r="A670" s="3"/>
    </row>
    <row r="671" ht="15.75" customHeight="1">
      <c r="A671" s="3"/>
    </row>
    <row r="672" ht="15.75" customHeight="1">
      <c r="A672" s="3"/>
    </row>
    <row r="673" ht="15.75" customHeight="1">
      <c r="A673" s="3"/>
    </row>
    <row r="674" ht="15.75" customHeight="1">
      <c r="A674" s="3"/>
    </row>
    <row r="675" ht="15.75" customHeight="1">
      <c r="A675" s="3"/>
    </row>
    <row r="676" ht="15.75" customHeight="1">
      <c r="A676" s="3"/>
    </row>
    <row r="677" ht="15.75" customHeight="1">
      <c r="A677" s="3"/>
    </row>
    <row r="678" ht="15.75" customHeight="1">
      <c r="A678" s="3"/>
    </row>
    <row r="679" ht="15.75" customHeight="1">
      <c r="A679" s="3"/>
    </row>
    <row r="680" ht="15.75" customHeight="1">
      <c r="A680" s="3"/>
    </row>
    <row r="681" ht="15.75" customHeight="1">
      <c r="A681" s="3"/>
    </row>
    <row r="682" ht="15.75" customHeight="1">
      <c r="A682" s="3"/>
    </row>
    <row r="683" ht="15.75" customHeight="1">
      <c r="A683" s="3"/>
    </row>
    <row r="684" ht="15.75" customHeight="1">
      <c r="A684" s="3"/>
    </row>
    <row r="685" ht="15.75" customHeight="1">
      <c r="A685" s="3"/>
    </row>
    <row r="686" ht="15.75" customHeight="1">
      <c r="A686" s="3"/>
    </row>
    <row r="687" ht="15.75" customHeight="1">
      <c r="A687" s="3"/>
    </row>
    <row r="688" ht="15.75" customHeight="1">
      <c r="A688" s="3"/>
    </row>
    <row r="689" ht="15.75" customHeight="1">
      <c r="A689" s="3"/>
    </row>
    <row r="690" ht="15.75" customHeight="1">
      <c r="A690" s="3"/>
    </row>
    <row r="691" ht="15.75" customHeight="1">
      <c r="A691" s="3"/>
    </row>
    <row r="692" ht="15.75" customHeight="1">
      <c r="A692" s="3"/>
    </row>
    <row r="693" ht="15.75" customHeight="1">
      <c r="A693" s="3"/>
    </row>
    <row r="694" ht="15.75" customHeight="1">
      <c r="A694" s="3"/>
    </row>
    <row r="695" ht="15.75" customHeight="1">
      <c r="A695" s="3"/>
    </row>
    <row r="696" ht="15.75" customHeight="1">
      <c r="A696" s="3"/>
    </row>
    <row r="697" ht="15.75" customHeight="1">
      <c r="A697" s="3"/>
    </row>
    <row r="698" ht="15.75" customHeight="1">
      <c r="A698" s="3"/>
    </row>
    <row r="699" ht="15.75" customHeight="1">
      <c r="A699" s="3"/>
    </row>
    <row r="700" ht="15.75" customHeight="1">
      <c r="A700" s="3"/>
    </row>
    <row r="701" ht="15.75" customHeight="1">
      <c r="A701" s="3"/>
    </row>
    <row r="702" ht="15.75" customHeight="1">
      <c r="A702" s="3"/>
    </row>
    <row r="703" ht="15.75" customHeight="1">
      <c r="A703" s="3"/>
    </row>
    <row r="704" ht="15.75" customHeight="1">
      <c r="A704" s="3"/>
    </row>
    <row r="705" ht="15.75" customHeight="1">
      <c r="A705" s="3"/>
    </row>
    <row r="706" ht="15.75" customHeight="1">
      <c r="A706" s="3"/>
    </row>
    <row r="707" ht="15.75" customHeight="1">
      <c r="A707" s="3"/>
    </row>
    <row r="708" ht="15.75" customHeight="1">
      <c r="A708" s="3"/>
    </row>
    <row r="709" ht="15.75" customHeight="1">
      <c r="A709" s="3"/>
    </row>
    <row r="710" ht="15.75" customHeight="1">
      <c r="A710" s="3"/>
    </row>
    <row r="711" ht="15.75" customHeight="1">
      <c r="A711" s="3"/>
    </row>
    <row r="712" ht="15.75" customHeight="1">
      <c r="A712" s="3"/>
    </row>
    <row r="713" ht="15.75" customHeight="1">
      <c r="A713" s="3"/>
    </row>
    <row r="714" ht="15.75" customHeight="1">
      <c r="A714" s="3"/>
    </row>
    <row r="715" ht="15.75" customHeight="1">
      <c r="A715" s="3"/>
    </row>
    <row r="716" ht="15.75" customHeight="1">
      <c r="A716" s="3"/>
    </row>
    <row r="717" ht="15.75" customHeight="1">
      <c r="A717" s="3"/>
    </row>
    <row r="718" ht="15.75" customHeight="1">
      <c r="A718" s="3"/>
    </row>
    <row r="719" ht="15.75" customHeight="1">
      <c r="A719" s="3"/>
    </row>
    <row r="720" ht="15.75" customHeight="1">
      <c r="A720" s="3"/>
    </row>
    <row r="721" ht="15.75" customHeight="1">
      <c r="A721" s="3"/>
    </row>
    <row r="722" ht="15.75" customHeight="1">
      <c r="A722" s="3"/>
    </row>
    <row r="723" ht="15.75" customHeight="1">
      <c r="A723" s="3"/>
    </row>
    <row r="724" ht="15.75" customHeight="1">
      <c r="A724" s="3"/>
    </row>
    <row r="725" ht="15.75" customHeight="1">
      <c r="A725" s="3"/>
    </row>
    <row r="726" ht="15.75" customHeight="1">
      <c r="A726" s="3"/>
    </row>
    <row r="727" ht="15.75" customHeight="1">
      <c r="A727" s="3"/>
    </row>
    <row r="728" ht="15.75" customHeight="1">
      <c r="A728" s="3"/>
    </row>
    <row r="729" ht="15.75" customHeight="1">
      <c r="A729" s="3"/>
    </row>
    <row r="730" ht="15.75" customHeight="1">
      <c r="A730" s="3"/>
    </row>
    <row r="731" ht="15.75" customHeight="1">
      <c r="A731" s="3"/>
    </row>
    <row r="732" ht="15.75" customHeight="1">
      <c r="A732" s="3"/>
    </row>
    <row r="733" ht="15.75" customHeight="1">
      <c r="A733" s="3"/>
    </row>
    <row r="734" ht="15.75" customHeight="1">
      <c r="A734" s="3"/>
    </row>
    <row r="735" ht="15.75" customHeight="1">
      <c r="A735" s="3"/>
    </row>
    <row r="736" ht="15.75" customHeight="1">
      <c r="A736" s="3"/>
    </row>
    <row r="737" ht="15.75" customHeight="1">
      <c r="A737" s="3"/>
    </row>
    <row r="738" ht="15.75" customHeight="1">
      <c r="A738" s="3"/>
    </row>
    <row r="739" ht="15.75" customHeight="1">
      <c r="A739" s="3"/>
    </row>
    <row r="740" ht="15.75" customHeight="1">
      <c r="A740" s="3"/>
    </row>
    <row r="741" ht="15.75" customHeight="1">
      <c r="A741" s="3"/>
    </row>
    <row r="742" ht="15.75" customHeight="1">
      <c r="A742" s="3"/>
    </row>
    <row r="743" ht="15.75" customHeight="1">
      <c r="A743" s="3"/>
    </row>
    <row r="744" ht="15.75" customHeight="1">
      <c r="A744" s="3"/>
    </row>
    <row r="745" ht="15.75" customHeight="1">
      <c r="A745" s="3"/>
    </row>
    <row r="746" ht="15.75" customHeight="1">
      <c r="A746" s="3"/>
    </row>
    <row r="747" ht="15.75" customHeight="1">
      <c r="A747" s="3"/>
    </row>
    <row r="748" ht="15.75" customHeight="1">
      <c r="A748" s="3"/>
    </row>
    <row r="749" ht="15.75" customHeight="1">
      <c r="A749" s="3"/>
    </row>
    <row r="750" ht="15.75" customHeight="1">
      <c r="A750" s="3"/>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3"/>
    </row>
    <row r="863" ht="15.75" customHeight="1">
      <c r="A863" s="3"/>
    </row>
    <row r="864" ht="15.75" customHeight="1">
      <c r="A864" s="3"/>
    </row>
    <row r="865" ht="15.75" customHeight="1">
      <c r="A865" s="3"/>
    </row>
    <row r="866" ht="15.75" customHeight="1">
      <c r="A866" s="3"/>
    </row>
    <row r="867" ht="15.75" customHeight="1">
      <c r="A867" s="3"/>
    </row>
    <row r="868" ht="15.75" customHeight="1">
      <c r="A868" s="3"/>
    </row>
    <row r="869" ht="15.75" customHeight="1">
      <c r="A869" s="3"/>
    </row>
    <row r="870" ht="15.75" customHeight="1">
      <c r="A870" s="3"/>
    </row>
    <row r="871" ht="15.75" customHeight="1">
      <c r="A871" s="3"/>
    </row>
    <row r="872" ht="15.75" customHeight="1">
      <c r="A872" s="3"/>
    </row>
    <row r="873" ht="15.75" customHeight="1">
      <c r="A873" s="3"/>
    </row>
    <row r="874" ht="15.75" customHeight="1">
      <c r="A874" s="3"/>
    </row>
    <row r="875" ht="15.75" customHeight="1">
      <c r="A875" s="3"/>
    </row>
    <row r="876" ht="15.75" customHeight="1">
      <c r="A876" s="3"/>
    </row>
    <row r="877" ht="15.75" customHeight="1">
      <c r="A877" s="3"/>
    </row>
    <row r="878" ht="15.75" customHeight="1">
      <c r="A878" s="3"/>
    </row>
    <row r="879" ht="15.75" customHeight="1">
      <c r="A879" s="3"/>
    </row>
    <row r="880" ht="15.75" customHeight="1">
      <c r="A880" s="3"/>
    </row>
    <row r="881" ht="15.75" customHeight="1">
      <c r="A881" s="3"/>
    </row>
    <row r="882" ht="15.75" customHeight="1">
      <c r="A882" s="3"/>
    </row>
    <row r="883" ht="15.75" customHeight="1">
      <c r="A883" s="3"/>
    </row>
    <row r="884" ht="15.75" customHeight="1">
      <c r="A884" s="3"/>
    </row>
    <row r="885" ht="15.75" customHeight="1">
      <c r="A885" s="3"/>
    </row>
    <row r="886" ht="15.75" customHeight="1">
      <c r="A886" s="3"/>
    </row>
    <row r="887" ht="15.75" customHeight="1">
      <c r="A887" s="3"/>
    </row>
    <row r="888" ht="15.75" customHeight="1">
      <c r="A888" s="3"/>
    </row>
    <row r="889" ht="15.75" customHeight="1">
      <c r="A889" s="3"/>
    </row>
    <row r="890" ht="15.75" customHeight="1">
      <c r="A890" s="3"/>
    </row>
    <row r="891" ht="15.75" customHeight="1">
      <c r="A891" s="3"/>
    </row>
    <row r="892" ht="15.75" customHeight="1">
      <c r="A892" s="3"/>
    </row>
    <row r="893" ht="15.75" customHeight="1">
      <c r="A893" s="3"/>
    </row>
    <row r="894" ht="15.75" customHeight="1">
      <c r="A894" s="3"/>
    </row>
    <row r="895" ht="15.75" customHeight="1">
      <c r="A895" s="3"/>
    </row>
    <row r="896" ht="15.75" customHeight="1">
      <c r="A896" s="3"/>
    </row>
    <row r="897" ht="15.75" customHeight="1">
      <c r="A897" s="3"/>
    </row>
    <row r="898" ht="15.75" customHeight="1">
      <c r="A898" s="3"/>
    </row>
    <row r="899" ht="15.75" customHeight="1">
      <c r="A899" s="3"/>
    </row>
    <row r="900" ht="15.75" customHeight="1">
      <c r="A900" s="3"/>
    </row>
    <row r="901" ht="15.75" customHeight="1">
      <c r="A901" s="3"/>
    </row>
    <row r="902" ht="15.75" customHeight="1">
      <c r="A902" s="3"/>
    </row>
    <row r="903" ht="15.75" customHeight="1">
      <c r="A903" s="3"/>
    </row>
    <row r="904" ht="15.75" customHeight="1">
      <c r="A904" s="3"/>
    </row>
    <row r="905" ht="15.75" customHeight="1">
      <c r="A905" s="3"/>
    </row>
    <row r="906" ht="15.75" customHeight="1">
      <c r="A906" s="3"/>
    </row>
    <row r="907" ht="15.75" customHeight="1">
      <c r="A907" s="3"/>
    </row>
    <row r="908" ht="15.75" customHeight="1">
      <c r="A908" s="3"/>
    </row>
    <row r="909" ht="15.75" customHeight="1">
      <c r="A909" s="3"/>
    </row>
    <row r="910" ht="15.75" customHeight="1">
      <c r="A910" s="3"/>
    </row>
    <row r="911" ht="15.75" customHeight="1">
      <c r="A911" s="3"/>
    </row>
    <row r="912" ht="15.75" customHeight="1">
      <c r="A912" s="3"/>
    </row>
    <row r="913" ht="15.75" customHeight="1">
      <c r="A913" s="3"/>
    </row>
    <row r="914" ht="15.75" customHeight="1">
      <c r="A914" s="3"/>
    </row>
    <row r="915" ht="15.75" customHeight="1">
      <c r="A915" s="3"/>
    </row>
    <row r="916" ht="15.75" customHeight="1">
      <c r="A916" s="3"/>
    </row>
    <row r="917" ht="15.75" customHeight="1">
      <c r="A917" s="3"/>
    </row>
    <row r="918" ht="15.75" customHeight="1">
      <c r="A918" s="3"/>
    </row>
    <row r="919" ht="15.75" customHeight="1">
      <c r="A919" s="3"/>
    </row>
    <row r="920" ht="15.75" customHeight="1">
      <c r="A920" s="3"/>
    </row>
    <row r="921" ht="15.75" customHeight="1">
      <c r="A921" s="3"/>
    </row>
    <row r="922" ht="15.75" customHeight="1">
      <c r="A922" s="3"/>
    </row>
    <row r="923" ht="15.75" customHeight="1">
      <c r="A923" s="3"/>
    </row>
    <row r="924" ht="15.75" customHeight="1">
      <c r="A924" s="3"/>
    </row>
    <row r="925" ht="15.75" customHeight="1">
      <c r="A925" s="3"/>
    </row>
    <row r="926" ht="15.75" customHeight="1">
      <c r="A926" s="3"/>
    </row>
    <row r="927" ht="15.75" customHeight="1">
      <c r="A927" s="3"/>
    </row>
    <row r="928" ht="15.75" customHeight="1">
      <c r="A928" s="3"/>
    </row>
    <row r="929" ht="15.75" customHeight="1">
      <c r="A929" s="3"/>
    </row>
    <row r="930" ht="15.75" customHeight="1">
      <c r="A930" s="3"/>
    </row>
    <row r="931" ht="15.75" customHeight="1">
      <c r="A931" s="3"/>
    </row>
    <row r="932" ht="15.75" customHeight="1">
      <c r="A932" s="3"/>
    </row>
    <row r="933" ht="15.75" customHeight="1">
      <c r="A933" s="3"/>
    </row>
    <row r="934" ht="15.75" customHeight="1">
      <c r="A934" s="3"/>
    </row>
    <row r="935" ht="15.75" customHeight="1">
      <c r="A935" s="3"/>
    </row>
    <row r="936" ht="15.75" customHeight="1">
      <c r="A936" s="3"/>
    </row>
    <row r="937" ht="15.75" customHeight="1">
      <c r="A937" s="3"/>
    </row>
    <row r="938" ht="15.75" customHeight="1">
      <c r="A938" s="3"/>
    </row>
    <row r="939" ht="15.75" customHeight="1">
      <c r="A939" s="3"/>
    </row>
    <row r="940" ht="15.75" customHeight="1">
      <c r="A940" s="3"/>
    </row>
    <row r="941" ht="15.75" customHeight="1">
      <c r="A941" s="3"/>
    </row>
    <row r="942" ht="15.75" customHeight="1">
      <c r="A942" s="3"/>
    </row>
    <row r="943" ht="15.75" customHeight="1">
      <c r="A943" s="3"/>
    </row>
    <row r="944" ht="15.75" customHeight="1">
      <c r="A944" s="3"/>
    </row>
    <row r="945" ht="15.75" customHeight="1">
      <c r="A945" s="3"/>
    </row>
    <row r="946" ht="15.75" customHeight="1">
      <c r="A946" s="3"/>
    </row>
    <row r="947" ht="15.75" customHeight="1">
      <c r="A947" s="3"/>
    </row>
    <row r="948" ht="15.75" customHeight="1">
      <c r="A948" s="3"/>
    </row>
    <row r="949" ht="15.75" customHeight="1">
      <c r="A949" s="3"/>
    </row>
    <row r="950" ht="15.75" customHeight="1">
      <c r="A950" s="3"/>
    </row>
    <row r="951" ht="15.75" customHeight="1">
      <c r="A951" s="3"/>
    </row>
    <row r="952" ht="15.75" customHeight="1">
      <c r="A952" s="3"/>
    </row>
    <row r="953" ht="15.75" customHeight="1">
      <c r="A953" s="3"/>
    </row>
    <row r="954" ht="15.75" customHeight="1">
      <c r="A954" s="3"/>
    </row>
    <row r="955" ht="15.75" customHeight="1">
      <c r="A955" s="3"/>
    </row>
    <row r="956" ht="15.75" customHeight="1">
      <c r="A956" s="3"/>
    </row>
    <row r="957" ht="15.75" customHeight="1">
      <c r="A957" s="3"/>
    </row>
    <row r="958" ht="15.75" customHeight="1">
      <c r="A958" s="3"/>
    </row>
    <row r="959" ht="15.75" customHeight="1">
      <c r="A959" s="3"/>
    </row>
    <row r="960" ht="15.75" customHeight="1">
      <c r="A960" s="3"/>
    </row>
    <row r="961" ht="15.75" customHeight="1">
      <c r="A961" s="3"/>
    </row>
    <row r="962" ht="15.75" customHeight="1">
      <c r="A962" s="3"/>
    </row>
    <row r="963" ht="15.75" customHeight="1">
      <c r="A963" s="3"/>
    </row>
    <row r="964" ht="15.75" customHeight="1">
      <c r="A964" s="3"/>
    </row>
    <row r="965" ht="15.75" customHeight="1">
      <c r="A965" s="3"/>
    </row>
    <row r="966" ht="15.75" customHeight="1">
      <c r="A966" s="3"/>
    </row>
    <row r="967" ht="15.75" customHeight="1">
      <c r="A967" s="3"/>
    </row>
    <row r="968" ht="15.75" customHeight="1">
      <c r="A968" s="3"/>
    </row>
    <row r="969" ht="15.75" customHeight="1">
      <c r="A969" s="3"/>
    </row>
    <row r="970" ht="15.75" customHeight="1">
      <c r="A970" s="3"/>
    </row>
    <row r="971" ht="15.75" customHeight="1">
      <c r="A971" s="3"/>
    </row>
    <row r="972" ht="15.75" customHeight="1">
      <c r="A972" s="3"/>
    </row>
    <row r="973" ht="15.75" customHeight="1">
      <c r="A973" s="3"/>
    </row>
    <row r="974" ht="15.75" customHeight="1">
      <c r="A974" s="3"/>
    </row>
    <row r="975" ht="15.75" customHeight="1">
      <c r="A975" s="3"/>
    </row>
    <row r="976" ht="15.75" customHeight="1">
      <c r="A976" s="3"/>
    </row>
    <row r="977" ht="15.75" customHeight="1">
      <c r="A977" s="3"/>
    </row>
    <row r="978" ht="15.75" customHeight="1">
      <c r="A978" s="3"/>
    </row>
    <row r="979" ht="15.75" customHeight="1">
      <c r="A979" s="3"/>
    </row>
    <row r="980" ht="15.75" customHeight="1">
      <c r="A980" s="3"/>
    </row>
    <row r="981" ht="15.75" customHeight="1">
      <c r="A981" s="3"/>
    </row>
    <row r="982" ht="15.75" customHeight="1">
      <c r="A982" s="3"/>
    </row>
    <row r="983" ht="15.75" customHeight="1">
      <c r="A983" s="3"/>
    </row>
    <row r="984" ht="15.75" customHeight="1">
      <c r="A984" s="3"/>
    </row>
    <row r="985" ht="15.75" customHeight="1">
      <c r="A985" s="3"/>
    </row>
    <row r="986" ht="15.75" customHeight="1">
      <c r="A986" s="3"/>
    </row>
    <row r="987" ht="15.75" customHeight="1">
      <c r="A987" s="3"/>
    </row>
    <row r="988" ht="15.75" customHeight="1">
      <c r="A988" s="3"/>
    </row>
    <row r="989" ht="15.75" customHeight="1">
      <c r="A989" s="3"/>
    </row>
    <row r="990" ht="15.75" customHeight="1">
      <c r="A990" s="3"/>
    </row>
    <row r="991" ht="15.75" customHeight="1">
      <c r="A991" s="3"/>
    </row>
    <row r="992" ht="15.75" customHeight="1">
      <c r="A992" s="3"/>
    </row>
    <row r="993" ht="15.75" customHeight="1">
      <c r="A993" s="3"/>
    </row>
    <row r="994" ht="15.75" customHeight="1">
      <c r="A994" s="3"/>
    </row>
    <row r="995" ht="15.75" customHeight="1">
      <c r="A995" s="3"/>
    </row>
    <row r="996" ht="15.75" customHeight="1">
      <c r="A996" s="3"/>
    </row>
    <row r="997" ht="15.75" customHeight="1">
      <c r="A997" s="3"/>
    </row>
    <row r="998" ht="15.75" customHeight="1">
      <c r="A998" s="3"/>
    </row>
    <row r="999" ht="15.75" customHeight="1">
      <c r="A999" s="3"/>
    </row>
    <row r="1000" ht="15.75" customHeight="1">
      <c r="A1000" s="3"/>
    </row>
  </sheetData>
  <mergeCells count="13">
    <mergeCell ref="E20:G21"/>
    <mergeCell ref="E24:G24"/>
    <mergeCell ref="E29:G30"/>
    <mergeCell ref="B38:G39"/>
    <mergeCell ref="B40:F41"/>
    <mergeCell ref="B42:F44"/>
    <mergeCell ref="B2:D2"/>
    <mergeCell ref="B3:G3"/>
    <mergeCell ref="B4:G4"/>
    <mergeCell ref="C6:F6"/>
    <mergeCell ref="C7:F7"/>
    <mergeCell ref="E10:G11"/>
    <mergeCell ref="E16:G17"/>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7.86"/>
    <col customWidth="1" min="3" max="3" width="20.14"/>
    <col customWidth="1" min="4" max="4" width="10.71"/>
    <col customWidth="1" min="5" max="6" width="14.43"/>
    <col customWidth="1" min="9" max="9" width="14.43"/>
  </cols>
  <sheetData>
    <row r="1" ht="9.75" customHeight="1">
      <c r="A1" s="3"/>
      <c r="B1" s="3"/>
      <c r="C1" s="3"/>
      <c r="D1" s="3"/>
      <c r="E1" s="3"/>
      <c r="F1" s="3"/>
      <c r="G1" s="3"/>
      <c r="H1" s="3"/>
      <c r="I1" s="3"/>
      <c r="J1" s="3"/>
      <c r="K1" s="3"/>
      <c r="L1" s="3"/>
      <c r="M1" s="3"/>
      <c r="N1" s="3"/>
    </row>
    <row r="2" ht="15.0" customHeight="1">
      <c r="A2" s="3"/>
      <c r="B2" s="125" t="s">
        <v>82</v>
      </c>
      <c r="C2" s="6"/>
      <c r="D2" s="6"/>
      <c r="E2" s="6"/>
      <c r="F2" s="6"/>
      <c r="G2" s="7"/>
      <c r="H2" s="90"/>
      <c r="I2" s="3"/>
      <c r="J2" s="3"/>
      <c r="K2" s="3"/>
      <c r="L2" s="3"/>
      <c r="M2" s="3"/>
      <c r="N2" s="3"/>
    </row>
    <row r="3" ht="15.75" customHeight="1">
      <c r="A3" s="3"/>
      <c r="B3" s="10"/>
      <c r="C3" s="11"/>
      <c r="D3" s="11"/>
      <c r="E3" s="11"/>
      <c r="F3" s="11"/>
      <c r="G3" s="12"/>
      <c r="H3" s="90"/>
      <c r="I3" s="3"/>
      <c r="J3" s="3"/>
      <c r="K3" s="3"/>
      <c r="L3" s="3"/>
      <c r="M3" s="3"/>
      <c r="N3" s="3"/>
    </row>
    <row r="4" ht="15.75" customHeight="1">
      <c r="A4" s="3"/>
      <c r="B4" s="126"/>
      <c r="C4" s="126"/>
      <c r="D4" s="126"/>
      <c r="E4" s="126"/>
      <c r="F4" s="126"/>
      <c r="G4" s="126"/>
      <c r="H4" s="90"/>
      <c r="I4" s="3"/>
      <c r="J4" s="3"/>
      <c r="K4" s="3"/>
      <c r="L4" s="3"/>
      <c r="M4" s="3"/>
      <c r="N4" s="3"/>
    </row>
    <row r="5" ht="15.75" customHeight="1">
      <c r="A5" s="3"/>
      <c r="B5" s="126"/>
      <c r="C5" s="126"/>
      <c r="D5" s="126"/>
      <c r="E5" s="126"/>
      <c r="F5" s="126"/>
      <c r="G5" s="126"/>
      <c r="H5" s="90"/>
      <c r="I5" s="3"/>
      <c r="J5" s="3"/>
      <c r="K5" s="3"/>
      <c r="L5" s="3"/>
      <c r="M5" s="3"/>
      <c r="N5" s="3"/>
    </row>
    <row r="6" ht="15.75" customHeight="1">
      <c r="A6" s="3"/>
      <c r="B6" s="127" t="s">
        <v>83</v>
      </c>
      <c r="C6" s="6"/>
      <c r="D6" s="6"/>
      <c r="E6" s="6"/>
      <c r="F6" s="6"/>
      <c r="G6" s="6"/>
      <c r="H6" s="7"/>
      <c r="I6" s="3"/>
      <c r="J6" s="3"/>
      <c r="K6" s="3"/>
      <c r="L6" s="3"/>
      <c r="M6" s="3"/>
      <c r="N6" s="3"/>
    </row>
    <row r="7" ht="21.75" customHeight="1">
      <c r="A7" s="3"/>
      <c r="B7" s="10"/>
      <c r="C7" s="11"/>
      <c r="D7" s="11"/>
      <c r="E7" s="11"/>
      <c r="F7" s="11"/>
      <c r="G7" s="11"/>
      <c r="H7" s="12"/>
      <c r="I7" s="3"/>
      <c r="J7" s="3"/>
      <c r="K7" s="3"/>
      <c r="L7" s="3"/>
      <c r="M7" s="3"/>
      <c r="N7" s="3"/>
    </row>
    <row r="8" ht="15.75" customHeight="1">
      <c r="A8" s="3"/>
      <c r="B8" s="128"/>
      <c r="C8" s="128"/>
      <c r="D8" s="128"/>
      <c r="E8" s="128"/>
      <c r="F8" s="128"/>
      <c r="G8" s="128"/>
      <c r="H8" s="90"/>
      <c r="I8" s="3"/>
      <c r="J8" s="3"/>
      <c r="K8" s="3"/>
      <c r="L8" s="3"/>
      <c r="M8" s="3"/>
      <c r="N8" s="3"/>
    </row>
    <row r="9" ht="15.75" customHeight="1">
      <c r="A9" s="3"/>
      <c r="B9" s="129" t="s">
        <v>84</v>
      </c>
      <c r="C9" s="93"/>
      <c r="D9" s="93"/>
      <c r="E9" s="93"/>
      <c r="F9" s="93"/>
      <c r="G9" s="93"/>
      <c r="H9" s="90"/>
      <c r="I9" s="3"/>
      <c r="J9" s="3"/>
      <c r="K9" s="3"/>
      <c r="L9" s="3"/>
      <c r="M9" s="3"/>
      <c r="N9" s="3"/>
    </row>
    <row r="10" ht="15.75" customHeight="1">
      <c r="A10" s="3"/>
      <c r="B10" s="130"/>
      <c r="C10" s="93"/>
      <c r="D10" s="93"/>
      <c r="E10" s="93"/>
      <c r="F10" s="93"/>
      <c r="G10" s="93"/>
      <c r="H10" s="90"/>
      <c r="I10" s="3"/>
      <c r="J10" s="3"/>
      <c r="K10" s="3"/>
      <c r="L10" s="3"/>
      <c r="M10" s="3"/>
      <c r="N10" s="3"/>
    </row>
    <row r="11" ht="15.75" customHeight="1">
      <c r="A11" s="3"/>
      <c r="B11" s="130"/>
      <c r="C11" s="130"/>
      <c r="D11" s="130"/>
      <c r="E11" s="130"/>
      <c r="F11" s="130"/>
      <c r="G11" s="130"/>
      <c r="H11" s="90"/>
      <c r="I11" s="3"/>
      <c r="J11" s="3"/>
      <c r="K11" s="3"/>
      <c r="L11" s="3"/>
      <c r="M11" s="3"/>
      <c r="N11" s="3"/>
    </row>
    <row r="12" ht="15.75" customHeight="1">
      <c r="A12" s="3"/>
      <c r="B12" s="90"/>
      <c r="C12" s="131" t="s">
        <v>85</v>
      </c>
      <c r="D12" s="90"/>
      <c r="E12" s="130"/>
      <c r="F12" s="132" t="s">
        <v>86</v>
      </c>
      <c r="G12" s="130"/>
      <c r="H12" s="90"/>
      <c r="I12" s="3"/>
      <c r="J12" s="3"/>
      <c r="K12" s="3"/>
      <c r="L12" s="3"/>
      <c r="M12" s="3"/>
      <c r="N12" s="3"/>
    </row>
    <row r="13" ht="15.75" customHeight="1">
      <c r="A13" s="3"/>
      <c r="B13" s="90"/>
      <c r="C13" s="90"/>
      <c r="D13" s="130"/>
      <c r="E13" s="130"/>
      <c r="F13" s="133" t="s">
        <v>87</v>
      </c>
      <c r="G13" s="130"/>
      <c r="H13" s="90"/>
      <c r="I13" s="3"/>
      <c r="J13" s="3"/>
      <c r="K13" s="3"/>
      <c r="L13" s="3"/>
      <c r="M13" s="3"/>
      <c r="N13" s="3"/>
    </row>
    <row r="14" ht="15.75" customHeight="1">
      <c r="A14" s="3"/>
      <c r="B14" s="47"/>
      <c r="C14" s="47"/>
      <c r="D14" s="47"/>
      <c r="E14" s="47"/>
      <c r="F14" s="47"/>
      <c r="G14" s="47"/>
      <c r="H14" s="3"/>
      <c r="I14" s="3"/>
      <c r="J14" s="3"/>
      <c r="K14" s="3"/>
      <c r="L14" s="3"/>
      <c r="M14" s="3"/>
      <c r="N14" s="3"/>
    </row>
    <row r="15" ht="15.75" customHeight="1">
      <c r="A15" s="3"/>
      <c r="B15" s="129" t="s">
        <v>88</v>
      </c>
      <c r="C15" s="130"/>
      <c r="D15" s="130"/>
      <c r="E15" s="130"/>
      <c r="F15" s="130"/>
      <c r="G15" s="130"/>
      <c r="H15" s="90"/>
      <c r="I15" s="3"/>
      <c r="J15" s="3"/>
      <c r="K15" s="3"/>
      <c r="L15" s="3"/>
      <c r="M15" s="3"/>
      <c r="N15" s="3"/>
    </row>
    <row r="16" ht="15.75" customHeight="1">
      <c r="A16" s="3"/>
      <c r="B16" s="130"/>
      <c r="C16" s="130"/>
      <c r="D16" s="130"/>
      <c r="E16" s="130"/>
      <c r="F16" s="130"/>
      <c r="G16" s="130"/>
      <c r="H16" s="90"/>
      <c r="I16" s="3"/>
      <c r="J16" s="3"/>
      <c r="K16" s="3"/>
      <c r="L16" s="3"/>
      <c r="M16" s="3"/>
      <c r="N16" s="3"/>
    </row>
    <row r="17" ht="19.5" customHeight="1">
      <c r="A17" s="3"/>
      <c r="B17" s="134" t="s">
        <v>89</v>
      </c>
      <c r="C17" s="135"/>
      <c r="D17" s="136">
        <v>0.0</v>
      </c>
      <c r="E17" s="130"/>
      <c r="F17" s="130"/>
      <c r="G17" s="130"/>
      <c r="H17" s="90"/>
      <c r="I17" s="3"/>
      <c r="J17" s="3"/>
      <c r="K17" s="3"/>
      <c r="L17" s="3"/>
      <c r="M17" s="3"/>
      <c r="N17" s="3"/>
    </row>
    <row r="18" ht="19.5" customHeight="1">
      <c r="A18" s="3"/>
      <c r="B18" s="137" t="s">
        <v>90</v>
      </c>
      <c r="C18" s="130"/>
      <c r="D18" s="138">
        <v>0.0</v>
      </c>
      <c r="E18" s="130"/>
      <c r="F18" s="130"/>
      <c r="G18" s="130"/>
      <c r="H18" s="90"/>
      <c r="I18" s="3"/>
      <c r="J18" s="3"/>
      <c r="K18" s="3"/>
      <c r="L18" s="3"/>
      <c r="M18" s="3"/>
      <c r="N18" s="3"/>
    </row>
    <row r="19" ht="19.5" customHeight="1">
      <c r="A19" s="3"/>
      <c r="B19" s="139" t="s">
        <v>91</v>
      </c>
      <c r="C19" s="140"/>
      <c r="D19" s="141">
        <v>0.0</v>
      </c>
      <c r="E19" s="130"/>
      <c r="F19" s="130"/>
      <c r="G19" s="130"/>
      <c r="H19" s="90"/>
      <c r="I19" s="3"/>
      <c r="J19" s="3"/>
      <c r="K19" s="3"/>
      <c r="L19" s="3"/>
      <c r="M19" s="3"/>
      <c r="N19" s="3"/>
    </row>
    <row r="20" ht="15.75" customHeight="1">
      <c r="A20" s="3"/>
      <c r="B20" s="130"/>
      <c r="C20" s="142"/>
      <c r="D20" s="130"/>
      <c r="E20" s="130"/>
      <c r="F20" s="130"/>
      <c r="G20" s="130"/>
      <c r="H20" s="90"/>
      <c r="I20" s="3"/>
      <c r="J20" s="3"/>
      <c r="K20" s="3"/>
      <c r="L20" s="3"/>
      <c r="M20" s="3"/>
      <c r="N20" s="3"/>
    </row>
    <row r="21" ht="19.5" customHeight="1">
      <c r="A21" s="143"/>
      <c r="B21" s="144" t="s">
        <v>92</v>
      </c>
      <c r="C21" s="145"/>
      <c r="D21" s="146" t="str">
        <f>D19/(AVERAGE(D17:D18))</f>
        <v>#DIV/0!</v>
      </c>
      <c r="E21" s="90"/>
      <c r="F21" s="147"/>
      <c r="G21" s="147"/>
      <c r="H21" s="90"/>
      <c r="I21" s="3"/>
      <c r="J21" s="3"/>
      <c r="K21" s="3"/>
      <c r="L21" s="3"/>
      <c r="M21" s="3"/>
      <c r="N21" s="3"/>
    </row>
    <row r="22" ht="15.75" customHeight="1">
      <c r="A22" s="3"/>
      <c r="B22" s="147"/>
      <c r="C22" s="130"/>
      <c r="D22" s="130"/>
      <c r="E22" s="130"/>
      <c r="F22" s="130"/>
      <c r="G22" s="130"/>
      <c r="H22" s="90"/>
      <c r="I22" s="3"/>
      <c r="J22" s="3"/>
      <c r="K22" s="3"/>
      <c r="L22" s="3"/>
      <c r="M22" s="3"/>
      <c r="N22" s="3"/>
    </row>
    <row r="23" ht="15.75" customHeight="1">
      <c r="A23" s="3"/>
      <c r="B23" s="90"/>
      <c r="C23" s="90"/>
      <c r="D23" s="90"/>
      <c r="E23" s="90"/>
      <c r="F23" s="90"/>
      <c r="G23" s="90"/>
      <c r="H23" s="90"/>
      <c r="I23" s="3"/>
      <c r="J23" s="3"/>
      <c r="K23" s="3"/>
      <c r="L23" s="3"/>
      <c r="M23" s="3"/>
      <c r="N23" s="3"/>
    </row>
    <row r="24" ht="15.75" customHeight="1">
      <c r="A24" s="3"/>
      <c r="B24" s="129" t="s">
        <v>93</v>
      </c>
      <c r="C24" s="148"/>
      <c r="D24" s="148"/>
      <c r="E24" s="148"/>
      <c r="F24" s="148"/>
      <c r="G24" s="148"/>
      <c r="H24" s="93"/>
      <c r="I24" s="3"/>
      <c r="J24" s="3"/>
      <c r="K24" s="3"/>
      <c r="L24" s="3"/>
      <c r="M24" s="3"/>
      <c r="N24" s="3"/>
    </row>
    <row r="25" ht="15.75" customHeight="1">
      <c r="B25" s="147"/>
      <c r="C25" s="147"/>
      <c r="D25" s="147"/>
      <c r="E25" s="147"/>
      <c r="F25" s="147"/>
      <c r="G25" s="147"/>
      <c r="H25" s="93"/>
      <c r="I25" s="3"/>
      <c r="J25" s="3"/>
      <c r="K25" s="3"/>
      <c r="L25" s="3"/>
      <c r="M25" s="3"/>
      <c r="N25" s="3"/>
    </row>
    <row r="26" ht="15.75" customHeight="1">
      <c r="A26" s="3"/>
      <c r="B26" s="149" t="str">
        <f>HYPERLINK("http://bit.ly/2kDrVG0","To read more about ways to lower your turnover rate and keep staff around, click here!")</f>
        <v>To read more about ways to lower your turnover rate and keep staff around, click here!</v>
      </c>
      <c r="C26" s="148"/>
      <c r="D26" s="148"/>
      <c r="E26" s="148"/>
      <c r="F26" s="148"/>
      <c r="G26" s="148"/>
      <c r="H26" s="90"/>
      <c r="I26" s="3"/>
      <c r="J26" s="3"/>
      <c r="K26" s="3"/>
      <c r="L26" s="3"/>
      <c r="M26" s="3"/>
      <c r="N26" s="3"/>
    </row>
    <row r="27" ht="15.75" customHeight="1">
      <c r="A27" s="3"/>
      <c r="B27" s="3"/>
      <c r="C27" s="3"/>
      <c r="D27" s="3"/>
      <c r="E27" s="3"/>
      <c r="F27" s="3"/>
      <c r="G27" s="3"/>
      <c r="H27" s="3"/>
      <c r="I27" s="3"/>
      <c r="J27" s="3"/>
      <c r="K27" s="3"/>
      <c r="L27" s="3"/>
      <c r="M27" s="3"/>
      <c r="N27" s="3"/>
    </row>
    <row r="28" ht="15.75" customHeight="1">
      <c r="A28" s="3"/>
      <c r="B28" s="3"/>
      <c r="C28" s="3"/>
      <c r="D28" s="3"/>
      <c r="E28" s="3"/>
      <c r="F28" s="3"/>
      <c r="G28" s="3"/>
      <c r="H28" s="3"/>
      <c r="I28" s="3"/>
      <c r="J28" s="3"/>
      <c r="K28" s="3"/>
      <c r="L28" s="3"/>
      <c r="M28" s="3"/>
      <c r="N28" s="3"/>
    </row>
    <row r="29" ht="15.75" customHeight="1">
      <c r="A29" s="3"/>
      <c r="B29" s="3"/>
      <c r="C29" s="3"/>
      <c r="D29" s="3"/>
      <c r="E29" s="3"/>
      <c r="F29" s="3"/>
      <c r="G29" s="3"/>
      <c r="H29" s="3"/>
      <c r="I29" s="3"/>
      <c r="J29" s="3"/>
      <c r="K29" s="3"/>
      <c r="L29" s="3"/>
      <c r="M29" s="3"/>
      <c r="N29" s="3"/>
    </row>
    <row r="30" ht="15.75" customHeight="1">
      <c r="A30" s="3"/>
      <c r="B30" s="3"/>
      <c r="C30" s="3"/>
      <c r="D30" s="3"/>
      <c r="E30" s="3"/>
      <c r="F30" s="3"/>
      <c r="G30" s="3"/>
      <c r="H30" s="3"/>
      <c r="I30" s="3"/>
      <c r="J30" s="3"/>
      <c r="K30" s="3"/>
      <c r="L30" s="3"/>
      <c r="M30" s="3"/>
      <c r="N30" s="3"/>
    </row>
    <row r="31" ht="15.75" customHeight="1">
      <c r="A31" s="3"/>
      <c r="D31" s="3"/>
      <c r="E31" s="3"/>
      <c r="F31" s="3"/>
      <c r="G31" s="3"/>
      <c r="H31" s="3"/>
      <c r="I31" s="3"/>
      <c r="J31" s="3"/>
      <c r="K31" s="3"/>
      <c r="L31" s="3"/>
      <c r="M31" s="3"/>
      <c r="N31" s="3"/>
    </row>
    <row r="32" ht="15.75" customHeight="1">
      <c r="A32" s="3"/>
      <c r="B32" s="3"/>
      <c r="C32" s="3"/>
      <c r="D32" s="3"/>
      <c r="E32" s="3"/>
      <c r="F32" s="3"/>
      <c r="G32" s="3"/>
      <c r="H32" s="3"/>
      <c r="I32" s="3"/>
      <c r="J32" s="3"/>
      <c r="K32" s="3"/>
      <c r="L32" s="3"/>
      <c r="M32" s="3"/>
      <c r="N32" s="3"/>
    </row>
    <row r="33" ht="15.75" customHeight="1">
      <c r="A33" s="3"/>
      <c r="B33" s="3"/>
      <c r="C33" s="3"/>
      <c r="D33" s="3"/>
      <c r="E33" s="3"/>
      <c r="F33" s="3"/>
      <c r="G33" s="3"/>
      <c r="H33" s="3"/>
      <c r="I33" s="3"/>
      <c r="J33" s="3"/>
      <c r="K33" s="3"/>
      <c r="L33" s="3"/>
      <c r="M33" s="3"/>
      <c r="N33" s="3"/>
    </row>
    <row r="34" ht="15.75" customHeight="1">
      <c r="A34" s="3"/>
      <c r="B34" s="3"/>
      <c r="C34" s="3"/>
      <c r="D34" s="3"/>
      <c r="E34" s="3"/>
      <c r="F34" s="3"/>
      <c r="G34" s="3"/>
      <c r="H34" s="3"/>
      <c r="I34" s="3"/>
      <c r="J34" s="3"/>
      <c r="K34" s="3"/>
      <c r="L34" s="3"/>
      <c r="M34" s="3"/>
      <c r="N34" s="3"/>
    </row>
    <row r="35" ht="15.75" customHeight="1">
      <c r="A35" s="3"/>
      <c r="B35" s="3"/>
      <c r="C35" s="3"/>
      <c r="D35" s="3"/>
      <c r="E35" s="3"/>
      <c r="F35" s="3"/>
      <c r="G35" s="3"/>
      <c r="H35" s="3"/>
      <c r="I35" s="3"/>
      <c r="J35" s="3"/>
      <c r="K35" s="3"/>
      <c r="L35" s="3"/>
      <c r="M35" s="3"/>
      <c r="N35" s="3"/>
    </row>
    <row r="36" ht="15.75" customHeight="1">
      <c r="A36" s="3"/>
      <c r="B36" s="3"/>
      <c r="C36" s="3"/>
      <c r="D36" s="3"/>
      <c r="E36" s="3"/>
      <c r="F36" s="3"/>
      <c r="G36" s="3"/>
      <c r="H36" s="3"/>
      <c r="I36" s="3"/>
      <c r="J36" s="3"/>
      <c r="K36" s="3"/>
      <c r="L36" s="3"/>
      <c r="M36" s="3"/>
      <c r="N36" s="3"/>
    </row>
    <row r="37" ht="15.75" customHeight="1">
      <c r="B37" s="3"/>
      <c r="C37" s="3"/>
      <c r="D37" s="3"/>
      <c r="E37" s="3"/>
      <c r="F37" s="3"/>
      <c r="G37" s="3"/>
      <c r="H37" s="3"/>
      <c r="I37" s="3"/>
      <c r="J37" s="3"/>
      <c r="K37" s="3"/>
      <c r="L37" s="3"/>
      <c r="M37" s="3"/>
      <c r="N37" s="3"/>
    </row>
    <row r="38" ht="15.75" customHeight="1">
      <c r="I38" s="3"/>
    </row>
    <row r="39" ht="15.75" customHeight="1">
      <c r="I39" s="3"/>
    </row>
    <row r="40" ht="15.75" customHeight="1">
      <c r="I40" s="3"/>
    </row>
    <row r="41" ht="15.75" customHeight="1">
      <c r="I41" s="3"/>
    </row>
    <row r="42" ht="15.75" customHeight="1">
      <c r="I42" s="3"/>
    </row>
    <row r="43" ht="15.75" customHeight="1">
      <c r="I43" s="3"/>
    </row>
    <row r="44" ht="15.75" customHeight="1">
      <c r="I44" s="3"/>
    </row>
    <row r="45" ht="15.75" customHeight="1">
      <c r="I45" s="3"/>
    </row>
    <row r="46" ht="15.75" customHeight="1">
      <c r="I46" s="3"/>
    </row>
    <row r="47" ht="15.75" customHeight="1">
      <c r="I47" s="3"/>
    </row>
    <row r="48" ht="15.75" customHeight="1">
      <c r="I48" s="3"/>
    </row>
    <row r="49" ht="15.75" customHeight="1">
      <c r="I49" s="3"/>
    </row>
    <row r="50" ht="15.75" customHeight="1">
      <c r="I50" s="3"/>
    </row>
    <row r="51" ht="15.75" customHeight="1">
      <c r="I51" s="3"/>
    </row>
    <row r="52" ht="15.75" customHeight="1">
      <c r="I52" s="3"/>
    </row>
    <row r="53" ht="15.75" customHeight="1">
      <c r="I53" s="3"/>
    </row>
    <row r="54" ht="15.75" customHeight="1">
      <c r="I54" s="3"/>
    </row>
    <row r="55" ht="15.75" customHeight="1">
      <c r="I55" s="3"/>
    </row>
    <row r="56" ht="15.75" customHeight="1">
      <c r="I56" s="3"/>
    </row>
    <row r="57" ht="15.75" customHeight="1">
      <c r="I57" s="3"/>
    </row>
    <row r="58" ht="15.75" customHeight="1">
      <c r="I58" s="3"/>
    </row>
    <row r="59" ht="15.75" customHeight="1">
      <c r="I59" s="3"/>
    </row>
    <row r="60" ht="15.75" customHeight="1">
      <c r="I60" s="3"/>
    </row>
    <row r="61" ht="15.75" customHeight="1">
      <c r="I61" s="3"/>
    </row>
    <row r="62" ht="15.75" customHeight="1">
      <c r="I62" s="3"/>
    </row>
    <row r="63" ht="15.75" customHeight="1">
      <c r="I63" s="3"/>
    </row>
    <row r="64" ht="15.75" customHeight="1">
      <c r="I64" s="3"/>
    </row>
    <row r="65" ht="15.75" customHeight="1">
      <c r="I65" s="3"/>
    </row>
    <row r="66" ht="15.75" customHeight="1">
      <c r="I66" s="3"/>
    </row>
    <row r="67" ht="15.75" customHeight="1">
      <c r="I67" s="3"/>
    </row>
    <row r="68" ht="15.75" customHeight="1">
      <c r="I68" s="3"/>
    </row>
    <row r="69" ht="15.75" customHeight="1">
      <c r="I69" s="3"/>
    </row>
    <row r="70" ht="15.75" customHeight="1">
      <c r="I70" s="3"/>
    </row>
    <row r="71" ht="15.75" customHeight="1">
      <c r="I71" s="3"/>
    </row>
    <row r="72" ht="15.75" customHeight="1">
      <c r="I72" s="3"/>
    </row>
    <row r="73" ht="15.75" customHeight="1">
      <c r="I73" s="3"/>
    </row>
    <row r="74" ht="15.75" customHeight="1">
      <c r="I74" s="3"/>
    </row>
    <row r="75" ht="15.75" customHeight="1">
      <c r="I75" s="3"/>
    </row>
    <row r="76" ht="15.75" customHeight="1">
      <c r="I76" s="3"/>
    </row>
    <row r="77" ht="15.75" customHeight="1">
      <c r="I77" s="3"/>
    </row>
    <row r="78" ht="15.75" customHeight="1">
      <c r="I78" s="3"/>
    </row>
    <row r="79" ht="15.75" customHeight="1">
      <c r="I79" s="3"/>
    </row>
    <row r="80" ht="15.75" customHeight="1">
      <c r="I80" s="3"/>
    </row>
    <row r="81" ht="15.75" customHeight="1">
      <c r="I81" s="3"/>
    </row>
    <row r="82" ht="15.75" customHeight="1">
      <c r="I82" s="3"/>
    </row>
    <row r="83" ht="15.75" customHeight="1">
      <c r="I83" s="3"/>
    </row>
    <row r="84" ht="15.75" customHeight="1">
      <c r="I84" s="3"/>
    </row>
    <row r="85" ht="15.75" customHeight="1">
      <c r="I85" s="3"/>
    </row>
    <row r="86" ht="15.75" customHeight="1">
      <c r="I86" s="3"/>
    </row>
    <row r="87" ht="15.75" customHeight="1">
      <c r="I87" s="3"/>
    </row>
    <row r="88" ht="15.75" customHeight="1">
      <c r="I88" s="3"/>
    </row>
    <row r="89" ht="15.75" customHeight="1">
      <c r="I89" s="3"/>
    </row>
    <row r="90" ht="15.75" customHeight="1">
      <c r="I90" s="3"/>
    </row>
    <row r="91" ht="15.75" customHeight="1">
      <c r="I91" s="3"/>
    </row>
    <row r="92" ht="15.75" customHeight="1">
      <c r="I92" s="3"/>
    </row>
    <row r="93" ht="15.75" customHeight="1">
      <c r="I93" s="3"/>
    </row>
    <row r="94" ht="15.75" customHeight="1">
      <c r="I94" s="3"/>
    </row>
    <row r="95" ht="15.75" customHeight="1">
      <c r="I95" s="3"/>
    </row>
    <row r="96" ht="15.75" customHeight="1">
      <c r="I96" s="3"/>
    </row>
    <row r="97" ht="15.75" customHeight="1">
      <c r="I97" s="3"/>
    </row>
    <row r="98" ht="15.75" customHeight="1">
      <c r="I98" s="3"/>
    </row>
    <row r="99" ht="15.75" customHeight="1">
      <c r="I99" s="3"/>
    </row>
    <row r="100" ht="15.75" customHeight="1">
      <c r="I100" s="3"/>
    </row>
    <row r="101" ht="15.75" customHeight="1">
      <c r="I101" s="3"/>
    </row>
    <row r="102" ht="15.75" customHeight="1">
      <c r="I102" s="3"/>
    </row>
    <row r="103" ht="15.75" customHeight="1">
      <c r="I103" s="3"/>
    </row>
    <row r="104" ht="15.75" customHeight="1">
      <c r="I104" s="3"/>
    </row>
    <row r="105" ht="15.75" customHeight="1">
      <c r="I105" s="3"/>
    </row>
    <row r="106" ht="15.75" customHeight="1">
      <c r="I106" s="3"/>
    </row>
    <row r="107" ht="15.75" customHeight="1">
      <c r="I107" s="3"/>
    </row>
    <row r="108" ht="15.75" customHeight="1">
      <c r="I108" s="3"/>
    </row>
    <row r="109" ht="15.75" customHeight="1">
      <c r="I109" s="3"/>
    </row>
    <row r="110" ht="15.75" customHeight="1">
      <c r="I110" s="3"/>
    </row>
    <row r="111" ht="15.75" customHeight="1">
      <c r="I111" s="3"/>
    </row>
    <row r="112" ht="15.75" customHeight="1">
      <c r="I112" s="3"/>
    </row>
    <row r="113" ht="15.75" customHeight="1">
      <c r="I113" s="3"/>
    </row>
    <row r="114" ht="15.75" customHeight="1">
      <c r="I114" s="3"/>
    </row>
    <row r="115" ht="15.75" customHeight="1">
      <c r="I115" s="3"/>
    </row>
    <row r="116" ht="15.75" customHeight="1">
      <c r="I116" s="3"/>
    </row>
    <row r="117" ht="15.75" customHeight="1">
      <c r="I117" s="3"/>
    </row>
    <row r="118" ht="15.75" customHeight="1">
      <c r="I118" s="3"/>
    </row>
    <row r="119" ht="15.75" customHeight="1">
      <c r="I119" s="3"/>
    </row>
    <row r="120" ht="15.75" customHeight="1">
      <c r="I120" s="3"/>
    </row>
    <row r="121" ht="15.75" customHeight="1">
      <c r="I121" s="3"/>
    </row>
    <row r="122" ht="15.75" customHeight="1">
      <c r="I122" s="3"/>
    </row>
    <row r="123" ht="15.75" customHeight="1">
      <c r="I123" s="3"/>
    </row>
    <row r="124" ht="15.75" customHeight="1">
      <c r="I124" s="3"/>
    </row>
    <row r="125" ht="15.75" customHeight="1">
      <c r="I125" s="3"/>
    </row>
    <row r="126" ht="15.75" customHeight="1">
      <c r="I126" s="3"/>
    </row>
    <row r="127" ht="15.75" customHeight="1">
      <c r="I127" s="3"/>
    </row>
    <row r="128" ht="15.75" customHeight="1">
      <c r="I128" s="3"/>
    </row>
    <row r="129" ht="15.75" customHeight="1">
      <c r="I129" s="3"/>
    </row>
    <row r="130" ht="15.75" customHeight="1">
      <c r="I130" s="3"/>
    </row>
    <row r="131" ht="15.75" customHeight="1">
      <c r="I131" s="3"/>
    </row>
    <row r="132" ht="15.75" customHeight="1">
      <c r="I132" s="3"/>
    </row>
    <row r="133" ht="15.75" customHeight="1">
      <c r="I133" s="3"/>
    </row>
    <row r="134" ht="15.75" customHeight="1">
      <c r="I134" s="3"/>
    </row>
    <row r="135" ht="15.75" customHeight="1">
      <c r="I135" s="3"/>
    </row>
    <row r="136" ht="15.75" customHeight="1">
      <c r="I136" s="3"/>
    </row>
    <row r="137" ht="15.75" customHeight="1">
      <c r="I137" s="3"/>
    </row>
    <row r="138" ht="15.75" customHeight="1">
      <c r="I138" s="3"/>
    </row>
    <row r="139" ht="15.75" customHeight="1">
      <c r="I139" s="3"/>
    </row>
    <row r="140" ht="15.75" customHeight="1">
      <c r="I140" s="3"/>
    </row>
    <row r="141" ht="15.75" customHeight="1">
      <c r="I141" s="3"/>
    </row>
    <row r="142" ht="15.75" customHeight="1">
      <c r="I142" s="3"/>
    </row>
    <row r="143" ht="15.75" customHeight="1">
      <c r="I143" s="3"/>
    </row>
    <row r="144" ht="15.75" customHeight="1">
      <c r="I144" s="3"/>
    </row>
    <row r="145" ht="15.75" customHeight="1">
      <c r="I145" s="3"/>
    </row>
    <row r="146" ht="15.75" customHeight="1">
      <c r="I146" s="3"/>
    </row>
    <row r="147" ht="15.75" customHeight="1">
      <c r="I147" s="3"/>
    </row>
    <row r="148" ht="15.75" customHeight="1">
      <c r="I148" s="3"/>
    </row>
    <row r="149" ht="15.75" customHeight="1">
      <c r="I149" s="3"/>
    </row>
    <row r="150" ht="15.75" customHeight="1">
      <c r="I150" s="3"/>
    </row>
    <row r="151" ht="15.75" customHeight="1">
      <c r="I151" s="3"/>
    </row>
    <row r="152" ht="15.75" customHeight="1">
      <c r="I152" s="3"/>
    </row>
    <row r="153" ht="15.75" customHeight="1">
      <c r="I153" s="3"/>
    </row>
    <row r="154" ht="15.75" customHeight="1">
      <c r="I154" s="3"/>
    </row>
    <row r="155" ht="15.75" customHeight="1">
      <c r="I155" s="3"/>
    </row>
    <row r="156" ht="15.75" customHeight="1">
      <c r="I156" s="3"/>
    </row>
    <row r="157" ht="15.75" customHeight="1">
      <c r="I157" s="3"/>
    </row>
    <row r="158" ht="15.75" customHeight="1">
      <c r="I158" s="3"/>
    </row>
    <row r="159" ht="15.75" customHeight="1">
      <c r="I159" s="3"/>
    </row>
    <row r="160" ht="15.75" customHeight="1">
      <c r="I160" s="3"/>
    </row>
    <row r="161" ht="15.75" customHeight="1">
      <c r="I161" s="3"/>
    </row>
    <row r="162" ht="15.75" customHeight="1">
      <c r="I162" s="3"/>
    </row>
    <row r="163" ht="15.75" customHeight="1">
      <c r="I163" s="3"/>
    </row>
    <row r="164" ht="15.75" customHeight="1">
      <c r="I164" s="3"/>
    </row>
    <row r="165" ht="15.75" customHeight="1">
      <c r="I165" s="3"/>
    </row>
    <row r="166" ht="15.75" customHeight="1">
      <c r="I166" s="3"/>
    </row>
    <row r="167" ht="15.75" customHeight="1">
      <c r="I167" s="3"/>
    </row>
    <row r="168" ht="15.75" customHeight="1">
      <c r="I168" s="3"/>
    </row>
    <row r="169" ht="15.75" customHeight="1">
      <c r="I169" s="3"/>
    </row>
    <row r="170" ht="15.75" customHeight="1">
      <c r="I170" s="3"/>
    </row>
    <row r="171" ht="15.75" customHeight="1">
      <c r="I171" s="3"/>
    </row>
    <row r="172" ht="15.75" customHeight="1">
      <c r="I172" s="3"/>
    </row>
    <row r="173" ht="15.75" customHeight="1">
      <c r="I173" s="3"/>
    </row>
    <row r="174" ht="15.75" customHeight="1">
      <c r="I174" s="3"/>
    </row>
    <row r="175" ht="15.75" customHeight="1">
      <c r="I175" s="3"/>
    </row>
    <row r="176" ht="15.75" customHeight="1">
      <c r="I176" s="3"/>
    </row>
    <row r="177" ht="15.75" customHeight="1">
      <c r="I177" s="3"/>
    </row>
    <row r="178" ht="15.75" customHeight="1">
      <c r="I178" s="3"/>
    </row>
    <row r="179" ht="15.75" customHeight="1">
      <c r="I179" s="3"/>
    </row>
    <row r="180" ht="15.75" customHeight="1">
      <c r="I180" s="3"/>
    </row>
    <row r="181" ht="15.75" customHeight="1">
      <c r="I181" s="3"/>
    </row>
    <row r="182" ht="15.75" customHeight="1">
      <c r="I182" s="3"/>
    </row>
    <row r="183" ht="15.75" customHeight="1">
      <c r="I183" s="3"/>
    </row>
    <row r="184" ht="15.75" customHeight="1">
      <c r="I184" s="3"/>
    </row>
    <row r="185" ht="15.75" customHeight="1">
      <c r="I185" s="3"/>
    </row>
    <row r="186" ht="15.75" customHeight="1">
      <c r="I186" s="3"/>
    </row>
    <row r="187" ht="15.75" customHeight="1">
      <c r="I187" s="3"/>
    </row>
    <row r="188" ht="15.75" customHeight="1">
      <c r="I188" s="3"/>
    </row>
    <row r="189" ht="15.75" customHeight="1">
      <c r="I189" s="3"/>
    </row>
    <row r="190" ht="15.75" customHeight="1">
      <c r="I190" s="3"/>
    </row>
    <row r="191" ht="15.75" customHeight="1">
      <c r="I191" s="3"/>
    </row>
    <row r="192" ht="15.75" customHeight="1">
      <c r="I192" s="3"/>
    </row>
    <row r="193" ht="15.75" customHeight="1">
      <c r="I193" s="3"/>
    </row>
    <row r="194" ht="15.75" customHeight="1">
      <c r="I194" s="3"/>
    </row>
    <row r="195" ht="15.75" customHeight="1">
      <c r="I195" s="3"/>
    </row>
    <row r="196" ht="15.75" customHeight="1">
      <c r="I196" s="3"/>
    </row>
    <row r="197" ht="15.75" customHeight="1">
      <c r="I197" s="3"/>
    </row>
    <row r="198" ht="15.75" customHeight="1">
      <c r="I198" s="3"/>
    </row>
    <row r="199" ht="15.75" customHeight="1">
      <c r="I199" s="3"/>
    </row>
    <row r="200" ht="15.75" customHeight="1">
      <c r="I200" s="3"/>
    </row>
    <row r="201" ht="15.75" customHeight="1">
      <c r="I201" s="3"/>
    </row>
    <row r="202" ht="15.75" customHeight="1">
      <c r="I202" s="3"/>
    </row>
    <row r="203" ht="15.75" customHeight="1">
      <c r="I203" s="3"/>
    </row>
    <row r="204" ht="15.75" customHeight="1">
      <c r="I204" s="3"/>
    </row>
    <row r="205" ht="15.75" customHeight="1">
      <c r="I205" s="3"/>
    </row>
    <row r="206" ht="15.75" customHeight="1">
      <c r="I206" s="3"/>
    </row>
    <row r="207" ht="15.75" customHeight="1">
      <c r="I207" s="3"/>
    </row>
    <row r="208" ht="15.75" customHeight="1">
      <c r="I208" s="3"/>
    </row>
    <row r="209" ht="15.75" customHeight="1">
      <c r="I209" s="3"/>
    </row>
    <row r="210" ht="15.75" customHeight="1">
      <c r="I210" s="3"/>
    </row>
    <row r="211" ht="15.75" customHeight="1">
      <c r="I211" s="3"/>
    </row>
    <row r="212" ht="15.75" customHeight="1">
      <c r="I212" s="3"/>
    </row>
    <row r="213" ht="15.75" customHeight="1">
      <c r="I213" s="3"/>
    </row>
    <row r="214" ht="15.75" customHeight="1">
      <c r="I214" s="3"/>
    </row>
    <row r="215" ht="15.75" customHeight="1">
      <c r="I215" s="3"/>
    </row>
    <row r="216" ht="15.75" customHeight="1">
      <c r="I216" s="3"/>
    </row>
    <row r="217" ht="15.75" customHeight="1">
      <c r="I217" s="3"/>
    </row>
    <row r="218" ht="15.75" customHeight="1">
      <c r="I218" s="3"/>
    </row>
    <row r="219" ht="15.75" customHeight="1">
      <c r="I219" s="3"/>
    </row>
    <row r="220" ht="15.75" customHeight="1">
      <c r="I220" s="3"/>
    </row>
    <row r="221" ht="15.75" customHeight="1">
      <c r="I221" s="3"/>
    </row>
    <row r="222" ht="15.75" customHeight="1">
      <c r="I222" s="3"/>
    </row>
    <row r="223" ht="15.75" customHeight="1">
      <c r="I223" s="3"/>
    </row>
    <row r="224" ht="15.75" customHeight="1">
      <c r="I224" s="3"/>
    </row>
    <row r="225" ht="15.75" customHeight="1">
      <c r="I225" s="3"/>
    </row>
    <row r="226" ht="15.75" customHeight="1">
      <c r="I226" s="3"/>
    </row>
    <row r="227" ht="15.75" customHeight="1">
      <c r="I227" s="3"/>
    </row>
    <row r="228" ht="15.75" customHeight="1">
      <c r="I228" s="3"/>
    </row>
    <row r="229" ht="15.75" customHeight="1">
      <c r="I229" s="3"/>
    </row>
    <row r="230" ht="15.75" customHeight="1">
      <c r="I230" s="3"/>
    </row>
    <row r="231" ht="15.75" customHeight="1">
      <c r="I231" s="3"/>
    </row>
    <row r="232" ht="15.75" customHeight="1">
      <c r="I232" s="3"/>
    </row>
    <row r="233" ht="15.75" customHeight="1">
      <c r="I233" s="3"/>
    </row>
    <row r="234" ht="15.75" customHeight="1">
      <c r="I234" s="3"/>
    </row>
    <row r="235" ht="15.75" customHeight="1">
      <c r="I235" s="3"/>
    </row>
    <row r="236" ht="15.75" customHeight="1">
      <c r="I236" s="3"/>
    </row>
    <row r="237" ht="15.75" customHeight="1">
      <c r="I237" s="3"/>
    </row>
    <row r="238" ht="15.75" customHeight="1">
      <c r="I238" s="3"/>
    </row>
    <row r="239" ht="15.75" customHeight="1">
      <c r="I239" s="3"/>
    </row>
    <row r="240" ht="15.75" customHeight="1">
      <c r="I240" s="3"/>
    </row>
    <row r="241" ht="15.75" customHeight="1">
      <c r="I241" s="3"/>
    </row>
    <row r="242" ht="15.75" customHeight="1">
      <c r="I242" s="3"/>
    </row>
    <row r="243" ht="15.75" customHeight="1">
      <c r="I243" s="3"/>
    </row>
    <row r="244" ht="15.75" customHeight="1">
      <c r="I244" s="3"/>
    </row>
    <row r="245" ht="15.75" customHeight="1">
      <c r="I245" s="3"/>
    </row>
    <row r="246" ht="15.75" customHeight="1">
      <c r="I246" s="3"/>
    </row>
    <row r="247" ht="15.75" customHeight="1">
      <c r="I247" s="3"/>
    </row>
    <row r="248" ht="15.75" customHeight="1">
      <c r="I248" s="3"/>
    </row>
    <row r="249" ht="15.75" customHeight="1">
      <c r="I249" s="3"/>
    </row>
    <row r="250" ht="15.75" customHeight="1">
      <c r="I250" s="3"/>
    </row>
    <row r="251" ht="15.75" customHeight="1">
      <c r="I251" s="3"/>
    </row>
    <row r="252" ht="15.75" customHeight="1">
      <c r="I252" s="3"/>
    </row>
    <row r="253" ht="15.75" customHeight="1">
      <c r="I253" s="3"/>
    </row>
    <row r="254" ht="15.75" customHeight="1">
      <c r="I254" s="3"/>
    </row>
    <row r="255" ht="15.75" customHeight="1">
      <c r="I255" s="3"/>
    </row>
    <row r="256" ht="15.75" customHeight="1">
      <c r="I256" s="3"/>
    </row>
    <row r="257" ht="15.75" customHeight="1">
      <c r="I257" s="3"/>
    </row>
    <row r="258" ht="15.75" customHeight="1">
      <c r="I258" s="3"/>
    </row>
    <row r="259" ht="15.75" customHeight="1">
      <c r="I259" s="3"/>
    </row>
    <row r="260" ht="15.75" customHeight="1">
      <c r="I260" s="3"/>
    </row>
    <row r="261" ht="15.75" customHeight="1">
      <c r="I261" s="3"/>
    </row>
    <row r="262" ht="15.75" customHeight="1">
      <c r="I262" s="3"/>
    </row>
    <row r="263" ht="15.75" customHeight="1">
      <c r="I263" s="3"/>
    </row>
    <row r="264" ht="15.75" customHeight="1">
      <c r="I264" s="3"/>
    </row>
    <row r="265" ht="15.75" customHeight="1">
      <c r="I265" s="3"/>
    </row>
    <row r="266" ht="15.75" customHeight="1">
      <c r="I266" s="3"/>
    </row>
    <row r="267" ht="15.75" customHeight="1">
      <c r="I267" s="3"/>
    </row>
    <row r="268" ht="15.75" customHeight="1">
      <c r="I268" s="3"/>
    </row>
    <row r="269" ht="15.75" customHeight="1">
      <c r="I269" s="3"/>
    </row>
    <row r="270" ht="15.75" customHeight="1">
      <c r="I270" s="3"/>
    </row>
    <row r="271" ht="15.75" customHeight="1">
      <c r="I271" s="3"/>
    </row>
    <row r="272" ht="15.75" customHeight="1">
      <c r="I272" s="3"/>
    </row>
    <row r="273" ht="15.75" customHeight="1">
      <c r="I273" s="3"/>
    </row>
    <row r="274" ht="15.75" customHeight="1">
      <c r="I274" s="3"/>
    </row>
    <row r="275" ht="15.75" customHeight="1">
      <c r="I275" s="3"/>
    </row>
    <row r="276" ht="15.75" customHeight="1">
      <c r="I276" s="3"/>
    </row>
    <row r="277" ht="15.75" customHeight="1">
      <c r="I277" s="3"/>
    </row>
    <row r="278" ht="15.75" customHeight="1">
      <c r="I278" s="3"/>
    </row>
    <row r="279" ht="15.75" customHeight="1">
      <c r="I279" s="3"/>
    </row>
    <row r="280" ht="15.75" customHeight="1">
      <c r="I280" s="3"/>
    </row>
    <row r="281" ht="15.75" customHeight="1">
      <c r="I281" s="3"/>
    </row>
    <row r="282" ht="15.75" customHeight="1">
      <c r="I282" s="3"/>
    </row>
    <row r="283" ht="15.75" customHeight="1">
      <c r="I283" s="3"/>
    </row>
    <row r="284" ht="15.75" customHeight="1">
      <c r="I284" s="3"/>
    </row>
    <row r="285" ht="15.75" customHeight="1">
      <c r="I285" s="3"/>
    </row>
    <row r="286" ht="15.75" customHeight="1">
      <c r="I286" s="3"/>
    </row>
    <row r="287" ht="15.75" customHeight="1">
      <c r="I287" s="3"/>
    </row>
    <row r="288" ht="15.75" customHeight="1">
      <c r="I288" s="3"/>
    </row>
    <row r="289" ht="15.75" customHeight="1">
      <c r="I289" s="3"/>
    </row>
    <row r="290" ht="15.75" customHeight="1">
      <c r="I290" s="3"/>
    </row>
    <row r="291" ht="15.75" customHeight="1">
      <c r="I291" s="3"/>
    </row>
    <row r="292" ht="15.75" customHeight="1">
      <c r="I292" s="3"/>
    </row>
    <row r="293" ht="15.75" customHeight="1">
      <c r="I293" s="3"/>
    </row>
    <row r="294" ht="15.75" customHeight="1">
      <c r="I294" s="3"/>
    </row>
    <row r="295" ht="15.75" customHeight="1">
      <c r="I295" s="3"/>
    </row>
    <row r="296" ht="15.75" customHeight="1">
      <c r="I296" s="3"/>
    </row>
    <row r="297" ht="15.75" customHeight="1">
      <c r="I297" s="3"/>
    </row>
    <row r="298" ht="15.75" customHeight="1">
      <c r="I298" s="3"/>
    </row>
    <row r="299" ht="15.75" customHeight="1">
      <c r="I299" s="3"/>
    </row>
    <row r="300" ht="15.75" customHeight="1">
      <c r="I300" s="3"/>
    </row>
    <row r="301" ht="15.75" customHeight="1">
      <c r="I301" s="3"/>
    </row>
    <row r="302" ht="15.75" customHeight="1">
      <c r="I302" s="3"/>
    </row>
    <row r="303" ht="15.75" customHeight="1">
      <c r="I303" s="3"/>
    </row>
    <row r="304" ht="15.75" customHeight="1">
      <c r="I304" s="3"/>
    </row>
    <row r="305" ht="15.75" customHeight="1">
      <c r="I305" s="3"/>
    </row>
    <row r="306" ht="15.75" customHeight="1">
      <c r="I306" s="3"/>
    </row>
    <row r="307" ht="15.75" customHeight="1">
      <c r="I307" s="3"/>
    </row>
    <row r="308" ht="15.75" customHeight="1">
      <c r="I308" s="3"/>
    </row>
    <row r="309" ht="15.75" customHeight="1">
      <c r="I309" s="3"/>
    </row>
    <row r="310" ht="15.75" customHeight="1">
      <c r="I310" s="3"/>
    </row>
    <row r="311" ht="15.75" customHeight="1">
      <c r="I311" s="3"/>
    </row>
    <row r="312" ht="15.75" customHeight="1">
      <c r="I312" s="3"/>
    </row>
    <row r="313" ht="15.75" customHeight="1">
      <c r="I313" s="3"/>
    </row>
    <row r="314" ht="15.75" customHeight="1">
      <c r="I314" s="3"/>
    </row>
    <row r="315" ht="15.75" customHeight="1">
      <c r="I315" s="3"/>
    </row>
    <row r="316" ht="15.75" customHeight="1">
      <c r="I316" s="3"/>
    </row>
    <row r="317" ht="15.75" customHeight="1">
      <c r="I317" s="3"/>
    </row>
    <row r="318" ht="15.75" customHeight="1">
      <c r="I318" s="3"/>
    </row>
    <row r="319" ht="15.75" customHeight="1">
      <c r="I319" s="3"/>
    </row>
    <row r="320" ht="15.75" customHeight="1">
      <c r="I320" s="3"/>
    </row>
    <row r="321" ht="15.75" customHeight="1">
      <c r="I321" s="3"/>
    </row>
    <row r="322" ht="15.75" customHeight="1">
      <c r="I322" s="3"/>
    </row>
    <row r="323" ht="15.75" customHeight="1">
      <c r="I323" s="3"/>
    </row>
    <row r="324" ht="15.75" customHeight="1">
      <c r="I324" s="3"/>
    </row>
    <row r="325" ht="15.75" customHeight="1">
      <c r="I325" s="3"/>
    </row>
    <row r="326" ht="15.75" customHeight="1">
      <c r="I326" s="3"/>
    </row>
    <row r="327" ht="15.75" customHeight="1">
      <c r="I327" s="3"/>
    </row>
    <row r="328" ht="15.75" customHeight="1">
      <c r="I328" s="3"/>
    </row>
    <row r="329" ht="15.75" customHeight="1">
      <c r="I329" s="3"/>
    </row>
    <row r="330" ht="15.75" customHeight="1">
      <c r="I330" s="3"/>
    </row>
    <row r="331" ht="15.75" customHeight="1">
      <c r="I331" s="3"/>
    </row>
    <row r="332" ht="15.75" customHeight="1">
      <c r="I332" s="3"/>
    </row>
    <row r="333" ht="15.75" customHeight="1">
      <c r="I333" s="3"/>
    </row>
    <row r="334" ht="15.75" customHeight="1">
      <c r="I334" s="3"/>
    </row>
    <row r="335" ht="15.75" customHeight="1">
      <c r="I335" s="3"/>
    </row>
    <row r="336" ht="15.75" customHeight="1">
      <c r="I336" s="3"/>
    </row>
    <row r="337" ht="15.75" customHeight="1">
      <c r="I337" s="3"/>
    </row>
    <row r="338" ht="15.75" customHeight="1">
      <c r="I338" s="3"/>
    </row>
    <row r="339" ht="15.75" customHeight="1">
      <c r="I339" s="3"/>
    </row>
    <row r="340" ht="15.75" customHeight="1">
      <c r="I340" s="3"/>
    </row>
    <row r="341" ht="15.75" customHeight="1">
      <c r="I341" s="3"/>
    </row>
    <row r="342" ht="15.75" customHeight="1">
      <c r="I342" s="3"/>
    </row>
    <row r="343" ht="15.75" customHeight="1">
      <c r="I343" s="3"/>
    </row>
    <row r="344" ht="15.75" customHeight="1">
      <c r="I344" s="3"/>
    </row>
    <row r="345" ht="15.75" customHeight="1">
      <c r="I345" s="3"/>
    </row>
    <row r="346" ht="15.75" customHeight="1">
      <c r="I346" s="3"/>
    </row>
    <row r="347" ht="15.75" customHeight="1">
      <c r="I347" s="3"/>
    </row>
    <row r="348" ht="15.75" customHeight="1">
      <c r="I348" s="3"/>
    </row>
    <row r="349" ht="15.75" customHeight="1">
      <c r="I349" s="3"/>
    </row>
    <row r="350" ht="15.75" customHeight="1">
      <c r="I350" s="3"/>
    </row>
    <row r="351" ht="15.75" customHeight="1">
      <c r="I351" s="3"/>
    </row>
    <row r="352" ht="15.75" customHeight="1">
      <c r="I352" s="3"/>
    </row>
    <row r="353" ht="15.75" customHeight="1">
      <c r="I353" s="3"/>
    </row>
    <row r="354" ht="15.75" customHeight="1">
      <c r="I354" s="3"/>
    </row>
    <row r="355" ht="15.75" customHeight="1">
      <c r="I355" s="3"/>
    </row>
    <row r="356" ht="15.75" customHeight="1">
      <c r="I356" s="3"/>
    </row>
    <row r="357" ht="15.75" customHeight="1">
      <c r="I357" s="3"/>
    </row>
    <row r="358" ht="15.75" customHeight="1">
      <c r="I358" s="3"/>
    </row>
    <row r="359" ht="15.75" customHeight="1">
      <c r="I359" s="3"/>
    </row>
    <row r="360" ht="15.75" customHeight="1">
      <c r="I360" s="3"/>
    </row>
    <row r="361" ht="15.75" customHeight="1">
      <c r="I361" s="3"/>
    </row>
    <row r="362" ht="15.75" customHeight="1">
      <c r="I362" s="3"/>
    </row>
    <row r="363" ht="15.75" customHeight="1">
      <c r="I363" s="3"/>
    </row>
    <row r="364" ht="15.75" customHeight="1">
      <c r="I364" s="3"/>
    </row>
    <row r="365" ht="15.75" customHeight="1">
      <c r="I365" s="3"/>
    </row>
    <row r="366" ht="15.75" customHeight="1">
      <c r="I366" s="3"/>
    </row>
    <row r="367" ht="15.75" customHeight="1">
      <c r="I367" s="3"/>
    </row>
    <row r="368" ht="15.75" customHeight="1">
      <c r="I368" s="3"/>
    </row>
    <row r="369" ht="15.75" customHeight="1">
      <c r="I369" s="3"/>
    </row>
    <row r="370" ht="15.75" customHeight="1">
      <c r="I370" s="3"/>
    </row>
    <row r="371" ht="15.75" customHeight="1">
      <c r="I371" s="3"/>
    </row>
    <row r="372" ht="15.75" customHeight="1">
      <c r="I372" s="3"/>
    </row>
    <row r="373" ht="15.75" customHeight="1">
      <c r="I373" s="3"/>
    </row>
    <row r="374" ht="15.75" customHeight="1">
      <c r="I374" s="3"/>
    </row>
    <row r="375" ht="15.75" customHeight="1">
      <c r="I375" s="3"/>
    </row>
    <row r="376" ht="15.75" customHeight="1">
      <c r="I376" s="3"/>
    </row>
    <row r="377" ht="15.75" customHeight="1">
      <c r="I377" s="3"/>
    </row>
    <row r="378" ht="15.75" customHeight="1">
      <c r="I378" s="3"/>
    </row>
    <row r="379" ht="15.75" customHeight="1">
      <c r="I379" s="3"/>
    </row>
    <row r="380" ht="15.75" customHeight="1">
      <c r="I380" s="3"/>
    </row>
    <row r="381" ht="15.75" customHeight="1">
      <c r="I381" s="3"/>
    </row>
    <row r="382" ht="15.75" customHeight="1">
      <c r="I382" s="3"/>
    </row>
    <row r="383" ht="15.75" customHeight="1">
      <c r="I383" s="3"/>
    </row>
    <row r="384" ht="15.75" customHeight="1">
      <c r="I384" s="3"/>
    </row>
    <row r="385" ht="15.75" customHeight="1">
      <c r="I385" s="3"/>
    </row>
    <row r="386" ht="15.75" customHeight="1">
      <c r="I386" s="3"/>
    </row>
    <row r="387" ht="15.75" customHeight="1">
      <c r="I387" s="3"/>
    </row>
    <row r="388" ht="15.75" customHeight="1">
      <c r="I388" s="3"/>
    </row>
    <row r="389" ht="15.75" customHeight="1">
      <c r="I389" s="3"/>
    </row>
    <row r="390" ht="15.75" customHeight="1">
      <c r="I390" s="3"/>
    </row>
    <row r="391" ht="15.75" customHeight="1">
      <c r="I391" s="3"/>
    </row>
    <row r="392" ht="15.75" customHeight="1">
      <c r="I392" s="3"/>
    </row>
    <row r="393" ht="15.75" customHeight="1">
      <c r="I393" s="3"/>
    </row>
    <row r="394" ht="15.75" customHeight="1">
      <c r="I394" s="3"/>
    </row>
    <row r="395" ht="15.75" customHeight="1">
      <c r="I395" s="3"/>
    </row>
    <row r="396" ht="15.75" customHeight="1">
      <c r="I396" s="3"/>
    </row>
    <row r="397" ht="15.75" customHeight="1">
      <c r="I397" s="3"/>
    </row>
    <row r="398" ht="15.75" customHeight="1">
      <c r="I398" s="3"/>
    </row>
    <row r="399" ht="15.75" customHeight="1">
      <c r="I399" s="3"/>
    </row>
    <row r="400" ht="15.75" customHeight="1">
      <c r="I400" s="3"/>
    </row>
    <row r="401" ht="15.75" customHeight="1">
      <c r="I401" s="3"/>
    </row>
    <row r="402" ht="15.75" customHeight="1">
      <c r="I402" s="3"/>
    </row>
    <row r="403" ht="15.75" customHeight="1">
      <c r="I403" s="3"/>
    </row>
    <row r="404" ht="15.75" customHeight="1">
      <c r="I404" s="3"/>
    </row>
    <row r="405" ht="15.75" customHeight="1">
      <c r="I405" s="3"/>
    </row>
    <row r="406" ht="15.75" customHeight="1">
      <c r="I406" s="3"/>
    </row>
    <row r="407" ht="15.75" customHeight="1">
      <c r="I407" s="3"/>
    </row>
    <row r="408" ht="15.75" customHeight="1">
      <c r="I408" s="3"/>
    </row>
    <row r="409" ht="15.75" customHeight="1">
      <c r="I409" s="3"/>
    </row>
    <row r="410" ht="15.75" customHeight="1">
      <c r="I410" s="3"/>
    </row>
    <row r="411" ht="15.75" customHeight="1">
      <c r="I411" s="3"/>
    </row>
    <row r="412" ht="15.75" customHeight="1">
      <c r="I412" s="3"/>
    </row>
    <row r="413" ht="15.75" customHeight="1">
      <c r="I413" s="3"/>
    </row>
    <row r="414" ht="15.75" customHeight="1">
      <c r="I414" s="3"/>
    </row>
    <row r="415" ht="15.75" customHeight="1">
      <c r="I415" s="3"/>
    </row>
    <row r="416" ht="15.75" customHeight="1">
      <c r="I416" s="3"/>
    </row>
    <row r="417" ht="15.75" customHeight="1">
      <c r="I417" s="3"/>
    </row>
    <row r="418" ht="15.75" customHeight="1">
      <c r="I418" s="3"/>
    </row>
    <row r="419" ht="15.75" customHeight="1">
      <c r="I419" s="3"/>
    </row>
    <row r="420" ht="15.75" customHeight="1">
      <c r="I420" s="3"/>
    </row>
    <row r="421" ht="15.75" customHeight="1">
      <c r="I421" s="3"/>
    </row>
    <row r="422" ht="15.75" customHeight="1">
      <c r="I422" s="3"/>
    </row>
    <row r="423" ht="15.75" customHeight="1">
      <c r="I423" s="3"/>
    </row>
    <row r="424" ht="15.75" customHeight="1">
      <c r="I424" s="3"/>
    </row>
    <row r="425" ht="15.75" customHeight="1">
      <c r="I425" s="3"/>
    </row>
    <row r="426" ht="15.75" customHeight="1">
      <c r="I426" s="3"/>
    </row>
    <row r="427" ht="15.75" customHeight="1">
      <c r="I427" s="3"/>
    </row>
    <row r="428" ht="15.75" customHeight="1">
      <c r="I428" s="3"/>
    </row>
    <row r="429" ht="15.75" customHeight="1">
      <c r="I429" s="3"/>
    </row>
    <row r="430" ht="15.75" customHeight="1">
      <c r="I430" s="3"/>
    </row>
    <row r="431" ht="15.75" customHeight="1">
      <c r="I431" s="3"/>
    </row>
    <row r="432" ht="15.75" customHeight="1">
      <c r="I432" s="3"/>
    </row>
    <row r="433" ht="15.75" customHeight="1">
      <c r="I433" s="3"/>
    </row>
    <row r="434" ht="15.75" customHeight="1">
      <c r="I434" s="3"/>
    </row>
    <row r="435" ht="15.75" customHeight="1">
      <c r="I435" s="3"/>
    </row>
    <row r="436" ht="15.75" customHeight="1">
      <c r="I436" s="3"/>
    </row>
    <row r="437" ht="15.75" customHeight="1">
      <c r="I437" s="3"/>
    </row>
    <row r="438" ht="15.75" customHeight="1">
      <c r="I438" s="3"/>
    </row>
    <row r="439" ht="15.75" customHeight="1">
      <c r="I439" s="3"/>
    </row>
    <row r="440" ht="15.75" customHeight="1">
      <c r="I440" s="3"/>
    </row>
    <row r="441" ht="15.75" customHeight="1">
      <c r="I441" s="3"/>
    </row>
    <row r="442" ht="15.75" customHeight="1">
      <c r="I442" s="3"/>
    </row>
    <row r="443" ht="15.75" customHeight="1">
      <c r="I443" s="3"/>
    </row>
    <row r="444" ht="15.75" customHeight="1">
      <c r="I444" s="3"/>
    </row>
    <row r="445" ht="15.75" customHeight="1">
      <c r="I445" s="3"/>
    </row>
    <row r="446" ht="15.75" customHeight="1">
      <c r="I446" s="3"/>
    </row>
    <row r="447" ht="15.75" customHeight="1">
      <c r="I447" s="3"/>
    </row>
    <row r="448" ht="15.75" customHeight="1">
      <c r="I448" s="3"/>
    </row>
    <row r="449" ht="15.75" customHeight="1">
      <c r="I449" s="3"/>
    </row>
    <row r="450" ht="15.75" customHeight="1">
      <c r="I450" s="3"/>
    </row>
    <row r="451" ht="15.75" customHeight="1">
      <c r="I451" s="3"/>
    </row>
    <row r="452" ht="15.75" customHeight="1">
      <c r="I452" s="3"/>
    </row>
    <row r="453" ht="15.75" customHeight="1">
      <c r="I453" s="3"/>
    </row>
    <row r="454" ht="15.75" customHeight="1">
      <c r="I454" s="3"/>
    </row>
    <row r="455" ht="15.75" customHeight="1">
      <c r="I455" s="3"/>
    </row>
    <row r="456" ht="15.75" customHeight="1">
      <c r="I456" s="3"/>
    </row>
    <row r="457" ht="15.75" customHeight="1">
      <c r="I457" s="3"/>
    </row>
    <row r="458" ht="15.75" customHeight="1">
      <c r="I458" s="3"/>
    </row>
    <row r="459" ht="15.75" customHeight="1">
      <c r="I459" s="3"/>
    </row>
    <row r="460" ht="15.75" customHeight="1">
      <c r="I460" s="3"/>
    </row>
    <row r="461" ht="15.75" customHeight="1">
      <c r="I461" s="3"/>
    </row>
    <row r="462" ht="15.75" customHeight="1">
      <c r="I462" s="3"/>
    </row>
    <row r="463" ht="15.75" customHeight="1">
      <c r="I463" s="3"/>
    </row>
    <row r="464" ht="15.75" customHeight="1">
      <c r="I464" s="3"/>
    </row>
    <row r="465" ht="15.75" customHeight="1">
      <c r="I465" s="3"/>
    </row>
    <row r="466" ht="15.75" customHeight="1">
      <c r="I466" s="3"/>
    </row>
    <row r="467" ht="15.75" customHeight="1">
      <c r="I467" s="3"/>
    </row>
    <row r="468" ht="15.75" customHeight="1">
      <c r="I468" s="3"/>
    </row>
    <row r="469" ht="15.75" customHeight="1">
      <c r="I469" s="3"/>
    </row>
    <row r="470" ht="15.75" customHeight="1">
      <c r="I470" s="3"/>
    </row>
    <row r="471" ht="15.75" customHeight="1">
      <c r="I471" s="3"/>
    </row>
    <row r="472" ht="15.75" customHeight="1">
      <c r="I472" s="3"/>
    </row>
    <row r="473" ht="15.75" customHeight="1">
      <c r="I473" s="3"/>
    </row>
    <row r="474" ht="15.75" customHeight="1">
      <c r="I474" s="3"/>
    </row>
    <row r="475" ht="15.75" customHeight="1">
      <c r="I475" s="3"/>
    </row>
    <row r="476" ht="15.75" customHeight="1">
      <c r="I476" s="3"/>
    </row>
    <row r="477" ht="15.75" customHeight="1">
      <c r="I477" s="3"/>
    </row>
    <row r="478" ht="15.75" customHeight="1">
      <c r="I478" s="3"/>
    </row>
    <row r="479" ht="15.75" customHeight="1">
      <c r="I479" s="3"/>
    </row>
    <row r="480" ht="15.75" customHeight="1">
      <c r="I480" s="3"/>
    </row>
    <row r="481" ht="15.75" customHeight="1">
      <c r="I481" s="3"/>
    </row>
    <row r="482" ht="15.75" customHeight="1">
      <c r="I482" s="3"/>
    </row>
    <row r="483" ht="15.75" customHeight="1">
      <c r="I483" s="3"/>
    </row>
    <row r="484" ht="15.75" customHeight="1">
      <c r="I484" s="3"/>
    </row>
    <row r="485" ht="15.75" customHeight="1">
      <c r="I485" s="3"/>
    </row>
    <row r="486" ht="15.75" customHeight="1">
      <c r="I486" s="3"/>
    </row>
    <row r="487" ht="15.75" customHeight="1">
      <c r="I487" s="3"/>
    </row>
    <row r="488" ht="15.75" customHeight="1">
      <c r="I488" s="3"/>
    </row>
    <row r="489" ht="15.75" customHeight="1">
      <c r="I489" s="3"/>
    </row>
    <row r="490" ht="15.75" customHeight="1">
      <c r="I490" s="3"/>
    </row>
    <row r="491" ht="15.75" customHeight="1">
      <c r="I491" s="3"/>
    </row>
    <row r="492" ht="15.75" customHeight="1">
      <c r="I492" s="3"/>
    </row>
    <row r="493" ht="15.75" customHeight="1">
      <c r="I493" s="3"/>
    </row>
    <row r="494" ht="15.75" customHeight="1">
      <c r="I494" s="3"/>
    </row>
    <row r="495" ht="15.75" customHeight="1">
      <c r="I495" s="3"/>
    </row>
    <row r="496" ht="15.75" customHeight="1">
      <c r="I496" s="3"/>
    </row>
    <row r="497" ht="15.75" customHeight="1">
      <c r="I497" s="3"/>
    </row>
    <row r="498" ht="15.75" customHeight="1">
      <c r="I498" s="3"/>
    </row>
    <row r="499" ht="15.75" customHeight="1">
      <c r="I499" s="3"/>
    </row>
    <row r="500" ht="15.75" customHeight="1">
      <c r="I500" s="3"/>
    </row>
    <row r="501" ht="15.75" customHeight="1">
      <c r="I501" s="3"/>
    </row>
    <row r="502" ht="15.75" customHeight="1">
      <c r="I502" s="3"/>
    </row>
    <row r="503" ht="15.75" customHeight="1">
      <c r="I503" s="3"/>
    </row>
    <row r="504" ht="15.75" customHeight="1">
      <c r="I504" s="3"/>
    </row>
    <row r="505" ht="15.75" customHeight="1">
      <c r="I505" s="3"/>
    </row>
    <row r="506" ht="15.75" customHeight="1">
      <c r="I506" s="3"/>
    </row>
    <row r="507" ht="15.75" customHeight="1">
      <c r="I507" s="3"/>
    </row>
    <row r="508" ht="15.75" customHeight="1">
      <c r="I508" s="3"/>
    </row>
    <row r="509" ht="15.75" customHeight="1">
      <c r="I509" s="3"/>
    </row>
    <row r="510" ht="15.75" customHeight="1">
      <c r="I510" s="3"/>
    </row>
    <row r="511" ht="15.75" customHeight="1">
      <c r="I511" s="3"/>
    </row>
    <row r="512" ht="15.75" customHeight="1">
      <c r="I512" s="3"/>
    </row>
    <row r="513" ht="15.75" customHeight="1">
      <c r="I513" s="3"/>
    </row>
    <row r="514" ht="15.75" customHeight="1">
      <c r="I514" s="3"/>
    </row>
    <row r="515" ht="15.75" customHeight="1">
      <c r="I515" s="3"/>
    </row>
    <row r="516" ht="15.75" customHeight="1">
      <c r="I516" s="3"/>
    </row>
    <row r="517" ht="15.75" customHeight="1">
      <c r="I517" s="3"/>
    </row>
    <row r="518" ht="15.75" customHeight="1">
      <c r="I518" s="3"/>
    </row>
    <row r="519" ht="15.75" customHeight="1">
      <c r="I519" s="3"/>
    </row>
    <row r="520" ht="15.75" customHeight="1">
      <c r="I520" s="3"/>
    </row>
    <row r="521" ht="15.75" customHeight="1">
      <c r="I521" s="3"/>
    </row>
    <row r="522" ht="15.75" customHeight="1">
      <c r="I522" s="3"/>
    </row>
    <row r="523" ht="15.75" customHeight="1">
      <c r="I523" s="3"/>
    </row>
    <row r="524" ht="15.75" customHeight="1">
      <c r="I524" s="3"/>
    </row>
    <row r="525" ht="15.75" customHeight="1">
      <c r="I525" s="3"/>
    </row>
    <row r="526" ht="15.75" customHeight="1">
      <c r="I526" s="3"/>
    </row>
    <row r="527" ht="15.75" customHeight="1">
      <c r="I527" s="3"/>
    </row>
    <row r="528" ht="15.75" customHeight="1">
      <c r="I528" s="3"/>
    </row>
    <row r="529" ht="15.75" customHeight="1">
      <c r="I529" s="3"/>
    </row>
    <row r="530" ht="15.75" customHeight="1">
      <c r="I530" s="3"/>
    </row>
    <row r="531" ht="15.75" customHeight="1">
      <c r="I531" s="3"/>
    </row>
    <row r="532" ht="15.75" customHeight="1">
      <c r="I532" s="3"/>
    </row>
    <row r="533" ht="15.75" customHeight="1">
      <c r="I533" s="3"/>
    </row>
    <row r="534" ht="15.75" customHeight="1">
      <c r="I534" s="3"/>
    </row>
    <row r="535" ht="15.75" customHeight="1">
      <c r="I535" s="3"/>
    </row>
    <row r="536" ht="15.75" customHeight="1">
      <c r="I536" s="3"/>
    </row>
    <row r="537" ht="15.75" customHeight="1">
      <c r="I537" s="3"/>
    </row>
    <row r="538" ht="15.75" customHeight="1">
      <c r="I538" s="3"/>
    </row>
    <row r="539" ht="15.75" customHeight="1">
      <c r="I539" s="3"/>
    </row>
    <row r="540" ht="15.75" customHeight="1">
      <c r="I540" s="3"/>
    </row>
    <row r="541" ht="15.75" customHeight="1">
      <c r="I541" s="3"/>
    </row>
    <row r="542" ht="15.75" customHeight="1">
      <c r="I542" s="3"/>
    </row>
    <row r="543" ht="15.75" customHeight="1">
      <c r="I543" s="3"/>
    </row>
    <row r="544" ht="15.75" customHeight="1">
      <c r="I544" s="3"/>
    </row>
    <row r="545" ht="15.75" customHeight="1">
      <c r="I545" s="3"/>
    </row>
    <row r="546" ht="15.75" customHeight="1">
      <c r="I546" s="3"/>
    </row>
    <row r="547" ht="15.75" customHeight="1">
      <c r="I547" s="3"/>
    </row>
    <row r="548" ht="15.75" customHeight="1">
      <c r="I548" s="3"/>
    </row>
    <row r="549" ht="15.75" customHeight="1">
      <c r="I549" s="3"/>
    </row>
    <row r="550" ht="15.75" customHeight="1">
      <c r="I550" s="3"/>
    </row>
    <row r="551" ht="15.75" customHeight="1">
      <c r="I551" s="3"/>
    </row>
    <row r="552" ht="15.75" customHeight="1">
      <c r="I552" s="3"/>
    </row>
    <row r="553" ht="15.75" customHeight="1">
      <c r="I553" s="3"/>
    </row>
    <row r="554" ht="15.75" customHeight="1">
      <c r="I554" s="3"/>
    </row>
    <row r="555" ht="15.75" customHeight="1">
      <c r="I555" s="3"/>
    </row>
    <row r="556" ht="15.75" customHeight="1">
      <c r="I556" s="3"/>
    </row>
    <row r="557" ht="15.75" customHeight="1">
      <c r="I557" s="3"/>
    </row>
    <row r="558" ht="15.75" customHeight="1">
      <c r="I558" s="3"/>
    </row>
    <row r="559" ht="15.75" customHeight="1">
      <c r="I559" s="3"/>
    </row>
    <row r="560" ht="15.75" customHeight="1">
      <c r="I560" s="3"/>
    </row>
    <row r="561" ht="15.75" customHeight="1">
      <c r="I561" s="3"/>
    </row>
    <row r="562" ht="15.75" customHeight="1">
      <c r="I562" s="3"/>
    </row>
    <row r="563" ht="15.75" customHeight="1">
      <c r="I563" s="3"/>
    </row>
    <row r="564" ht="15.75" customHeight="1">
      <c r="I564" s="3"/>
    </row>
    <row r="565" ht="15.75" customHeight="1">
      <c r="I565" s="3"/>
    </row>
    <row r="566" ht="15.75" customHeight="1">
      <c r="I566" s="3"/>
    </row>
    <row r="567" ht="15.75" customHeight="1">
      <c r="I567" s="3"/>
    </row>
    <row r="568" ht="15.75" customHeight="1">
      <c r="I568" s="3"/>
    </row>
    <row r="569" ht="15.75" customHeight="1">
      <c r="I569" s="3"/>
    </row>
    <row r="570" ht="15.75" customHeight="1">
      <c r="I570" s="3"/>
    </row>
    <row r="571" ht="15.75" customHeight="1">
      <c r="I571" s="3"/>
    </row>
    <row r="572" ht="15.75" customHeight="1">
      <c r="I572" s="3"/>
    </row>
    <row r="573" ht="15.75" customHeight="1">
      <c r="I573" s="3"/>
    </row>
    <row r="574" ht="15.75" customHeight="1">
      <c r="I574" s="3"/>
    </row>
    <row r="575" ht="15.75" customHeight="1">
      <c r="I575" s="3"/>
    </row>
    <row r="576" ht="15.75" customHeight="1">
      <c r="I576" s="3"/>
    </row>
    <row r="577" ht="15.75" customHeight="1">
      <c r="I577" s="3"/>
    </row>
    <row r="578" ht="15.75" customHeight="1">
      <c r="I578" s="3"/>
    </row>
    <row r="579" ht="15.75" customHeight="1">
      <c r="I579" s="3"/>
    </row>
    <row r="580" ht="15.75" customHeight="1">
      <c r="I580" s="3"/>
    </row>
    <row r="581" ht="15.75" customHeight="1">
      <c r="I581" s="3"/>
    </row>
    <row r="582" ht="15.75" customHeight="1">
      <c r="I582" s="3"/>
    </row>
    <row r="583" ht="15.75" customHeight="1">
      <c r="I583" s="3"/>
    </row>
    <row r="584" ht="15.75" customHeight="1">
      <c r="I584" s="3"/>
    </row>
    <row r="585" ht="15.75" customHeight="1">
      <c r="I585" s="3"/>
    </row>
    <row r="586" ht="15.75" customHeight="1">
      <c r="I586" s="3"/>
    </row>
    <row r="587" ht="15.75" customHeight="1">
      <c r="I587" s="3"/>
    </row>
    <row r="588" ht="15.75" customHeight="1">
      <c r="I588" s="3"/>
    </row>
    <row r="589" ht="15.75" customHeight="1">
      <c r="I589" s="3"/>
    </row>
    <row r="590" ht="15.75" customHeight="1">
      <c r="I590" s="3"/>
    </row>
    <row r="591" ht="15.75" customHeight="1">
      <c r="I591" s="3"/>
    </row>
    <row r="592" ht="15.75" customHeight="1">
      <c r="I592" s="3"/>
    </row>
    <row r="593" ht="15.75" customHeight="1">
      <c r="I593" s="3"/>
    </row>
    <row r="594" ht="15.75" customHeight="1">
      <c r="I594" s="3"/>
    </row>
    <row r="595" ht="15.75" customHeight="1">
      <c r="I595" s="3"/>
    </row>
    <row r="596" ht="15.75" customHeight="1">
      <c r="I596" s="3"/>
    </row>
    <row r="597" ht="15.75" customHeight="1">
      <c r="I597" s="3"/>
    </row>
    <row r="598" ht="15.75" customHeight="1">
      <c r="I598" s="3"/>
    </row>
    <row r="599" ht="15.75" customHeight="1">
      <c r="I599" s="3"/>
    </row>
    <row r="600" ht="15.75" customHeight="1">
      <c r="I600" s="3"/>
    </row>
    <row r="601" ht="15.75" customHeight="1">
      <c r="I601" s="3"/>
    </row>
    <row r="602" ht="15.75" customHeight="1">
      <c r="I602" s="3"/>
    </row>
    <row r="603" ht="15.75" customHeight="1">
      <c r="I603" s="3"/>
    </row>
    <row r="604" ht="15.75" customHeight="1">
      <c r="I604" s="3"/>
    </row>
    <row r="605" ht="15.75" customHeight="1">
      <c r="I605" s="3"/>
    </row>
    <row r="606" ht="15.75" customHeight="1">
      <c r="I606" s="3"/>
    </row>
    <row r="607" ht="15.75" customHeight="1">
      <c r="I607" s="3"/>
    </row>
    <row r="608" ht="15.75" customHeight="1">
      <c r="I608" s="3"/>
    </row>
    <row r="609" ht="15.75" customHeight="1">
      <c r="I609" s="3"/>
    </row>
    <row r="610" ht="15.75" customHeight="1">
      <c r="I610" s="3"/>
    </row>
    <row r="611" ht="15.75" customHeight="1">
      <c r="I611" s="3"/>
    </row>
    <row r="612" ht="15.75" customHeight="1">
      <c r="I612" s="3"/>
    </row>
    <row r="613" ht="15.75" customHeight="1">
      <c r="I613" s="3"/>
    </row>
    <row r="614" ht="15.75" customHeight="1">
      <c r="I614" s="3"/>
    </row>
    <row r="615" ht="15.75" customHeight="1">
      <c r="I615" s="3"/>
    </row>
    <row r="616" ht="15.75" customHeight="1">
      <c r="I616" s="3"/>
    </row>
    <row r="617" ht="15.75" customHeight="1">
      <c r="I617" s="3"/>
    </row>
    <row r="618" ht="15.75" customHeight="1">
      <c r="I618" s="3"/>
    </row>
    <row r="619" ht="15.75" customHeight="1">
      <c r="I619" s="3"/>
    </row>
    <row r="620" ht="15.75" customHeight="1">
      <c r="I620" s="3"/>
    </row>
    <row r="621" ht="15.75" customHeight="1">
      <c r="I621" s="3"/>
    </row>
    <row r="622" ht="15.75" customHeight="1">
      <c r="I622" s="3"/>
    </row>
    <row r="623" ht="15.75" customHeight="1">
      <c r="I623" s="3"/>
    </row>
    <row r="624" ht="15.75" customHeight="1">
      <c r="I624" s="3"/>
    </row>
    <row r="625" ht="15.75" customHeight="1">
      <c r="I625" s="3"/>
    </row>
    <row r="626" ht="15.75" customHeight="1">
      <c r="I626" s="3"/>
    </row>
    <row r="627" ht="15.75" customHeight="1">
      <c r="I627" s="3"/>
    </row>
    <row r="628" ht="15.75" customHeight="1">
      <c r="I628" s="3"/>
    </row>
    <row r="629" ht="15.75" customHeight="1">
      <c r="I629" s="3"/>
    </row>
    <row r="630" ht="15.75" customHeight="1">
      <c r="I630" s="3"/>
    </row>
    <row r="631" ht="15.75" customHeight="1">
      <c r="I631" s="3"/>
    </row>
    <row r="632" ht="15.75" customHeight="1">
      <c r="I632" s="3"/>
    </row>
    <row r="633" ht="15.75" customHeight="1">
      <c r="I633" s="3"/>
    </row>
    <row r="634" ht="15.75" customHeight="1">
      <c r="I634" s="3"/>
    </row>
    <row r="635" ht="15.75" customHeight="1">
      <c r="I635" s="3"/>
    </row>
    <row r="636" ht="15.75" customHeight="1">
      <c r="I636" s="3"/>
    </row>
    <row r="637" ht="15.75" customHeight="1">
      <c r="I637" s="3"/>
    </row>
    <row r="638" ht="15.75" customHeight="1">
      <c r="I638" s="3"/>
    </row>
    <row r="639" ht="15.75" customHeight="1">
      <c r="I639" s="3"/>
    </row>
    <row r="640" ht="15.75" customHeight="1">
      <c r="I640" s="3"/>
    </row>
    <row r="641" ht="15.75" customHeight="1">
      <c r="I641" s="3"/>
    </row>
    <row r="642" ht="15.75" customHeight="1">
      <c r="I642" s="3"/>
    </row>
    <row r="643" ht="15.75" customHeight="1">
      <c r="I643" s="3"/>
    </row>
    <row r="644" ht="15.75" customHeight="1">
      <c r="I644" s="3"/>
    </row>
    <row r="645" ht="15.75" customHeight="1">
      <c r="I645" s="3"/>
    </row>
    <row r="646" ht="15.75" customHeight="1">
      <c r="I646" s="3"/>
    </row>
    <row r="647" ht="15.75" customHeight="1">
      <c r="I647" s="3"/>
    </row>
    <row r="648" ht="15.75" customHeight="1">
      <c r="I648" s="3"/>
    </row>
    <row r="649" ht="15.75" customHeight="1">
      <c r="I649" s="3"/>
    </row>
    <row r="650" ht="15.75" customHeight="1">
      <c r="I650" s="3"/>
    </row>
    <row r="651" ht="15.75" customHeight="1">
      <c r="I651" s="3"/>
    </row>
    <row r="652" ht="15.75" customHeight="1">
      <c r="I652" s="3"/>
    </row>
    <row r="653" ht="15.75" customHeight="1">
      <c r="I653" s="3"/>
    </row>
    <row r="654" ht="15.75" customHeight="1">
      <c r="I654" s="3"/>
    </row>
    <row r="655" ht="15.75" customHeight="1">
      <c r="I655" s="3"/>
    </row>
    <row r="656" ht="15.75" customHeight="1">
      <c r="I656" s="3"/>
    </row>
    <row r="657" ht="15.75" customHeight="1">
      <c r="I657" s="3"/>
    </row>
    <row r="658" ht="15.75" customHeight="1">
      <c r="I658" s="3"/>
    </row>
    <row r="659" ht="15.75" customHeight="1">
      <c r="I659" s="3"/>
    </row>
    <row r="660" ht="15.75" customHeight="1">
      <c r="I660" s="3"/>
    </row>
    <row r="661" ht="15.75" customHeight="1">
      <c r="I661" s="3"/>
    </row>
    <row r="662" ht="15.75" customHeight="1">
      <c r="I662" s="3"/>
    </row>
    <row r="663" ht="15.75" customHeight="1">
      <c r="I663" s="3"/>
    </row>
    <row r="664" ht="15.75" customHeight="1">
      <c r="I664" s="3"/>
    </row>
    <row r="665" ht="15.75" customHeight="1">
      <c r="I665" s="3"/>
    </row>
    <row r="666" ht="15.75" customHeight="1">
      <c r="I666" s="3"/>
    </row>
    <row r="667" ht="15.75" customHeight="1">
      <c r="I667" s="3"/>
    </row>
    <row r="668" ht="15.75" customHeight="1">
      <c r="I668" s="3"/>
    </row>
    <row r="669" ht="15.75" customHeight="1">
      <c r="I669" s="3"/>
    </row>
    <row r="670" ht="15.75" customHeight="1">
      <c r="I670" s="3"/>
    </row>
    <row r="671" ht="15.75" customHeight="1">
      <c r="I671" s="3"/>
    </row>
    <row r="672" ht="15.75" customHeight="1">
      <c r="I672" s="3"/>
    </row>
    <row r="673" ht="15.75" customHeight="1">
      <c r="I673" s="3"/>
    </row>
    <row r="674" ht="15.75" customHeight="1">
      <c r="I674" s="3"/>
    </row>
    <row r="675" ht="15.75" customHeight="1">
      <c r="I675" s="3"/>
    </row>
    <row r="676" ht="15.75" customHeight="1">
      <c r="I676" s="3"/>
    </row>
    <row r="677" ht="15.75" customHeight="1">
      <c r="I677" s="3"/>
    </row>
    <row r="678" ht="15.75" customHeight="1">
      <c r="I678" s="3"/>
    </row>
    <row r="679" ht="15.75" customHeight="1">
      <c r="I679" s="3"/>
    </row>
    <row r="680" ht="15.75" customHeight="1">
      <c r="I680" s="3"/>
    </row>
    <row r="681" ht="15.75" customHeight="1">
      <c r="I681" s="3"/>
    </row>
    <row r="682" ht="15.75" customHeight="1">
      <c r="I682" s="3"/>
    </row>
    <row r="683" ht="15.75" customHeight="1">
      <c r="I683" s="3"/>
    </row>
    <row r="684" ht="15.75" customHeight="1">
      <c r="I684" s="3"/>
    </row>
    <row r="685" ht="15.75" customHeight="1">
      <c r="I685" s="3"/>
    </row>
    <row r="686" ht="15.75" customHeight="1">
      <c r="I686" s="3"/>
    </row>
    <row r="687" ht="15.75" customHeight="1">
      <c r="I687" s="3"/>
    </row>
    <row r="688" ht="15.75" customHeight="1">
      <c r="I688" s="3"/>
    </row>
    <row r="689" ht="15.75" customHeight="1">
      <c r="I689" s="3"/>
    </row>
    <row r="690" ht="15.75" customHeight="1">
      <c r="I690" s="3"/>
    </row>
    <row r="691" ht="15.75" customHeight="1">
      <c r="I691" s="3"/>
    </row>
    <row r="692" ht="15.75" customHeight="1">
      <c r="I692" s="3"/>
    </row>
    <row r="693" ht="15.75" customHeight="1">
      <c r="I693" s="3"/>
    </row>
    <row r="694" ht="15.75" customHeight="1">
      <c r="I694" s="3"/>
    </row>
    <row r="695" ht="15.75" customHeight="1">
      <c r="I695" s="3"/>
    </row>
    <row r="696" ht="15.75" customHeight="1">
      <c r="I696" s="3"/>
    </row>
    <row r="697" ht="15.75" customHeight="1">
      <c r="I697" s="3"/>
    </row>
    <row r="698" ht="15.75" customHeight="1">
      <c r="I698" s="3"/>
    </row>
    <row r="699" ht="15.75" customHeight="1">
      <c r="I699" s="3"/>
    </row>
    <row r="700" ht="15.75" customHeight="1">
      <c r="I700" s="3"/>
    </row>
    <row r="701" ht="15.75" customHeight="1">
      <c r="I701" s="3"/>
    </row>
    <row r="702" ht="15.75" customHeight="1">
      <c r="I702" s="3"/>
    </row>
    <row r="703" ht="15.75" customHeight="1">
      <c r="I703" s="3"/>
    </row>
    <row r="704" ht="15.75" customHeight="1">
      <c r="I704" s="3"/>
    </row>
    <row r="705" ht="15.75" customHeight="1">
      <c r="I705" s="3"/>
    </row>
    <row r="706" ht="15.75" customHeight="1">
      <c r="I706" s="3"/>
    </row>
    <row r="707" ht="15.75" customHeight="1">
      <c r="I707" s="3"/>
    </row>
    <row r="708" ht="15.75" customHeight="1">
      <c r="I708" s="3"/>
    </row>
    <row r="709" ht="15.75" customHeight="1">
      <c r="I709" s="3"/>
    </row>
    <row r="710" ht="15.75" customHeight="1">
      <c r="I710" s="3"/>
    </row>
    <row r="711" ht="15.75" customHeight="1">
      <c r="I711" s="3"/>
    </row>
    <row r="712" ht="15.75" customHeight="1">
      <c r="I712" s="3"/>
    </row>
    <row r="713" ht="15.75" customHeight="1">
      <c r="I713" s="3"/>
    </row>
    <row r="714" ht="15.75" customHeight="1">
      <c r="I714" s="3"/>
    </row>
    <row r="715" ht="15.75" customHeight="1">
      <c r="I715" s="3"/>
    </row>
    <row r="716" ht="15.75" customHeight="1">
      <c r="I716" s="3"/>
    </row>
    <row r="717" ht="15.75" customHeight="1">
      <c r="I717" s="3"/>
    </row>
    <row r="718" ht="15.75" customHeight="1">
      <c r="I718" s="3"/>
    </row>
    <row r="719" ht="15.75" customHeight="1">
      <c r="I719" s="3"/>
    </row>
    <row r="720" ht="15.75" customHeight="1">
      <c r="I720" s="3"/>
    </row>
    <row r="721" ht="15.75" customHeight="1">
      <c r="I721" s="3"/>
    </row>
    <row r="722" ht="15.75" customHeight="1">
      <c r="I722" s="3"/>
    </row>
    <row r="723" ht="15.75" customHeight="1">
      <c r="I723" s="3"/>
    </row>
    <row r="724" ht="15.75" customHeight="1">
      <c r="I724" s="3"/>
    </row>
    <row r="725" ht="15.75" customHeight="1">
      <c r="I725" s="3"/>
    </row>
    <row r="726" ht="15.75" customHeight="1">
      <c r="I726" s="3"/>
    </row>
    <row r="727" ht="15.75" customHeight="1">
      <c r="I727" s="3"/>
    </row>
    <row r="728" ht="15.75" customHeight="1">
      <c r="I728" s="3"/>
    </row>
    <row r="729" ht="15.75" customHeight="1">
      <c r="I729" s="3"/>
    </row>
    <row r="730" ht="15.75" customHeight="1">
      <c r="I730" s="3"/>
    </row>
    <row r="731" ht="15.75" customHeight="1">
      <c r="I731" s="3"/>
    </row>
    <row r="732" ht="15.75" customHeight="1">
      <c r="I732" s="3"/>
    </row>
    <row r="733" ht="15.75" customHeight="1">
      <c r="I733" s="3"/>
    </row>
    <row r="734" ht="15.75" customHeight="1">
      <c r="I734" s="3"/>
    </row>
    <row r="735" ht="15.75" customHeight="1">
      <c r="I735" s="3"/>
    </row>
    <row r="736" ht="15.75" customHeight="1">
      <c r="I736" s="3"/>
    </row>
    <row r="737" ht="15.75" customHeight="1">
      <c r="I737" s="3"/>
    </row>
    <row r="738" ht="15.75" customHeight="1">
      <c r="I738" s="3"/>
    </row>
    <row r="739" ht="15.75" customHeight="1">
      <c r="I739" s="3"/>
    </row>
    <row r="740" ht="15.75" customHeight="1">
      <c r="I740" s="3"/>
    </row>
    <row r="741" ht="15.75" customHeight="1">
      <c r="I741" s="3"/>
    </row>
    <row r="742" ht="15.75" customHeight="1">
      <c r="I742" s="3"/>
    </row>
    <row r="743" ht="15.75" customHeight="1">
      <c r="I743" s="3"/>
    </row>
    <row r="744" ht="15.75" customHeight="1">
      <c r="I744" s="3"/>
    </row>
    <row r="745" ht="15.75" customHeight="1">
      <c r="I745" s="3"/>
    </row>
    <row r="746" ht="15.75" customHeight="1">
      <c r="I746" s="3"/>
    </row>
    <row r="747" ht="15.75" customHeight="1">
      <c r="I747" s="3"/>
    </row>
    <row r="748" ht="15.75" customHeight="1">
      <c r="I748" s="3"/>
    </row>
    <row r="749" ht="15.75" customHeight="1">
      <c r="I749" s="3"/>
    </row>
    <row r="750" ht="15.75" customHeight="1">
      <c r="I750" s="3"/>
    </row>
    <row r="751" ht="15.75" customHeight="1">
      <c r="I751" s="3"/>
    </row>
    <row r="752" ht="15.75" customHeight="1">
      <c r="I752" s="3"/>
    </row>
    <row r="753" ht="15.75" customHeight="1">
      <c r="I753" s="3"/>
    </row>
    <row r="754" ht="15.75" customHeight="1">
      <c r="I754" s="3"/>
    </row>
    <row r="755" ht="15.75" customHeight="1">
      <c r="I755" s="3"/>
    </row>
    <row r="756" ht="15.75" customHeight="1">
      <c r="I756" s="3"/>
    </row>
    <row r="757" ht="15.75" customHeight="1">
      <c r="I757" s="3"/>
    </row>
    <row r="758" ht="15.75" customHeight="1">
      <c r="I758" s="3"/>
    </row>
    <row r="759" ht="15.75" customHeight="1">
      <c r="I759" s="3"/>
    </row>
    <row r="760" ht="15.75" customHeight="1">
      <c r="I760" s="3"/>
    </row>
    <row r="761" ht="15.75" customHeight="1">
      <c r="I761" s="3"/>
    </row>
    <row r="762" ht="15.75" customHeight="1">
      <c r="I762" s="3"/>
    </row>
    <row r="763" ht="15.75" customHeight="1">
      <c r="I763" s="3"/>
    </row>
    <row r="764" ht="15.75" customHeight="1">
      <c r="I764" s="3"/>
    </row>
    <row r="765" ht="15.75" customHeight="1">
      <c r="I765" s="3"/>
    </row>
    <row r="766" ht="15.75" customHeight="1">
      <c r="I766" s="3"/>
    </row>
    <row r="767" ht="15.75" customHeight="1">
      <c r="I767" s="3"/>
    </row>
    <row r="768" ht="15.75" customHeight="1">
      <c r="I768" s="3"/>
    </row>
    <row r="769" ht="15.75" customHeight="1">
      <c r="I769" s="3"/>
    </row>
    <row r="770" ht="15.75" customHeight="1">
      <c r="I770" s="3"/>
    </row>
    <row r="771" ht="15.75" customHeight="1">
      <c r="I771" s="3"/>
    </row>
    <row r="772" ht="15.75" customHeight="1">
      <c r="I772" s="3"/>
    </row>
    <row r="773" ht="15.75" customHeight="1">
      <c r="I773" s="3"/>
    </row>
    <row r="774" ht="15.75" customHeight="1">
      <c r="I774" s="3"/>
    </row>
    <row r="775" ht="15.75" customHeight="1">
      <c r="I775" s="3"/>
    </row>
    <row r="776" ht="15.75" customHeight="1">
      <c r="I776" s="3"/>
    </row>
    <row r="777" ht="15.75" customHeight="1">
      <c r="I777" s="3"/>
    </row>
    <row r="778" ht="15.75" customHeight="1">
      <c r="I778" s="3"/>
    </row>
    <row r="779" ht="15.75" customHeight="1">
      <c r="I779" s="3"/>
    </row>
    <row r="780" ht="15.75" customHeight="1">
      <c r="I780" s="3"/>
    </row>
    <row r="781" ht="15.75" customHeight="1">
      <c r="I781" s="3"/>
    </row>
    <row r="782" ht="15.75" customHeight="1">
      <c r="I782" s="3"/>
    </row>
    <row r="783" ht="15.75" customHeight="1">
      <c r="I783" s="3"/>
    </row>
    <row r="784" ht="15.75" customHeight="1">
      <c r="I784" s="3"/>
    </row>
    <row r="785" ht="15.75" customHeight="1">
      <c r="I785" s="3"/>
    </row>
    <row r="786" ht="15.75" customHeight="1">
      <c r="I786" s="3"/>
    </row>
    <row r="787" ht="15.75" customHeight="1">
      <c r="I787" s="3"/>
    </row>
    <row r="788" ht="15.75" customHeight="1">
      <c r="I788" s="3"/>
    </row>
    <row r="789" ht="15.75" customHeight="1">
      <c r="I789" s="3"/>
    </row>
    <row r="790" ht="15.75" customHeight="1">
      <c r="I790" s="3"/>
    </row>
    <row r="791" ht="15.75" customHeight="1">
      <c r="I791" s="3"/>
    </row>
    <row r="792" ht="15.75" customHeight="1">
      <c r="I792" s="3"/>
    </row>
    <row r="793" ht="15.75" customHeight="1">
      <c r="I793" s="3"/>
    </row>
    <row r="794" ht="15.75" customHeight="1">
      <c r="I794" s="3"/>
    </row>
    <row r="795" ht="15.75" customHeight="1">
      <c r="I795" s="3"/>
    </row>
    <row r="796" ht="15.75" customHeight="1">
      <c r="I796" s="3"/>
    </row>
    <row r="797" ht="15.75" customHeight="1">
      <c r="I797" s="3"/>
    </row>
    <row r="798" ht="15.75" customHeight="1">
      <c r="I798" s="3"/>
    </row>
    <row r="799" ht="15.75" customHeight="1">
      <c r="I799" s="3"/>
    </row>
    <row r="800" ht="15.75" customHeight="1">
      <c r="I800" s="3"/>
    </row>
    <row r="801" ht="15.75" customHeight="1">
      <c r="I801" s="3"/>
    </row>
    <row r="802" ht="15.75" customHeight="1">
      <c r="I802" s="3"/>
    </row>
    <row r="803" ht="15.75" customHeight="1">
      <c r="I803" s="3"/>
    </row>
    <row r="804" ht="15.75" customHeight="1">
      <c r="I804" s="3"/>
    </row>
    <row r="805" ht="15.75" customHeight="1">
      <c r="I805" s="3"/>
    </row>
    <row r="806" ht="15.75" customHeight="1">
      <c r="I806" s="3"/>
    </row>
    <row r="807" ht="15.75" customHeight="1">
      <c r="I807" s="3"/>
    </row>
    <row r="808" ht="15.75" customHeight="1">
      <c r="I808" s="3"/>
    </row>
    <row r="809" ht="15.75" customHeight="1">
      <c r="I809" s="3"/>
    </row>
    <row r="810" ht="15.75" customHeight="1">
      <c r="I810" s="3"/>
    </row>
    <row r="811" ht="15.75" customHeight="1">
      <c r="I811" s="3"/>
    </row>
    <row r="812" ht="15.75" customHeight="1">
      <c r="I812" s="3"/>
    </row>
    <row r="813" ht="15.75" customHeight="1">
      <c r="I813" s="3"/>
    </row>
    <row r="814" ht="15.75" customHeight="1">
      <c r="I814" s="3"/>
    </row>
    <row r="815" ht="15.75" customHeight="1">
      <c r="I815" s="3"/>
    </row>
    <row r="816" ht="15.75" customHeight="1">
      <c r="I816" s="3"/>
    </row>
    <row r="817" ht="15.75" customHeight="1">
      <c r="I817" s="3"/>
    </row>
    <row r="818" ht="15.75" customHeight="1">
      <c r="I818" s="3"/>
    </row>
    <row r="819" ht="15.75" customHeight="1">
      <c r="I819" s="3"/>
    </row>
    <row r="820" ht="15.75" customHeight="1">
      <c r="I820" s="3"/>
    </row>
    <row r="821" ht="15.75" customHeight="1">
      <c r="I821" s="3"/>
    </row>
    <row r="822" ht="15.75" customHeight="1">
      <c r="I822" s="3"/>
    </row>
    <row r="823" ht="15.75" customHeight="1">
      <c r="I823" s="3"/>
    </row>
    <row r="824" ht="15.75" customHeight="1">
      <c r="I824" s="3"/>
    </row>
    <row r="825" ht="15.75" customHeight="1">
      <c r="I825" s="3"/>
    </row>
    <row r="826" ht="15.75" customHeight="1">
      <c r="I826" s="3"/>
    </row>
    <row r="827" ht="15.75" customHeight="1">
      <c r="I827" s="3"/>
    </row>
    <row r="828" ht="15.75" customHeight="1">
      <c r="I828" s="3"/>
    </row>
    <row r="829" ht="15.75" customHeight="1">
      <c r="I829" s="3"/>
    </row>
    <row r="830" ht="15.75" customHeight="1">
      <c r="I830" s="3"/>
    </row>
    <row r="831" ht="15.75" customHeight="1">
      <c r="I831" s="3"/>
    </row>
    <row r="832" ht="15.75" customHeight="1">
      <c r="I832" s="3"/>
    </row>
    <row r="833" ht="15.75" customHeight="1">
      <c r="I833" s="3"/>
    </row>
    <row r="834" ht="15.75" customHeight="1">
      <c r="I834" s="3"/>
    </row>
    <row r="835" ht="15.75" customHeight="1">
      <c r="I835" s="3"/>
    </row>
    <row r="836" ht="15.75" customHeight="1">
      <c r="I836" s="3"/>
    </row>
    <row r="837" ht="15.75" customHeight="1">
      <c r="I837" s="3"/>
    </row>
    <row r="838" ht="15.75" customHeight="1">
      <c r="I838" s="3"/>
    </row>
    <row r="839" ht="15.75" customHeight="1">
      <c r="I839" s="3"/>
    </row>
    <row r="840" ht="15.75" customHeight="1">
      <c r="I840" s="3"/>
    </row>
    <row r="841" ht="15.75" customHeight="1">
      <c r="I841" s="3"/>
    </row>
    <row r="842" ht="15.75" customHeight="1">
      <c r="I842" s="3"/>
    </row>
    <row r="843" ht="15.75" customHeight="1">
      <c r="I843" s="3"/>
    </row>
    <row r="844" ht="15.75" customHeight="1">
      <c r="I844" s="3"/>
    </row>
    <row r="845" ht="15.75" customHeight="1">
      <c r="I845" s="3"/>
    </row>
    <row r="846" ht="15.75" customHeight="1">
      <c r="I846" s="3"/>
    </row>
    <row r="847" ht="15.75" customHeight="1">
      <c r="I847" s="3"/>
    </row>
    <row r="848" ht="15.75" customHeight="1">
      <c r="I848" s="3"/>
    </row>
    <row r="849" ht="15.75" customHeight="1">
      <c r="I849" s="3"/>
    </row>
    <row r="850" ht="15.75" customHeight="1">
      <c r="I850" s="3"/>
    </row>
    <row r="851" ht="15.75" customHeight="1">
      <c r="I851" s="3"/>
    </row>
    <row r="852" ht="15.75" customHeight="1">
      <c r="I852" s="3"/>
    </row>
    <row r="853" ht="15.75" customHeight="1">
      <c r="I853" s="3"/>
    </row>
    <row r="854" ht="15.75" customHeight="1">
      <c r="I854" s="3"/>
    </row>
    <row r="855" ht="15.75" customHeight="1">
      <c r="I855" s="3"/>
    </row>
    <row r="856" ht="15.75" customHeight="1">
      <c r="I856" s="3"/>
    </row>
    <row r="857" ht="15.75" customHeight="1">
      <c r="I857" s="3"/>
    </row>
    <row r="858" ht="15.75" customHeight="1">
      <c r="I858" s="3"/>
    </row>
    <row r="859" ht="15.75" customHeight="1">
      <c r="I859" s="3"/>
    </row>
    <row r="860" ht="15.75" customHeight="1">
      <c r="I860" s="3"/>
    </row>
    <row r="861" ht="15.75" customHeight="1">
      <c r="I861" s="3"/>
    </row>
    <row r="862" ht="15.75" customHeight="1">
      <c r="I862" s="3"/>
    </row>
    <row r="863" ht="15.75" customHeight="1">
      <c r="I863" s="3"/>
    </row>
    <row r="864" ht="15.75" customHeight="1">
      <c r="I864" s="3"/>
    </row>
    <row r="865" ht="15.75" customHeight="1">
      <c r="I865" s="3"/>
    </row>
    <row r="866" ht="15.75" customHeight="1">
      <c r="I866" s="3"/>
    </row>
    <row r="867" ht="15.75" customHeight="1">
      <c r="I867" s="3"/>
    </row>
    <row r="868" ht="15.75" customHeight="1">
      <c r="I868" s="3"/>
    </row>
    <row r="869" ht="15.75" customHeight="1">
      <c r="I869" s="3"/>
    </row>
    <row r="870" ht="15.75" customHeight="1">
      <c r="I870" s="3"/>
    </row>
    <row r="871" ht="15.75" customHeight="1">
      <c r="I871" s="3"/>
    </row>
    <row r="872" ht="15.75" customHeight="1">
      <c r="I872" s="3"/>
    </row>
    <row r="873" ht="15.75" customHeight="1">
      <c r="I873" s="3"/>
    </row>
    <row r="874" ht="15.75" customHeight="1">
      <c r="I874" s="3"/>
    </row>
    <row r="875" ht="15.75" customHeight="1">
      <c r="I875" s="3"/>
    </row>
    <row r="876" ht="15.75" customHeight="1">
      <c r="I876" s="3"/>
    </row>
    <row r="877" ht="15.75" customHeight="1">
      <c r="I877" s="3"/>
    </row>
    <row r="878" ht="15.75" customHeight="1">
      <c r="I878" s="3"/>
    </row>
    <row r="879" ht="15.75" customHeight="1">
      <c r="I879" s="3"/>
    </row>
    <row r="880" ht="15.75" customHeight="1">
      <c r="I880" s="3"/>
    </row>
    <row r="881" ht="15.75" customHeight="1">
      <c r="I881" s="3"/>
    </row>
    <row r="882" ht="15.75" customHeight="1">
      <c r="I882" s="3"/>
    </row>
    <row r="883" ht="15.75" customHeight="1">
      <c r="I883" s="3"/>
    </row>
    <row r="884" ht="15.75" customHeight="1">
      <c r="I884" s="3"/>
    </row>
    <row r="885" ht="15.75" customHeight="1">
      <c r="I885" s="3"/>
    </row>
    <row r="886" ht="15.75" customHeight="1">
      <c r="I886" s="3"/>
    </row>
    <row r="887" ht="15.75" customHeight="1">
      <c r="I887" s="3"/>
    </row>
    <row r="888" ht="15.75" customHeight="1">
      <c r="I888" s="3"/>
    </row>
    <row r="889" ht="15.75" customHeight="1">
      <c r="I889" s="3"/>
    </row>
    <row r="890" ht="15.75" customHeight="1">
      <c r="I890" s="3"/>
    </row>
    <row r="891" ht="15.75" customHeight="1">
      <c r="I891" s="3"/>
    </row>
    <row r="892" ht="15.75" customHeight="1">
      <c r="I892" s="3"/>
    </row>
    <row r="893" ht="15.75" customHeight="1">
      <c r="I893" s="3"/>
    </row>
    <row r="894" ht="15.75" customHeight="1">
      <c r="I894" s="3"/>
    </row>
    <row r="895" ht="15.75" customHeight="1">
      <c r="I895" s="3"/>
    </row>
    <row r="896" ht="15.75" customHeight="1">
      <c r="I896" s="3"/>
    </row>
    <row r="897" ht="15.75" customHeight="1">
      <c r="I897" s="3"/>
    </row>
    <row r="898" ht="15.75" customHeight="1">
      <c r="I898" s="3"/>
    </row>
    <row r="899" ht="15.75" customHeight="1">
      <c r="I899" s="3"/>
    </row>
    <row r="900" ht="15.75" customHeight="1">
      <c r="I900" s="3"/>
    </row>
    <row r="901" ht="15.75" customHeight="1">
      <c r="I901" s="3"/>
    </row>
    <row r="902" ht="15.75" customHeight="1">
      <c r="I902" s="3"/>
    </row>
    <row r="903" ht="15.75" customHeight="1">
      <c r="I903" s="3"/>
    </row>
    <row r="904" ht="15.75" customHeight="1">
      <c r="I904" s="3"/>
    </row>
    <row r="905" ht="15.75" customHeight="1">
      <c r="I905" s="3"/>
    </row>
    <row r="906" ht="15.75" customHeight="1">
      <c r="I906" s="3"/>
    </row>
    <row r="907" ht="15.75" customHeight="1">
      <c r="I907" s="3"/>
    </row>
    <row r="908" ht="15.75" customHeight="1">
      <c r="I908" s="3"/>
    </row>
    <row r="909" ht="15.75" customHeight="1">
      <c r="I909" s="3"/>
    </row>
    <row r="910" ht="15.75" customHeight="1">
      <c r="I910" s="3"/>
    </row>
    <row r="911" ht="15.75" customHeight="1">
      <c r="I911" s="3"/>
    </row>
    <row r="912" ht="15.75" customHeight="1">
      <c r="I912" s="3"/>
    </row>
    <row r="913" ht="15.75" customHeight="1">
      <c r="I913" s="3"/>
    </row>
    <row r="914" ht="15.75" customHeight="1">
      <c r="I914" s="3"/>
    </row>
    <row r="915" ht="15.75" customHeight="1">
      <c r="I915" s="3"/>
    </row>
    <row r="916" ht="15.75" customHeight="1">
      <c r="I916" s="3"/>
    </row>
    <row r="917" ht="15.75" customHeight="1">
      <c r="I917" s="3"/>
    </row>
    <row r="918" ht="15.75" customHeight="1">
      <c r="I918" s="3"/>
    </row>
    <row r="919" ht="15.75" customHeight="1">
      <c r="I919" s="3"/>
    </row>
    <row r="920" ht="15.75" customHeight="1">
      <c r="I920" s="3"/>
    </row>
    <row r="921" ht="15.75" customHeight="1">
      <c r="I921" s="3"/>
    </row>
    <row r="922" ht="15.75" customHeight="1">
      <c r="I922" s="3"/>
    </row>
    <row r="923" ht="15.75" customHeight="1">
      <c r="I923" s="3"/>
    </row>
    <row r="924" ht="15.75" customHeight="1">
      <c r="I924" s="3"/>
    </row>
    <row r="925" ht="15.75" customHeight="1">
      <c r="I925" s="3"/>
    </row>
    <row r="926" ht="15.75" customHeight="1">
      <c r="I926" s="3"/>
    </row>
    <row r="927" ht="15.75" customHeight="1">
      <c r="I927" s="3"/>
    </row>
    <row r="928" ht="15.75" customHeight="1">
      <c r="I928" s="3"/>
    </row>
    <row r="929" ht="15.75" customHeight="1">
      <c r="I929" s="3"/>
    </row>
    <row r="930" ht="15.75" customHeight="1">
      <c r="I930" s="3"/>
    </row>
    <row r="931" ht="15.75" customHeight="1">
      <c r="I931" s="3"/>
    </row>
    <row r="932" ht="15.75" customHeight="1">
      <c r="I932" s="3"/>
    </row>
    <row r="933" ht="15.75" customHeight="1">
      <c r="I933" s="3"/>
    </row>
    <row r="934" ht="15.75" customHeight="1">
      <c r="I934" s="3"/>
    </row>
    <row r="935" ht="15.75" customHeight="1">
      <c r="I935" s="3"/>
    </row>
    <row r="936" ht="15.75" customHeight="1">
      <c r="I936" s="3"/>
    </row>
    <row r="937" ht="15.75" customHeight="1">
      <c r="I937" s="3"/>
    </row>
    <row r="938" ht="15.75" customHeight="1">
      <c r="I938" s="3"/>
    </row>
    <row r="939" ht="15.75" customHeight="1">
      <c r="I939" s="3"/>
    </row>
    <row r="940" ht="15.75" customHeight="1">
      <c r="I940" s="3"/>
    </row>
    <row r="941" ht="15.75" customHeight="1">
      <c r="I941" s="3"/>
    </row>
    <row r="942" ht="15.75" customHeight="1">
      <c r="I942" s="3"/>
    </row>
    <row r="943" ht="15.75" customHeight="1">
      <c r="I943" s="3"/>
    </row>
    <row r="944" ht="15.75" customHeight="1">
      <c r="I944" s="3"/>
    </row>
    <row r="945" ht="15.75" customHeight="1">
      <c r="I945" s="3"/>
    </row>
    <row r="946" ht="15.75" customHeight="1">
      <c r="I946" s="3"/>
    </row>
    <row r="947" ht="15.75" customHeight="1">
      <c r="I947" s="3"/>
    </row>
    <row r="948" ht="15.75" customHeight="1">
      <c r="I948" s="3"/>
    </row>
    <row r="949" ht="15.75" customHeight="1">
      <c r="I949" s="3"/>
    </row>
    <row r="950" ht="15.75" customHeight="1">
      <c r="I950" s="3"/>
    </row>
    <row r="951" ht="15.75" customHeight="1">
      <c r="I951" s="3"/>
    </row>
    <row r="952" ht="15.75" customHeight="1">
      <c r="I952" s="3"/>
    </row>
    <row r="953" ht="15.75" customHeight="1">
      <c r="I953" s="3"/>
    </row>
    <row r="954" ht="15.75" customHeight="1">
      <c r="I954" s="3"/>
    </row>
    <row r="955" ht="15.75" customHeight="1">
      <c r="I955" s="3"/>
    </row>
    <row r="956" ht="15.75" customHeight="1">
      <c r="I956" s="3"/>
    </row>
    <row r="957" ht="15.75" customHeight="1">
      <c r="I957" s="3"/>
    </row>
    <row r="958" ht="15.75" customHeight="1">
      <c r="I958" s="3"/>
    </row>
    <row r="959" ht="15.75" customHeight="1">
      <c r="I959" s="3"/>
    </row>
    <row r="960" ht="15.75" customHeight="1">
      <c r="I960" s="3"/>
    </row>
    <row r="961" ht="15.75" customHeight="1">
      <c r="I961" s="3"/>
    </row>
    <row r="962" ht="15.75" customHeight="1">
      <c r="I962" s="3"/>
    </row>
    <row r="963" ht="15.75" customHeight="1">
      <c r="I963" s="3"/>
    </row>
    <row r="964" ht="15.75" customHeight="1">
      <c r="I964" s="3"/>
    </row>
    <row r="965" ht="15.75" customHeight="1">
      <c r="I965" s="3"/>
    </row>
    <row r="966" ht="15.75" customHeight="1">
      <c r="I966" s="3"/>
    </row>
    <row r="967" ht="15.75" customHeight="1">
      <c r="I967" s="3"/>
    </row>
    <row r="968" ht="15.75" customHeight="1">
      <c r="I968" s="3"/>
    </row>
    <row r="969" ht="15.75" customHeight="1">
      <c r="I969" s="3"/>
    </row>
    <row r="970" ht="15.75" customHeight="1">
      <c r="I970" s="3"/>
    </row>
    <row r="971" ht="15.75" customHeight="1">
      <c r="I971" s="3"/>
    </row>
    <row r="972" ht="15.75" customHeight="1">
      <c r="I972" s="3"/>
    </row>
    <row r="973" ht="15.75" customHeight="1">
      <c r="I973" s="3"/>
    </row>
    <row r="974" ht="15.75" customHeight="1">
      <c r="I974" s="3"/>
    </row>
    <row r="975" ht="15.75" customHeight="1">
      <c r="I975" s="3"/>
    </row>
    <row r="976" ht="15.75" customHeight="1">
      <c r="I976" s="3"/>
    </row>
    <row r="977" ht="15.75" customHeight="1">
      <c r="I977" s="3"/>
    </row>
    <row r="978" ht="15.75" customHeight="1">
      <c r="I978" s="3"/>
    </row>
    <row r="979" ht="15.75" customHeight="1">
      <c r="I979" s="3"/>
    </row>
    <row r="980" ht="15.75" customHeight="1">
      <c r="I980" s="3"/>
    </row>
    <row r="981" ht="15.75" customHeight="1">
      <c r="I981" s="3"/>
    </row>
    <row r="982" ht="15.75" customHeight="1">
      <c r="I982" s="3"/>
    </row>
    <row r="983" ht="15.75" customHeight="1">
      <c r="I983" s="3"/>
    </row>
    <row r="984" ht="15.75" customHeight="1">
      <c r="I984" s="3"/>
    </row>
    <row r="985" ht="15.75" customHeight="1">
      <c r="I985" s="3"/>
    </row>
    <row r="986" ht="15.75" customHeight="1">
      <c r="I986" s="3"/>
    </row>
    <row r="987" ht="15.75" customHeight="1">
      <c r="I987" s="3"/>
    </row>
    <row r="988" ht="15.75" customHeight="1">
      <c r="I988" s="3"/>
    </row>
    <row r="989" ht="15.75" customHeight="1">
      <c r="I989" s="3"/>
    </row>
    <row r="990" ht="15.75" customHeight="1">
      <c r="I990" s="3"/>
    </row>
    <row r="991" ht="15.75" customHeight="1">
      <c r="I991" s="3"/>
    </row>
    <row r="992" ht="15.75" customHeight="1">
      <c r="I992" s="3"/>
    </row>
    <row r="993" ht="15.75" customHeight="1">
      <c r="I993" s="3"/>
    </row>
    <row r="994" ht="15.75" customHeight="1">
      <c r="I994" s="3"/>
    </row>
    <row r="995" ht="15.75" customHeight="1">
      <c r="I995" s="3"/>
    </row>
    <row r="996" ht="15.75" customHeight="1">
      <c r="I996" s="3"/>
    </row>
    <row r="997" ht="15.75" customHeight="1">
      <c r="I997" s="3"/>
    </row>
    <row r="998" ht="15.75" customHeight="1">
      <c r="I998" s="3"/>
    </row>
    <row r="999" ht="15.75" customHeight="1">
      <c r="I999" s="3"/>
    </row>
    <row r="1000" ht="15.75" customHeight="1">
      <c r="I1000" s="3"/>
    </row>
  </sheetData>
  <mergeCells count="2">
    <mergeCell ref="B2:G3"/>
    <mergeCell ref="B6:H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14.43"/>
    <col customWidth="1" min="3" max="3" width="12.86"/>
    <col customWidth="1" min="4" max="4" width="10.29"/>
    <col customWidth="1" min="5" max="5" width="16.14"/>
    <col customWidth="1" min="6" max="6" width="9.86"/>
    <col customWidth="1" min="7" max="7" width="15.86"/>
  </cols>
  <sheetData>
    <row r="1" ht="12.0" customHeight="1">
      <c r="A1" s="3"/>
      <c r="B1" s="3"/>
      <c r="C1" s="3"/>
      <c r="D1" s="3"/>
      <c r="E1" s="3"/>
      <c r="F1" s="3"/>
      <c r="G1" s="3"/>
      <c r="H1" s="3"/>
      <c r="I1" s="3"/>
      <c r="J1" s="3"/>
      <c r="K1" s="3"/>
      <c r="L1" s="3"/>
      <c r="M1" s="3"/>
      <c r="N1" s="3"/>
      <c r="O1" s="3"/>
      <c r="P1" s="3"/>
      <c r="Q1" s="3"/>
      <c r="R1" s="3"/>
      <c r="S1" s="3"/>
      <c r="T1" s="3"/>
      <c r="U1" s="3"/>
      <c r="V1" s="3"/>
      <c r="W1" s="3"/>
      <c r="X1" s="3"/>
      <c r="Y1" s="3"/>
      <c r="Z1" s="3"/>
    </row>
    <row r="2" ht="15.0" customHeight="1">
      <c r="A2" s="3"/>
      <c r="B2" s="150" t="s">
        <v>94</v>
      </c>
      <c r="C2" s="6"/>
      <c r="D2" s="6"/>
      <c r="E2" s="6"/>
      <c r="F2" s="6"/>
      <c r="G2" s="6"/>
      <c r="H2" s="7"/>
      <c r="I2" s="3"/>
      <c r="J2" s="3"/>
    </row>
    <row r="3" ht="15.75" customHeight="1">
      <c r="A3" s="3"/>
      <c r="B3" s="8"/>
      <c r="H3" s="9"/>
      <c r="I3" s="3"/>
      <c r="J3" s="3"/>
    </row>
    <row r="4" ht="10.5" customHeight="1">
      <c r="A4" s="3"/>
      <c r="B4" s="8"/>
      <c r="H4" s="9"/>
      <c r="I4" s="3"/>
      <c r="J4" s="3"/>
    </row>
    <row r="5" ht="12.75" customHeight="1">
      <c r="A5" s="3"/>
      <c r="B5" s="10"/>
      <c r="C5" s="11"/>
      <c r="D5" s="11"/>
      <c r="E5" s="11"/>
      <c r="F5" s="11"/>
      <c r="G5" s="11"/>
      <c r="H5" s="12"/>
      <c r="I5" s="3"/>
      <c r="J5" s="3"/>
    </row>
    <row r="6" ht="15.75" customHeight="1">
      <c r="A6" s="3"/>
      <c r="B6" s="127" t="s">
        <v>95</v>
      </c>
      <c r="C6" s="6"/>
      <c r="D6" s="6"/>
      <c r="E6" s="6"/>
      <c r="F6" s="6"/>
      <c r="G6" s="7"/>
      <c r="H6" s="151"/>
      <c r="I6" s="3"/>
      <c r="J6" s="3"/>
    </row>
    <row r="7" ht="21.0" customHeight="1">
      <c r="A7" s="3"/>
      <c r="B7" s="10"/>
      <c r="C7" s="11"/>
      <c r="D7" s="11"/>
      <c r="E7" s="11"/>
      <c r="F7" s="11"/>
      <c r="G7" s="12"/>
      <c r="H7" s="151"/>
      <c r="I7" s="3"/>
      <c r="J7" s="3"/>
    </row>
    <row r="8" ht="6.0" customHeight="1">
      <c r="A8" s="3"/>
      <c r="B8" s="152"/>
      <c r="C8" s="152"/>
      <c r="D8" s="152"/>
      <c r="E8" s="152"/>
      <c r="F8" s="152"/>
      <c r="G8" s="152"/>
      <c r="H8" s="3"/>
      <c r="I8" s="3"/>
      <c r="J8" s="3"/>
    </row>
    <row r="9" ht="15.75" customHeight="1">
      <c r="A9" s="3"/>
      <c r="B9" s="127" t="s">
        <v>96</v>
      </c>
      <c r="C9" s="6"/>
      <c r="D9" s="6"/>
      <c r="E9" s="6"/>
      <c r="F9" s="6"/>
      <c r="G9" s="7"/>
      <c r="H9" s="151"/>
      <c r="I9" s="3"/>
      <c r="J9" s="3"/>
    </row>
    <row r="10" ht="15.75" customHeight="1">
      <c r="A10" s="3"/>
      <c r="B10" s="10"/>
      <c r="C10" s="11"/>
      <c r="D10" s="11"/>
      <c r="E10" s="11"/>
      <c r="F10" s="11"/>
      <c r="G10" s="12"/>
      <c r="H10" s="151"/>
      <c r="I10" s="3"/>
      <c r="J10" s="3"/>
    </row>
    <row r="11" ht="15.75" customHeight="1">
      <c r="A11" s="3"/>
      <c r="B11" s="153"/>
      <c r="C11" s="153"/>
      <c r="D11" s="153"/>
      <c r="E11" s="153"/>
      <c r="F11" s="153"/>
      <c r="G11" s="153"/>
      <c r="H11" s="3"/>
      <c r="I11" s="3"/>
      <c r="J11" s="3"/>
    </row>
    <row r="12" ht="15.75" customHeight="1">
      <c r="A12" s="3"/>
      <c r="B12" s="153"/>
      <c r="C12" s="153"/>
      <c r="D12" s="153"/>
      <c r="E12" s="153"/>
      <c r="F12" s="153"/>
      <c r="G12" s="153"/>
      <c r="H12" s="3"/>
      <c r="I12" s="3"/>
      <c r="J12" s="3"/>
    </row>
    <row r="13" ht="15.75" customHeight="1">
      <c r="A13" s="3"/>
      <c r="B13" s="154" t="s">
        <v>97</v>
      </c>
      <c r="C13" s="14"/>
      <c r="D13" s="155" t="s">
        <v>98</v>
      </c>
      <c r="E13" s="15"/>
      <c r="F13" s="15"/>
      <c r="G13" s="15"/>
      <c r="H13" s="14"/>
      <c r="I13" s="3"/>
      <c r="J13" s="3"/>
    </row>
    <row r="14" ht="15.75" customHeight="1">
      <c r="A14" s="3"/>
      <c r="B14" s="156"/>
      <c r="C14" s="156"/>
      <c r="D14" s="35"/>
      <c r="E14" s="157"/>
      <c r="F14" s="157"/>
      <c r="G14" s="157"/>
      <c r="H14" s="157"/>
      <c r="I14" s="3"/>
      <c r="J14" s="3"/>
    </row>
    <row r="15" ht="15.75" customHeight="1">
      <c r="A15" s="3"/>
      <c r="B15" s="35"/>
      <c r="C15" s="35"/>
      <c r="D15" s="35"/>
      <c r="E15" s="35"/>
      <c r="F15" s="35"/>
      <c r="G15" s="35"/>
      <c r="H15" s="3"/>
      <c r="I15" s="3"/>
      <c r="J15" s="3"/>
    </row>
    <row r="16" ht="18.0" customHeight="1">
      <c r="A16" s="3"/>
      <c r="B16" s="158" t="s">
        <v>99</v>
      </c>
      <c r="C16" s="159"/>
      <c r="D16" s="159"/>
      <c r="E16" s="159"/>
      <c r="F16" s="159"/>
      <c r="G16" s="160">
        <v>0.0</v>
      </c>
      <c r="H16" s="3"/>
      <c r="I16" s="3"/>
      <c r="J16" s="3"/>
    </row>
    <row r="17" ht="18.0" customHeight="1">
      <c r="A17" s="3"/>
      <c r="B17" s="161" t="s">
        <v>100</v>
      </c>
      <c r="C17" s="35"/>
      <c r="D17" s="35"/>
      <c r="E17" s="35"/>
      <c r="F17" s="35"/>
      <c r="G17" s="162">
        <v>0.0</v>
      </c>
      <c r="H17" s="3"/>
      <c r="I17" s="3"/>
      <c r="J17" s="3"/>
    </row>
    <row r="18" ht="18.0" customHeight="1">
      <c r="A18" s="3"/>
      <c r="B18" s="163" t="s">
        <v>101</v>
      </c>
      <c r="C18" s="164"/>
      <c r="D18" s="164"/>
      <c r="E18" s="164"/>
      <c r="F18" s="164"/>
      <c r="G18" s="165">
        <v>0.0</v>
      </c>
      <c r="H18" s="3"/>
      <c r="I18" s="3"/>
      <c r="J18" s="3"/>
    </row>
    <row r="19" ht="15.75" customHeight="1">
      <c r="A19" s="3"/>
      <c r="B19" s="35"/>
      <c r="C19" s="35"/>
      <c r="D19" s="35"/>
      <c r="E19" s="35"/>
      <c r="F19" s="35"/>
      <c r="G19" s="35"/>
      <c r="H19" s="3"/>
      <c r="I19" s="3"/>
      <c r="J19" s="3"/>
    </row>
    <row r="20" ht="18.75" customHeight="1">
      <c r="A20" s="3"/>
      <c r="B20" s="166" t="s">
        <v>102</v>
      </c>
      <c r="C20" s="167"/>
      <c r="D20" s="167"/>
      <c r="E20" s="168"/>
      <c r="F20" s="64">
        <f>G16+G17-G18</f>
        <v>0</v>
      </c>
      <c r="G20" s="35"/>
      <c r="H20" s="3"/>
      <c r="I20" s="3"/>
      <c r="J20" s="3"/>
    </row>
    <row r="21" ht="15.75" customHeight="1">
      <c r="A21" s="3"/>
      <c r="B21" s="3"/>
      <c r="C21" s="3"/>
      <c r="D21" s="3"/>
      <c r="E21" s="3"/>
      <c r="F21" s="1"/>
      <c r="G21" s="3"/>
      <c r="H21" s="3"/>
      <c r="I21" s="3"/>
      <c r="J21" s="3"/>
    </row>
    <row r="22" ht="15.75" customHeight="1">
      <c r="A22" s="3"/>
      <c r="B22" s="169" t="str">
        <f>HYPERLINK("http://bit.ly/2kDucRj","To read more about restaurant performance metrics, click here!")</f>
        <v>To read more about restaurant performance metrics, click here!</v>
      </c>
      <c r="C22" s="3"/>
      <c r="D22" s="3"/>
      <c r="E22" s="3"/>
      <c r="F22" s="1"/>
      <c r="G22" s="3"/>
      <c r="H22" s="3"/>
      <c r="I22" s="3"/>
      <c r="J22" s="3"/>
    </row>
    <row r="23" ht="15.75" customHeight="1">
      <c r="A23" s="3"/>
      <c r="B23" s="3"/>
      <c r="C23" s="3"/>
      <c r="D23" s="3"/>
      <c r="E23" s="1"/>
      <c r="F23" s="3"/>
      <c r="G23" s="3"/>
      <c r="H23" s="3"/>
      <c r="I23" s="3"/>
      <c r="J23" s="3"/>
    </row>
    <row r="24" ht="15.75" customHeight="1">
      <c r="A24" s="3"/>
      <c r="B24" s="3"/>
      <c r="C24" s="3"/>
      <c r="D24" s="3"/>
      <c r="E24" s="3"/>
      <c r="F24" s="3"/>
      <c r="G24" s="3"/>
      <c r="H24" s="3"/>
      <c r="I24" s="3"/>
      <c r="J24" s="3"/>
    </row>
    <row r="25" ht="15.75" customHeight="1">
      <c r="A25" s="3"/>
      <c r="B25" s="3"/>
      <c r="C25" s="3"/>
      <c r="D25" s="3"/>
      <c r="E25" s="3"/>
      <c r="F25" s="3"/>
      <c r="G25" s="3"/>
      <c r="H25" s="3"/>
      <c r="I25" s="3"/>
      <c r="J25" s="3"/>
    </row>
    <row r="26" ht="15.75" customHeight="1">
      <c r="A26" s="3"/>
      <c r="B26" s="3"/>
      <c r="C26" s="3"/>
      <c r="D26" s="3"/>
      <c r="E26" s="3"/>
      <c r="F26" s="3"/>
      <c r="G26" s="3"/>
      <c r="H26" s="3"/>
      <c r="I26" s="3"/>
      <c r="J26" s="3"/>
    </row>
    <row r="27" ht="15.75" customHeight="1">
      <c r="A27" s="3"/>
      <c r="B27" s="3"/>
      <c r="C27" s="3"/>
      <c r="D27" s="3"/>
      <c r="E27" s="3"/>
      <c r="F27" s="3"/>
      <c r="G27" s="3"/>
      <c r="H27" s="3"/>
      <c r="I27" s="3"/>
      <c r="J27" s="3"/>
    </row>
    <row r="28" ht="15.75" customHeight="1">
      <c r="A28" s="3"/>
      <c r="B28" s="3"/>
      <c r="C28" s="3"/>
      <c r="D28" s="3"/>
      <c r="E28" s="3"/>
      <c r="F28" s="3"/>
      <c r="G28" s="3"/>
      <c r="H28" s="3"/>
      <c r="I28" s="3"/>
      <c r="J28" s="3"/>
    </row>
    <row r="29" ht="15.75" customHeight="1">
      <c r="A29" s="3"/>
      <c r="B29" s="3"/>
      <c r="C29" s="3"/>
      <c r="D29" s="3"/>
      <c r="E29" s="3"/>
      <c r="F29" s="3"/>
      <c r="G29" s="3"/>
      <c r="H29" s="3"/>
      <c r="I29" s="3"/>
      <c r="J29" s="3"/>
    </row>
    <row r="30" ht="15.75" customHeight="1">
      <c r="A30" s="3"/>
      <c r="B30" s="3"/>
      <c r="C30" s="3"/>
      <c r="D30" s="3"/>
      <c r="E30" s="3"/>
      <c r="F30" s="3"/>
      <c r="G30" s="3"/>
      <c r="H30" s="3"/>
      <c r="I30" s="3"/>
      <c r="J30" s="3"/>
    </row>
    <row r="31" ht="15.75" customHeight="1">
      <c r="A31" s="3"/>
      <c r="B31" s="3"/>
      <c r="C31" s="3"/>
      <c r="D31" s="3"/>
      <c r="E31" s="3"/>
      <c r="F31" s="3"/>
      <c r="G31" s="3"/>
      <c r="H31" s="3"/>
      <c r="I31" s="3"/>
      <c r="J31" s="3"/>
    </row>
    <row r="32" ht="15.75" customHeight="1">
      <c r="A32" s="3"/>
      <c r="B32" s="3"/>
      <c r="C32" s="3"/>
      <c r="D32" s="3"/>
      <c r="E32" s="3"/>
      <c r="F32" s="3"/>
      <c r="G32" s="3"/>
      <c r="H32" s="3"/>
      <c r="I32" s="3"/>
      <c r="J32" s="3"/>
    </row>
    <row r="33" ht="15.75" customHeight="1">
      <c r="A33" s="3"/>
      <c r="B33" s="3"/>
      <c r="C33" s="3"/>
      <c r="D33" s="3"/>
      <c r="E33" s="3"/>
      <c r="F33" s="3"/>
      <c r="G33" s="3"/>
      <c r="H33" s="3"/>
      <c r="I33" s="3"/>
      <c r="J33" s="3"/>
    </row>
    <row r="34" ht="15.75" customHeight="1">
      <c r="A34" s="3"/>
      <c r="B34" s="3"/>
      <c r="C34" s="3"/>
      <c r="D34" s="3"/>
      <c r="E34" s="3"/>
      <c r="F34" s="3"/>
      <c r="G34" s="3"/>
      <c r="H34" s="3"/>
      <c r="I34" s="3"/>
      <c r="J34" s="3"/>
    </row>
    <row r="35" ht="15.75" customHeight="1">
      <c r="A35" s="3"/>
      <c r="B35" s="3"/>
      <c r="C35" s="3"/>
      <c r="D35" s="3"/>
      <c r="E35" s="3"/>
      <c r="F35" s="3"/>
      <c r="G35" s="3"/>
      <c r="H35" s="3"/>
      <c r="I35" s="3"/>
      <c r="J35" s="3"/>
    </row>
    <row r="36" ht="15.75" customHeight="1">
      <c r="A36" s="3"/>
      <c r="B36" s="3"/>
      <c r="C36" s="3"/>
      <c r="D36" s="3"/>
      <c r="E36" s="3"/>
      <c r="F36" s="3"/>
      <c r="G36" s="3"/>
      <c r="H36" s="3"/>
      <c r="I36" s="3"/>
      <c r="J36" s="3"/>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H5"/>
    <mergeCell ref="B6:G7"/>
    <mergeCell ref="B9:G10"/>
    <mergeCell ref="B13:C13"/>
    <mergeCell ref="D13:H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18.86"/>
    <col customWidth="1" min="3" max="3" width="17.43"/>
    <col customWidth="1" min="4" max="4" width="14.43"/>
    <col customWidth="1" min="5" max="5" width="19.0"/>
    <col customWidth="1" min="6" max="6" width="14.43"/>
  </cols>
  <sheetData>
    <row r="1" ht="15.75" customHeight="1">
      <c r="A1" s="3"/>
      <c r="B1" s="3"/>
      <c r="C1" s="3"/>
      <c r="D1" s="3"/>
      <c r="E1" s="3"/>
      <c r="F1" s="3"/>
      <c r="G1" s="3"/>
      <c r="H1" s="3"/>
    </row>
    <row r="2" ht="15.75" customHeight="1">
      <c r="A2" s="3"/>
      <c r="B2" s="125" t="s">
        <v>103</v>
      </c>
      <c r="C2" s="6"/>
      <c r="D2" s="6"/>
      <c r="E2" s="6"/>
      <c r="F2" s="7"/>
      <c r="G2" s="90"/>
      <c r="H2" s="3"/>
    </row>
    <row r="3" ht="15.75" customHeight="1">
      <c r="A3" s="3"/>
      <c r="B3" s="10"/>
      <c r="C3" s="11"/>
      <c r="D3" s="11"/>
      <c r="E3" s="11"/>
      <c r="F3" s="12"/>
      <c r="G3" s="93"/>
      <c r="H3" s="47"/>
    </row>
    <row r="4" ht="15.75" customHeight="1">
      <c r="A4" s="3"/>
      <c r="B4" s="126"/>
      <c r="C4" s="126"/>
      <c r="D4" s="126"/>
      <c r="E4" s="126"/>
      <c r="F4" s="126"/>
      <c r="G4" s="93"/>
      <c r="H4" s="47"/>
    </row>
    <row r="5" ht="18.0" customHeight="1">
      <c r="A5" s="3"/>
      <c r="B5" s="170" t="s">
        <v>104</v>
      </c>
      <c r="C5" s="15"/>
      <c r="D5" s="15"/>
      <c r="E5" s="15"/>
      <c r="F5" s="15"/>
      <c r="G5" s="14"/>
      <c r="H5" s="47"/>
    </row>
    <row r="6" ht="15.75" customHeight="1">
      <c r="A6" s="3"/>
      <c r="B6" s="171" t="s">
        <v>105</v>
      </c>
      <c r="C6" s="6"/>
      <c r="D6" s="6"/>
      <c r="E6" s="6"/>
      <c r="F6" s="6"/>
      <c r="G6" s="7"/>
      <c r="H6" s="47"/>
    </row>
    <row r="7" ht="15.75" customHeight="1">
      <c r="A7" s="3"/>
      <c r="B7" s="8"/>
      <c r="G7" s="9"/>
      <c r="H7" s="47"/>
    </row>
    <row r="8" ht="21.0" customHeight="1">
      <c r="A8" s="3"/>
      <c r="B8" s="10"/>
      <c r="C8" s="11"/>
      <c r="D8" s="11"/>
      <c r="E8" s="11"/>
      <c r="F8" s="11"/>
      <c r="G8" s="12"/>
      <c r="H8" s="47"/>
    </row>
    <row r="9" ht="15.75" customHeight="1">
      <c r="A9" s="3"/>
      <c r="B9" s="172" t="s">
        <v>106</v>
      </c>
      <c r="C9" s="173"/>
      <c r="D9" s="130"/>
      <c r="E9" s="130"/>
      <c r="F9" s="130"/>
      <c r="G9" s="130"/>
      <c r="H9" s="47"/>
    </row>
    <row r="10" ht="15.75" customHeight="1">
      <c r="A10" s="3"/>
      <c r="B10" s="174" t="s">
        <v>107</v>
      </c>
      <c r="C10" s="175">
        <v>0.0</v>
      </c>
      <c r="D10" s="130"/>
      <c r="E10" s="130"/>
      <c r="F10" s="130"/>
      <c r="G10" s="130"/>
      <c r="H10" s="47"/>
    </row>
    <row r="11" ht="15.75" customHeight="1">
      <c r="A11" s="3"/>
      <c r="B11" s="176" t="s">
        <v>108</v>
      </c>
      <c r="C11" s="177">
        <v>0.0</v>
      </c>
      <c r="D11" s="130"/>
      <c r="E11" s="130"/>
      <c r="F11" s="130"/>
      <c r="G11" s="130"/>
      <c r="H11" s="47"/>
    </row>
    <row r="12" ht="15.75" customHeight="1">
      <c r="A12" s="3"/>
      <c r="B12" s="174" t="s">
        <v>109</v>
      </c>
      <c r="C12" s="175">
        <v>0.0</v>
      </c>
      <c r="D12" s="130"/>
      <c r="E12" s="130"/>
      <c r="F12" s="130"/>
      <c r="G12" s="130"/>
      <c r="H12" s="47"/>
    </row>
    <row r="13" ht="15.75" customHeight="1">
      <c r="A13" s="3"/>
      <c r="B13" s="176" t="s">
        <v>110</v>
      </c>
      <c r="C13" s="177">
        <v>0.0</v>
      </c>
      <c r="D13" s="130"/>
      <c r="E13" s="130"/>
      <c r="F13" s="130"/>
      <c r="G13" s="130"/>
      <c r="H13" s="47"/>
    </row>
    <row r="14" ht="15.75" customHeight="1">
      <c r="A14" s="3"/>
      <c r="B14" s="174" t="s">
        <v>111</v>
      </c>
      <c r="C14" s="175">
        <v>0.0</v>
      </c>
      <c r="D14" s="130"/>
      <c r="E14" s="130"/>
      <c r="F14" s="130"/>
      <c r="G14" s="130"/>
      <c r="H14" s="47"/>
    </row>
    <row r="15" ht="15.75" customHeight="1">
      <c r="A15" s="3"/>
      <c r="B15" s="178" t="s">
        <v>112</v>
      </c>
      <c r="C15" s="179">
        <v>0.0</v>
      </c>
      <c r="D15" s="130"/>
      <c r="E15" s="130"/>
      <c r="F15" s="130"/>
      <c r="G15" s="130"/>
      <c r="H15" s="47"/>
    </row>
    <row r="16" ht="15.75" customHeight="1">
      <c r="A16" s="3"/>
      <c r="B16" s="130"/>
      <c r="C16" s="180"/>
      <c r="D16" s="130"/>
      <c r="E16" s="130"/>
      <c r="F16" s="130"/>
      <c r="G16" s="130"/>
      <c r="H16" s="47"/>
    </row>
    <row r="17" ht="15.75" customHeight="1">
      <c r="A17" s="3"/>
      <c r="B17" s="181" t="s">
        <v>113</v>
      </c>
      <c r="C17" s="182">
        <f>SUM(C10:C15)</f>
        <v>0</v>
      </c>
      <c r="D17" s="130"/>
      <c r="E17" s="130"/>
      <c r="F17" s="130"/>
      <c r="G17" s="130"/>
      <c r="H17" s="47"/>
    </row>
    <row r="18" ht="15.75" customHeight="1">
      <c r="A18" s="3"/>
      <c r="B18" s="130"/>
      <c r="C18" s="130"/>
      <c r="D18" s="130"/>
      <c r="E18" s="130"/>
      <c r="F18" s="130"/>
      <c r="G18" s="130"/>
      <c r="H18" s="47"/>
    </row>
    <row r="19" ht="18.75" customHeight="1">
      <c r="A19" s="3"/>
      <c r="B19" s="183" t="s">
        <v>114</v>
      </c>
      <c r="C19" s="130"/>
      <c r="D19" s="130"/>
      <c r="E19" s="130"/>
      <c r="F19" s="130"/>
      <c r="G19" s="130"/>
      <c r="H19" s="47"/>
    </row>
    <row r="20" ht="6.0" customHeight="1">
      <c r="A20" s="3"/>
      <c r="B20" s="184"/>
      <c r="C20" s="130"/>
      <c r="D20" s="130"/>
      <c r="E20" s="130"/>
      <c r="F20" s="130"/>
      <c r="G20" s="130"/>
      <c r="H20" s="47"/>
    </row>
    <row r="21" ht="16.5" customHeight="1">
      <c r="A21" s="3"/>
      <c r="B21" s="129" t="s">
        <v>115</v>
      </c>
      <c r="C21" s="130"/>
      <c r="D21" s="130"/>
      <c r="E21" s="130"/>
      <c r="F21" s="130"/>
      <c r="G21" s="130"/>
      <c r="H21" s="47"/>
    </row>
    <row r="22" ht="3.75" customHeight="1">
      <c r="A22" s="3"/>
      <c r="B22" s="129"/>
      <c r="C22" s="130"/>
      <c r="D22" s="130"/>
      <c r="E22" s="130"/>
      <c r="F22" s="130"/>
      <c r="G22" s="130"/>
      <c r="H22" s="47"/>
    </row>
    <row r="23" ht="18.75" customHeight="1">
      <c r="A23" s="3"/>
      <c r="B23" s="185" t="s">
        <v>116</v>
      </c>
      <c r="C23" s="6"/>
      <c r="D23" s="6"/>
      <c r="E23" s="6"/>
      <c r="F23" s="7"/>
      <c r="G23" s="130"/>
      <c r="H23" s="47"/>
    </row>
    <row r="24" ht="16.5" customHeight="1">
      <c r="A24" s="3"/>
      <c r="B24" s="10"/>
      <c r="C24" s="11"/>
      <c r="D24" s="11"/>
      <c r="E24" s="11"/>
      <c r="F24" s="12"/>
      <c r="G24" s="130"/>
      <c r="H24" s="47"/>
    </row>
    <row r="25" ht="7.5" customHeight="1">
      <c r="A25" s="3"/>
      <c r="B25" s="186"/>
      <c r="C25" s="186"/>
      <c r="D25" s="186"/>
      <c r="E25" s="186"/>
      <c r="F25" s="186"/>
      <c r="G25" s="130"/>
      <c r="H25" s="47"/>
    </row>
    <row r="26" ht="19.5" customHeight="1">
      <c r="A26" s="3"/>
      <c r="B26" s="187" t="s">
        <v>117</v>
      </c>
      <c r="C26" s="188">
        <f>'Cost of Goods Sold (COGS)'!F20</f>
        <v>0</v>
      </c>
      <c r="D26" s="130"/>
      <c r="E26" s="130"/>
      <c r="F26" s="130"/>
      <c r="G26" s="130"/>
      <c r="H26" s="47"/>
    </row>
    <row r="27" ht="19.5" customHeight="1">
      <c r="A27" s="3"/>
      <c r="B27" s="189" t="s">
        <v>114</v>
      </c>
      <c r="C27" s="190">
        <f>C26+C17</f>
        <v>0</v>
      </c>
      <c r="D27" s="130"/>
      <c r="E27" s="130"/>
      <c r="F27" s="90"/>
      <c r="G27" s="130"/>
      <c r="H27" s="47"/>
    </row>
    <row r="28" ht="9.75" customHeight="1">
      <c r="A28" s="3"/>
      <c r="B28" s="130"/>
      <c r="C28" s="130"/>
      <c r="D28" s="130"/>
      <c r="E28" s="130"/>
      <c r="F28" s="130"/>
      <c r="G28" s="130"/>
      <c r="H28" s="47"/>
    </row>
    <row r="29" ht="15.75" customHeight="1">
      <c r="A29" s="3"/>
      <c r="B29" s="127" t="s">
        <v>118</v>
      </c>
      <c r="C29" s="6"/>
      <c r="D29" s="6"/>
      <c r="E29" s="6"/>
      <c r="F29" s="7"/>
      <c r="G29" s="151"/>
      <c r="H29" s="47"/>
    </row>
    <row r="30" ht="19.5" customHeight="1">
      <c r="A30" s="3"/>
      <c r="B30" s="10"/>
      <c r="C30" s="11"/>
      <c r="D30" s="11"/>
      <c r="E30" s="11"/>
      <c r="F30" s="12"/>
      <c r="G30" s="151"/>
      <c r="H30" s="47"/>
    </row>
    <row r="31" ht="6.0" customHeight="1">
      <c r="A31" s="3"/>
      <c r="B31" s="191"/>
      <c r="C31" s="191"/>
      <c r="D31" s="191"/>
      <c r="E31" s="191"/>
      <c r="F31" s="191"/>
      <c r="G31" s="191"/>
      <c r="H31" s="47"/>
    </row>
    <row r="32" ht="19.5" customHeight="1">
      <c r="A32" s="3"/>
      <c r="B32" s="192" t="s">
        <v>119</v>
      </c>
      <c r="C32" s="193"/>
      <c r="D32" s="194">
        <v>0.0</v>
      </c>
      <c r="E32" s="130"/>
      <c r="F32" s="130"/>
      <c r="G32" s="130"/>
      <c r="H32" s="47"/>
    </row>
    <row r="33" ht="19.5" customHeight="1">
      <c r="A33" s="3"/>
      <c r="B33" s="195" t="s">
        <v>120</v>
      </c>
      <c r="C33" s="196"/>
      <c r="D33" s="197" t="str">
        <f>C27/D32</f>
        <v>#DIV/0!</v>
      </c>
      <c r="E33" s="130"/>
      <c r="F33" s="130"/>
      <c r="G33" s="130"/>
      <c r="H33" s="47"/>
    </row>
    <row r="34" ht="9.75" customHeight="1">
      <c r="A34" s="3"/>
      <c r="B34" s="129"/>
      <c r="C34" s="129"/>
      <c r="D34" s="198"/>
      <c r="E34" s="130"/>
      <c r="F34" s="130"/>
      <c r="G34" s="130"/>
      <c r="H34" s="47"/>
    </row>
    <row r="35" ht="15.75" customHeight="1">
      <c r="A35" s="3"/>
      <c r="B35" s="129"/>
      <c r="C35" s="129"/>
      <c r="D35" s="129"/>
      <c r="E35" s="130"/>
      <c r="F35" s="130"/>
      <c r="G35" s="130"/>
      <c r="H35" s="47"/>
    </row>
    <row r="36" ht="15.75" customHeight="1">
      <c r="A36" s="3"/>
      <c r="B36" s="149" t="str">
        <f>HYPERLINK("http://bit.ly/2knmuwi","To read more about restaurant Prime Cost, click here!")</f>
        <v>To read more about restaurant Prime Cost, click here!</v>
      </c>
      <c r="C36" s="130"/>
      <c r="D36" s="130"/>
      <c r="E36" s="130"/>
      <c r="F36" s="130"/>
      <c r="G36" s="130"/>
      <c r="H36" s="47"/>
    </row>
    <row r="37" ht="15.75" customHeight="1">
      <c r="A37" s="3"/>
      <c r="B37" s="47"/>
      <c r="C37" s="47"/>
      <c r="D37" s="47"/>
      <c r="E37" s="47"/>
      <c r="F37" s="47"/>
      <c r="G37" s="47"/>
      <c r="H37" s="47"/>
    </row>
    <row r="38" ht="15.75" customHeight="1">
      <c r="A38" s="3"/>
      <c r="B38" s="47"/>
      <c r="C38" s="47"/>
      <c r="D38" s="47"/>
      <c r="E38" s="47"/>
      <c r="F38" s="47"/>
      <c r="G38" s="47"/>
      <c r="H38" s="47"/>
    </row>
    <row r="39" ht="15.75" customHeight="1">
      <c r="A39" s="3"/>
      <c r="B39" s="47"/>
      <c r="C39" s="47"/>
      <c r="D39" s="47"/>
      <c r="E39" s="47"/>
      <c r="F39" s="47"/>
      <c r="G39" s="47"/>
      <c r="H39" s="47"/>
    </row>
    <row r="40" ht="15.75" customHeight="1">
      <c r="A40" s="3"/>
      <c r="B40" s="47"/>
      <c r="C40" s="47"/>
      <c r="D40" s="47"/>
      <c r="E40" s="47"/>
      <c r="F40" s="47"/>
      <c r="G40" s="47"/>
      <c r="H40" s="47"/>
    </row>
    <row r="41" ht="15.75" customHeight="1">
      <c r="A41" s="3"/>
      <c r="B41" s="3"/>
      <c r="C41" s="3"/>
      <c r="D41" s="3"/>
      <c r="E41" s="3"/>
      <c r="F41" s="3"/>
      <c r="G41" s="3"/>
      <c r="H41" s="3"/>
    </row>
    <row r="42" ht="15.75" customHeight="1">
      <c r="A42" s="3"/>
      <c r="B42" s="3"/>
      <c r="C42" s="3"/>
      <c r="D42" s="3"/>
      <c r="E42" s="3"/>
      <c r="F42" s="3"/>
      <c r="G42" s="3"/>
      <c r="H42" s="3"/>
    </row>
    <row r="43" ht="15.75" customHeight="1">
      <c r="A43" s="3"/>
      <c r="B43" s="3"/>
      <c r="C43" s="3"/>
      <c r="D43" s="3"/>
      <c r="E43" s="3"/>
      <c r="F43" s="3"/>
      <c r="G43" s="3"/>
      <c r="H43" s="3"/>
    </row>
    <row r="44" ht="15.75" customHeight="1">
      <c r="A44" s="3"/>
      <c r="B44" s="3"/>
      <c r="C44" s="3"/>
      <c r="D44" s="3"/>
      <c r="E44" s="3"/>
      <c r="F44" s="3"/>
      <c r="G44" s="3"/>
      <c r="H44" s="3"/>
    </row>
    <row r="45" ht="15.75" customHeight="1">
      <c r="A45" s="3"/>
      <c r="B45" s="3"/>
      <c r="C45" s="3"/>
      <c r="D45" s="3"/>
      <c r="E45" s="3"/>
      <c r="F45" s="3"/>
      <c r="G45" s="3"/>
      <c r="H45" s="3"/>
    </row>
    <row r="46" ht="15.75" customHeight="1">
      <c r="A46" s="3"/>
      <c r="B46" s="3"/>
      <c r="C46" s="3"/>
      <c r="D46" s="3"/>
      <c r="E46" s="3"/>
      <c r="F46" s="3"/>
      <c r="G46" s="3"/>
      <c r="H46" s="3"/>
    </row>
    <row r="47" ht="15.75" customHeight="1">
      <c r="A47" s="3"/>
      <c r="B47" s="3"/>
      <c r="C47" s="3"/>
      <c r="D47" s="3"/>
      <c r="E47" s="3"/>
      <c r="F47" s="3"/>
      <c r="G47" s="3"/>
      <c r="H47" s="3"/>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F3"/>
    <mergeCell ref="B5:G5"/>
    <mergeCell ref="B6:G8"/>
    <mergeCell ref="B23:F24"/>
    <mergeCell ref="B29:F3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14.43"/>
    <col customWidth="1" min="3" max="3" width="17.86"/>
    <col customWidth="1" min="4" max="4" width="14.43"/>
    <col customWidth="1" min="5" max="5" width="7.29"/>
    <col customWidth="1" min="6" max="6" width="14.43"/>
  </cols>
  <sheetData>
    <row r="1" ht="15.75" customHeight="1">
      <c r="A1" s="3"/>
      <c r="B1" s="3"/>
      <c r="C1" s="3"/>
      <c r="D1" s="3"/>
      <c r="E1" s="3"/>
      <c r="F1" s="3"/>
      <c r="G1" s="3"/>
      <c r="H1" s="3"/>
      <c r="I1" s="3"/>
    </row>
    <row r="2" ht="9.75" customHeight="1">
      <c r="A2" s="3"/>
      <c r="B2" s="125" t="s">
        <v>121</v>
      </c>
      <c r="C2" s="6"/>
      <c r="D2" s="6"/>
      <c r="E2" s="7"/>
      <c r="F2" s="3"/>
      <c r="G2" s="3"/>
      <c r="H2" s="3"/>
      <c r="I2" s="3"/>
    </row>
    <row r="3" ht="15.75" customHeight="1">
      <c r="A3" s="3"/>
      <c r="B3" s="8"/>
      <c r="E3" s="9"/>
      <c r="F3" s="3"/>
      <c r="G3" s="3"/>
      <c r="H3" s="3"/>
      <c r="I3" s="3"/>
    </row>
    <row r="4" ht="15.75" customHeight="1">
      <c r="A4" s="3"/>
      <c r="B4" s="10"/>
      <c r="C4" s="11"/>
      <c r="D4" s="11"/>
      <c r="E4" s="12"/>
      <c r="F4" s="76"/>
      <c r="G4" s="79"/>
      <c r="H4" s="47"/>
      <c r="I4" s="47"/>
      <c r="J4" s="77"/>
      <c r="K4" s="77"/>
      <c r="L4" s="77"/>
      <c r="M4" s="77"/>
      <c r="N4" s="77"/>
      <c r="O4" s="77"/>
      <c r="P4" s="77"/>
      <c r="Q4" s="77"/>
      <c r="R4" s="77"/>
      <c r="S4" s="77"/>
      <c r="T4" s="77"/>
      <c r="U4" s="77"/>
      <c r="V4" s="77"/>
      <c r="W4" s="77"/>
      <c r="X4" s="77"/>
      <c r="Y4" s="77"/>
      <c r="Z4" s="77"/>
    </row>
    <row r="5" ht="15.75" customHeight="1">
      <c r="A5" s="3"/>
      <c r="B5" s="126"/>
      <c r="C5" s="126"/>
      <c r="D5" s="126"/>
      <c r="E5" s="126"/>
      <c r="F5" s="76"/>
      <c r="G5" s="79"/>
      <c r="H5" s="47"/>
      <c r="I5" s="47"/>
      <c r="J5" s="77"/>
      <c r="K5" s="77"/>
      <c r="L5" s="77"/>
      <c r="M5" s="77"/>
      <c r="N5" s="77"/>
      <c r="O5" s="77"/>
      <c r="P5" s="77"/>
      <c r="Q5" s="77"/>
      <c r="R5" s="77"/>
      <c r="S5" s="77"/>
      <c r="T5" s="77"/>
      <c r="U5" s="77"/>
      <c r="V5" s="77"/>
      <c r="W5" s="77"/>
      <c r="X5" s="77"/>
      <c r="Y5" s="77"/>
      <c r="Z5" s="77"/>
    </row>
    <row r="6" ht="15.75" customHeight="1">
      <c r="A6" s="3"/>
      <c r="B6" s="199" t="s">
        <v>122</v>
      </c>
      <c r="C6" s="35"/>
      <c r="D6" s="35"/>
      <c r="E6" s="35"/>
      <c r="F6" s="35"/>
      <c r="G6" s="47"/>
      <c r="H6" s="47"/>
      <c r="I6" s="47"/>
      <c r="J6" s="77"/>
      <c r="K6" s="77"/>
      <c r="L6" s="77"/>
      <c r="M6" s="77"/>
      <c r="N6" s="77"/>
      <c r="O6" s="77"/>
      <c r="P6" s="77"/>
      <c r="Q6" s="77"/>
      <c r="R6" s="77"/>
      <c r="S6" s="77"/>
      <c r="T6" s="77"/>
      <c r="U6" s="77"/>
      <c r="V6" s="77"/>
      <c r="W6" s="77"/>
      <c r="X6" s="77"/>
      <c r="Y6" s="77"/>
      <c r="Z6" s="77"/>
    </row>
    <row r="7" ht="16.5" customHeight="1">
      <c r="A7" s="3"/>
      <c r="B7" s="124" t="s">
        <v>123</v>
      </c>
      <c r="C7" s="35"/>
      <c r="D7" s="35"/>
      <c r="E7" s="35"/>
      <c r="F7" s="35"/>
      <c r="G7" s="47"/>
      <c r="H7" s="47"/>
      <c r="I7" s="47"/>
      <c r="J7" s="77"/>
      <c r="K7" s="77"/>
      <c r="L7" s="77"/>
      <c r="M7" s="77"/>
      <c r="N7" s="77"/>
      <c r="O7" s="77"/>
      <c r="P7" s="77"/>
      <c r="Q7" s="77"/>
      <c r="R7" s="77"/>
      <c r="S7" s="77"/>
      <c r="T7" s="77"/>
      <c r="U7" s="77"/>
      <c r="V7" s="77"/>
      <c r="W7" s="77"/>
      <c r="X7" s="77"/>
      <c r="Y7" s="77"/>
      <c r="Z7" s="77"/>
    </row>
    <row r="8" ht="16.5" customHeight="1">
      <c r="A8" s="3"/>
      <c r="B8" s="127" t="s">
        <v>124</v>
      </c>
      <c r="C8" s="6"/>
      <c r="D8" s="6"/>
      <c r="E8" s="6"/>
      <c r="F8" s="7"/>
      <c r="G8" s="47"/>
      <c r="H8" s="47"/>
      <c r="I8" s="47"/>
      <c r="J8" s="77"/>
      <c r="K8" s="77"/>
      <c r="L8" s="77"/>
      <c r="M8" s="77"/>
      <c r="N8" s="77"/>
      <c r="O8" s="77"/>
      <c r="P8" s="77"/>
      <c r="Q8" s="77"/>
      <c r="R8" s="77"/>
      <c r="S8" s="77"/>
      <c r="T8" s="77"/>
      <c r="U8" s="77"/>
      <c r="V8" s="77"/>
      <c r="W8" s="77"/>
      <c r="X8" s="77"/>
      <c r="Y8" s="77"/>
      <c r="Z8" s="77"/>
    </row>
    <row r="9" ht="18.0" customHeight="1">
      <c r="A9" s="3"/>
      <c r="B9" s="10"/>
      <c r="C9" s="11"/>
      <c r="D9" s="11"/>
      <c r="E9" s="11"/>
      <c r="F9" s="12"/>
      <c r="G9" s="3"/>
      <c r="H9" s="3"/>
      <c r="I9" s="3"/>
      <c r="J9" s="77"/>
      <c r="K9" s="77"/>
      <c r="L9" s="77"/>
      <c r="M9" s="77"/>
      <c r="N9" s="77"/>
      <c r="O9" s="77"/>
      <c r="P9" s="77"/>
      <c r="Q9" s="77"/>
      <c r="R9" s="77"/>
      <c r="S9" s="77"/>
      <c r="T9" s="77"/>
      <c r="U9" s="77"/>
      <c r="V9" s="77"/>
      <c r="W9" s="77"/>
      <c r="X9" s="77"/>
      <c r="Y9" s="77"/>
      <c r="Z9" s="77"/>
    </row>
    <row r="10" ht="18.0" customHeight="1">
      <c r="A10" s="3"/>
      <c r="B10" s="191"/>
      <c r="C10" s="191"/>
      <c r="D10" s="191"/>
      <c r="E10" s="191"/>
      <c r="F10" s="191"/>
      <c r="G10" s="3"/>
      <c r="H10" s="3"/>
      <c r="I10" s="3"/>
      <c r="J10" s="77"/>
      <c r="K10" s="77"/>
      <c r="L10" s="77"/>
      <c r="M10" s="77"/>
      <c r="N10" s="77"/>
      <c r="O10" s="77"/>
      <c r="P10" s="77"/>
      <c r="Q10" s="77"/>
      <c r="R10" s="77"/>
      <c r="S10" s="77"/>
      <c r="T10" s="77"/>
      <c r="U10" s="77"/>
      <c r="V10" s="77"/>
      <c r="W10" s="77"/>
      <c r="X10" s="77"/>
      <c r="Y10" s="77"/>
      <c r="Z10" s="77"/>
    </row>
    <row r="11" ht="15.75" customHeight="1">
      <c r="A11" s="3"/>
      <c r="B11" s="127" t="s">
        <v>125</v>
      </c>
      <c r="C11" s="6"/>
      <c r="D11" s="6"/>
      <c r="E11" s="6"/>
      <c r="F11" s="7"/>
      <c r="G11" s="47"/>
      <c r="H11" s="47"/>
      <c r="I11" s="47"/>
      <c r="J11" s="77"/>
      <c r="K11" s="77"/>
      <c r="L11" s="77"/>
      <c r="M11" s="77"/>
      <c r="N11" s="77"/>
      <c r="O11" s="77"/>
      <c r="P11" s="77"/>
      <c r="Q11" s="77"/>
      <c r="R11" s="77"/>
      <c r="S11" s="77"/>
      <c r="T11" s="77"/>
      <c r="U11" s="77"/>
      <c r="V11" s="77"/>
      <c r="W11" s="77"/>
      <c r="X11" s="77"/>
      <c r="Y11" s="77"/>
      <c r="Z11" s="77"/>
    </row>
    <row r="12" ht="15.75" customHeight="1">
      <c r="A12" s="3"/>
      <c r="B12" s="8"/>
      <c r="F12" s="9"/>
      <c r="G12" s="47"/>
      <c r="H12" s="47"/>
      <c r="I12" s="47"/>
      <c r="J12" s="77"/>
      <c r="K12" s="77"/>
      <c r="L12" s="77"/>
      <c r="M12" s="77"/>
      <c r="N12" s="77"/>
      <c r="O12" s="77"/>
      <c r="P12" s="77"/>
      <c r="Q12" s="77"/>
      <c r="R12" s="77"/>
      <c r="S12" s="77"/>
      <c r="T12" s="77"/>
      <c r="U12" s="77"/>
      <c r="V12" s="77"/>
      <c r="W12" s="77"/>
      <c r="X12" s="77"/>
      <c r="Y12" s="77"/>
      <c r="Z12" s="77"/>
    </row>
    <row r="13" ht="15.75" customHeight="1">
      <c r="A13" s="3"/>
      <c r="B13" s="10"/>
      <c r="C13" s="11"/>
      <c r="D13" s="11"/>
      <c r="E13" s="11"/>
      <c r="F13" s="12"/>
      <c r="G13" s="47"/>
      <c r="H13" s="47"/>
      <c r="I13" s="47"/>
      <c r="J13" s="77"/>
      <c r="K13" s="77"/>
      <c r="L13" s="77"/>
      <c r="M13" s="77"/>
      <c r="N13" s="77"/>
      <c r="O13" s="77"/>
      <c r="P13" s="77"/>
      <c r="Q13" s="77"/>
      <c r="R13" s="77"/>
      <c r="S13" s="77"/>
      <c r="T13" s="77"/>
      <c r="U13" s="77"/>
      <c r="V13" s="77"/>
      <c r="W13" s="77"/>
      <c r="X13" s="77"/>
      <c r="Y13" s="77"/>
      <c r="Z13" s="77"/>
    </row>
    <row r="14" ht="15.75" customHeight="1">
      <c r="A14" s="3"/>
      <c r="B14" s="191"/>
      <c r="C14" s="191"/>
      <c r="D14" s="191"/>
      <c r="E14" s="191"/>
      <c r="F14" s="191"/>
      <c r="G14" s="47"/>
      <c r="H14" s="47"/>
      <c r="I14" s="47"/>
      <c r="J14" s="77"/>
      <c r="K14" s="77"/>
      <c r="L14" s="77"/>
      <c r="M14" s="77"/>
      <c r="N14" s="77"/>
      <c r="O14" s="77"/>
      <c r="P14" s="77"/>
      <c r="Q14" s="77"/>
      <c r="R14" s="77"/>
      <c r="S14" s="77"/>
      <c r="T14" s="77"/>
      <c r="U14" s="77"/>
      <c r="V14" s="77"/>
      <c r="W14" s="77"/>
      <c r="X14" s="77"/>
      <c r="Y14" s="77"/>
      <c r="Z14" s="77"/>
    </row>
    <row r="15" ht="15.75" customHeight="1">
      <c r="A15" s="3"/>
      <c r="B15" s="3"/>
      <c r="C15" s="41" t="s">
        <v>126</v>
      </c>
      <c r="D15" s="200" t="s">
        <v>127</v>
      </c>
      <c r="E15" s="199"/>
      <c r="F15" s="3"/>
      <c r="G15" s="47"/>
      <c r="H15" s="47"/>
      <c r="I15" s="47"/>
      <c r="J15" s="77"/>
      <c r="K15" s="77"/>
      <c r="L15" s="77"/>
      <c r="M15" s="77"/>
      <c r="N15" s="77"/>
      <c r="O15" s="77"/>
      <c r="P15" s="77"/>
      <c r="Q15" s="77"/>
      <c r="R15" s="77"/>
      <c r="S15" s="77"/>
      <c r="T15" s="77"/>
      <c r="U15" s="77"/>
      <c r="V15" s="77"/>
      <c r="W15" s="77"/>
      <c r="X15" s="77"/>
      <c r="Y15" s="77"/>
      <c r="Z15" s="77"/>
    </row>
    <row r="16" ht="15.75" customHeight="1">
      <c r="A16" s="3"/>
      <c r="B16" s="3"/>
      <c r="C16" s="41"/>
      <c r="D16" s="201"/>
      <c r="E16" s="199"/>
      <c r="G16" s="47"/>
      <c r="H16" s="3"/>
      <c r="I16" s="47"/>
      <c r="J16" s="77"/>
      <c r="K16" s="77"/>
      <c r="L16" s="77"/>
      <c r="M16" s="77"/>
      <c r="N16" s="77"/>
      <c r="O16" s="77"/>
      <c r="P16" s="77"/>
      <c r="Q16" s="77"/>
      <c r="R16" s="77"/>
      <c r="S16" s="77"/>
      <c r="T16" s="77"/>
      <c r="U16" s="77"/>
      <c r="V16" s="77"/>
      <c r="W16" s="77"/>
      <c r="X16" s="77"/>
      <c r="Y16" s="77"/>
      <c r="Z16" s="77"/>
    </row>
    <row r="17" ht="15.75" customHeight="1">
      <c r="A17" s="3"/>
      <c r="B17" s="202"/>
      <c r="C17" s="202"/>
      <c r="D17" s="202"/>
      <c r="E17" s="202"/>
      <c r="F17" s="203"/>
      <c r="G17" s="47"/>
      <c r="H17" s="47"/>
      <c r="I17" s="47"/>
      <c r="J17" s="77"/>
      <c r="K17" s="77"/>
      <c r="L17" s="77"/>
      <c r="M17" s="77"/>
      <c r="N17" s="77"/>
      <c r="O17" s="77"/>
      <c r="P17" s="77"/>
      <c r="Q17" s="77"/>
      <c r="R17" s="77"/>
      <c r="S17" s="77"/>
      <c r="T17" s="77"/>
      <c r="U17" s="77"/>
      <c r="V17" s="77"/>
      <c r="W17" s="77"/>
      <c r="X17" s="77"/>
      <c r="Y17" s="77"/>
      <c r="Z17" s="77"/>
    </row>
    <row r="18" ht="19.5" customHeight="1">
      <c r="A18" s="3"/>
      <c r="B18" s="187" t="s">
        <v>128</v>
      </c>
      <c r="C18" s="204"/>
      <c r="D18" s="204"/>
      <c r="E18" s="204"/>
      <c r="F18" s="188">
        <v>0.0</v>
      </c>
      <c r="G18" s="47"/>
      <c r="H18" s="47"/>
      <c r="I18" s="47"/>
      <c r="J18" s="77"/>
      <c r="K18" s="77"/>
      <c r="L18" s="77"/>
      <c r="M18" s="77"/>
      <c r="N18" s="77"/>
      <c r="O18" s="77"/>
      <c r="P18" s="77"/>
      <c r="Q18" s="77"/>
      <c r="R18" s="77"/>
      <c r="S18" s="77"/>
      <c r="T18" s="77"/>
      <c r="U18" s="77"/>
      <c r="V18" s="77"/>
      <c r="W18" s="77"/>
      <c r="X18" s="77"/>
      <c r="Y18" s="77"/>
      <c r="Z18" s="77"/>
    </row>
    <row r="19" ht="16.5" customHeight="1">
      <c r="A19" s="3"/>
      <c r="B19" s="205" t="s">
        <v>129</v>
      </c>
      <c r="C19" s="15"/>
      <c r="D19" s="15"/>
      <c r="E19" s="14"/>
      <c r="F19" s="206">
        <f>'Cost of Goods Sold (COGS)'!F20</f>
        <v>0</v>
      </c>
      <c r="G19" s="47"/>
      <c r="H19" s="47"/>
      <c r="I19" s="47"/>
      <c r="J19" s="77"/>
      <c r="K19" s="77"/>
      <c r="L19" s="77"/>
      <c r="M19" s="77"/>
      <c r="N19" s="77"/>
      <c r="O19" s="77"/>
      <c r="P19" s="77"/>
      <c r="Q19" s="77"/>
      <c r="R19" s="77"/>
      <c r="S19" s="77"/>
      <c r="T19" s="77"/>
      <c r="U19" s="77"/>
      <c r="V19" s="77"/>
      <c r="W19" s="77"/>
      <c r="X19" s="77"/>
      <c r="Y19" s="77"/>
      <c r="Z19" s="77"/>
    </row>
    <row r="20" ht="15.75" customHeight="1">
      <c r="A20" s="3"/>
      <c r="B20" s="207" t="s">
        <v>130</v>
      </c>
      <c r="C20" s="6"/>
      <c r="D20" s="6"/>
      <c r="E20" s="7"/>
      <c r="F20" s="208"/>
      <c r="G20" s="47"/>
      <c r="H20" s="47"/>
      <c r="I20" s="47"/>
      <c r="J20" s="77"/>
      <c r="K20" s="77"/>
      <c r="L20" s="77"/>
      <c r="M20" s="77"/>
      <c r="N20" s="77"/>
      <c r="O20" s="77"/>
      <c r="P20" s="77"/>
      <c r="Q20" s="77"/>
      <c r="R20" s="77"/>
      <c r="S20" s="77"/>
      <c r="T20" s="77"/>
      <c r="U20" s="77"/>
      <c r="V20" s="77"/>
      <c r="W20" s="77"/>
      <c r="X20" s="77"/>
      <c r="Y20" s="77"/>
      <c r="Z20" s="77"/>
    </row>
    <row r="21" ht="16.5" customHeight="1">
      <c r="A21" s="3"/>
      <c r="B21" s="209"/>
      <c r="C21" s="11"/>
      <c r="D21" s="11"/>
      <c r="E21" s="12"/>
      <c r="F21" s="210"/>
      <c r="G21" s="47"/>
      <c r="H21" s="47"/>
      <c r="I21" s="47"/>
      <c r="J21" s="77"/>
      <c r="K21" s="77"/>
      <c r="L21" s="77"/>
      <c r="M21" s="77"/>
      <c r="N21" s="77"/>
      <c r="O21" s="77"/>
      <c r="P21" s="77"/>
      <c r="Q21" s="77"/>
      <c r="R21" s="77"/>
      <c r="S21" s="77"/>
      <c r="T21" s="77"/>
      <c r="U21" s="77"/>
      <c r="V21" s="77"/>
      <c r="W21" s="77"/>
      <c r="X21" s="77"/>
      <c r="Y21" s="77"/>
      <c r="Z21" s="77"/>
    </row>
    <row r="22" ht="16.5" customHeight="1">
      <c r="A22" s="3"/>
      <c r="B22" s="211"/>
      <c r="C22" s="212"/>
      <c r="D22" s="213" t="s">
        <v>131</v>
      </c>
      <c r="E22" s="214"/>
      <c r="F22" s="190">
        <f>F18-F19</f>
        <v>0</v>
      </c>
      <c r="G22" s="47"/>
      <c r="H22" s="47"/>
      <c r="I22" s="47"/>
      <c r="J22" s="77"/>
      <c r="K22" s="77"/>
      <c r="L22" s="77"/>
      <c r="M22" s="77"/>
      <c r="N22" s="77"/>
      <c r="O22" s="77"/>
      <c r="P22" s="77"/>
      <c r="Q22" s="77"/>
      <c r="R22" s="77"/>
      <c r="S22" s="77"/>
      <c r="T22" s="77"/>
      <c r="U22" s="77"/>
      <c r="V22" s="77"/>
      <c r="W22" s="77"/>
      <c r="X22" s="77"/>
      <c r="Y22" s="77"/>
      <c r="Z22" s="77"/>
    </row>
    <row r="23" ht="15.75" customHeight="1">
      <c r="A23" s="3"/>
      <c r="B23" s="35"/>
      <c r="C23" s="35"/>
      <c r="D23" s="35"/>
      <c r="E23" s="35"/>
      <c r="F23" s="130"/>
      <c r="G23" s="47"/>
      <c r="H23" s="47"/>
      <c r="I23" s="47"/>
      <c r="J23" s="77"/>
      <c r="K23" s="77"/>
      <c r="L23" s="77"/>
      <c r="M23" s="77"/>
      <c r="N23" s="77"/>
      <c r="O23" s="77"/>
      <c r="P23" s="77"/>
      <c r="Q23" s="77"/>
      <c r="R23" s="77"/>
      <c r="S23" s="77"/>
      <c r="T23" s="77"/>
      <c r="U23" s="77"/>
      <c r="V23" s="77"/>
      <c r="W23" s="77"/>
      <c r="X23" s="77"/>
      <c r="Y23" s="77"/>
      <c r="Z23" s="77"/>
    </row>
    <row r="24" ht="15.75" customHeight="1">
      <c r="A24" s="3"/>
      <c r="B24" s="3"/>
      <c r="C24" s="3"/>
      <c r="D24" s="35"/>
      <c r="E24" s="35"/>
      <c r="F24" s="35"/>
      <c r="G24" s="47"/>
      <c r="H24" s="47"/>
      <c r="I24" s="47"/>
      <c r="J24" s="77"/>
      <c r="K24" s="77"/>
      <c r="L24" s="77"/>
      <c r="M24" s="77"/>
      <c r="N24" s="77"/>
      <c r="O24" s="77"/>
      <c r="P24" s="77"/>
      <c r="Q24" s="77"/>
      <c r="R24" s="77"/>
      <c r="S24" s="77"/>
      <c r="T24" s="77"/>
      <c r="U24" s="77"/>
      <c r="V24" s="77"/>
      <c r="W24" s="77"/>
      <c r="X24" s="77"/>
      <c r="Y24" s="77"/>
      <c r="Z24" s="77"/>
    </row>
    <row r="25" ht="15.75" customHeight="1">
      <c r="A25" s="3"/>
      <c r="B25" s="35" t="s">
        <v>132</v>
      </c>
      <c r="C25" s="35"/>
      <c r="D25" s="35"/>
      <c r="E25" s="35"/>
      <c r="F25" s="199"/>
      <c r="G25" s="47"/>
      <c r="H25" s="47"/>
      <c r="I25" s="47"/>
      <c r="J25" s="77"/>
      <c r="K25" s="77"/>
      <c r="L25" s="77"/>
      <c r="M25" s="77"/>
      <c r="N25" s="77"/>
      <c r="O25" s="77"/>
      <c r="P25" s="77"/>
      <c r="Q25" s="77"/>
      <c r="R25" s="77"/>
      <c r="S25" s="77"/>
      <c r="T25" s="77"/>
      <c r="U25" s="77"/>
      <c r="V25" s="77"/>
      <c r="W25" s="77"/>
      <c r="X25" s="77"/>
      <c r="Y25" s="77"/>
      <c r="Z25" s="77"/>
    </row>
    <row r="26" ht="15.75" customHeight="1">
      <c r="A26" s="3"/>
      <c r="B26" s="169" t="str">
        <f>HYPERLINK("http://bit.ly/2knAmqn","Download Toast's Restaurant Profit &amp; Loss Statament!")</f>
        <v>Download Toast's Restaurant Profit &amp; Loss Statament!</v>
      </c>
      <c r="C26" s="35"/>
      <c r="D26" s="35"/>
      <c r="E26" s="35"/>
      <c r="F26" s="199"/>
      <c r="G26" s="47"/>
      <c r="H26" s="47"/>
      <c r="I26" s="47"/>
      <c r="J26" s="77"/>
      <c r="K26" s="77"/>
      <c r="L26" s="77"/>
      <c r="M26" s="77"/>
      <c r="N26" s="77"/>
      <c r="O26" s="77"/>
      <c r="P26" s="77"/>
      <c r="Q26" s="77"/>
      <c r="R26" s="77"/>
      <c r="S26" s="77"/>
      <c r="T26" s="77"/>
      <c r="U26" s="77"/>
      <c r="V26" s="77"/>
      <c r="W26" s="77"/>
      <c r="X26" s="77"/>
      <c r="Y26" s="77"/>
      <c r="Z26" s="77"/>
    </row>
    <row r="27" ht="15.75" customHeight="1">
      <c r="A27" s="3"/>
      <c r="B27" s="3"/>
      <c r="C27" s="3"/>
      <c r="D27" s="3"/>
      <c r="E27" s="3"/>
      <c r="F27" s="3"/>
      <c r="G27" s="47"/>
      <c r="H27" s="47"/>
      <c r="I27" s="47"/>
      <c r="J27" s="77"/>
      <c r="K27" s="77"/>
      <c r="L27" s="77"/>
      <c r="M27" s="77"/>
      <c r="N27" s="77"/>
      <c r="O27" s="77"/>
      <c r="P27" s="77"/>
      <c r="Q27" s="77"/>
      <c r="R27" s="77"/>
      <c r="S27" s="77"/>
      <c r="T27" s="77"/>
      <c r="U27" s="77"/>
      <c r="V27" s="77"/>
      <c r="W27" s="77"/>
      <c r="X27" s="77"/>
      <c r="Y27" s="77"/>
      <c r="Z27" s="77"/>
    </row>
    <row r="28" ht="15.75" customHeight="1">
      <c r="A28" s="3"/>
      <c r="B28" s="3"/>
      <c r="C28" s="3"/>
      <c r="D28" s="3"/>
      <c r="E28" s="3"/>
      <c r="F28" s="3"/>
      <c r="G28" s="47"/>
      <c r="H28" s="47"/>
      <c r="I28" s="47"/>
      <c r="J28" s="77"/>
      <c r="K28" s="77"/>
      <c r="L28" s="77"/>
      <c r="M28" s="77"/>
      <c r="N28" s="77"/>
      <c r="O28" s="77"/>
      <c r="P28" s="77"/>
      <c r="Q28" s="77"/>
      <c r="R28" s="77"/>
      <c r="S28" s="77"/>
      <c r="T28" s="77"/>
      <c r="U28" s="77"/>
      <c r="V28" s="77"/>
      <c r="W28" s="77"/>
      <c r="X28" s="77"/>
      <c r="Y28" s="77"/>
      <c r="Z28" s="77"/>
    </row>
    <row r="29" ht="15.75" customHeight="1">
      <c r="A29" s="3"/>
      <c r="B29" s="47"/>
      <c r="C29" s="47"/>
      <c r="D29" s="47"/>
      <c r="E29" s="47"/>
      <c r="F29" s="47"/>
      <c r="G29" s="47"/>
      <c r="H29" s="47"/>
      <c r="I29" s="47"/>
      <c r="J29" s="77"/>
      <c r="K29" s="77"/>
      <c r="L29" s="77"/>
      <c r="M29" s="77"/>
      <c r="N29" s="77"/>
      <c r="O29" s="77"/>
      <c r="P29" s="77"/>
      <c r="Q29" s="77"/>
      <c r="R29" s="77"/>
      <c r="S29" s="77"/>
      <c r="T29" s="77"/>
      <c r="U29" s="77"/>
      <c r="V29" s="77"/>
      <c r="W29" s="77"/>
      <c r="X29" s="77"/>
      <c r="Y29" s="77"/>
      <c r="Z29" s="77"/>
    </row>
    <row r="30" ht="15.75" customHeight="1">
      <c r="A30" s="3"/>
      <c r="B30" s="47"/>
      <c r="C30" s="47"/>
      <c r="D30" s="47"/>
      <c r="E30" s="47"/>
      <c r="F30" s="47"/>
      <c r="G30" s="47"/>
      <c r="H30" s="47"/>
      <c r="I30" s="47"/>
      <c r="J30" s="77"/>
      <c r="K30" s="77"/>
      <c r="L30" s="77"/>
      <c r="M30" s="77"/>
      <c r="N30" s="77"/>
      <c r="O30" s="77"/>
      <c r="P30" s="77"/>
      <c r="Q30" s="77"/>
      <c r="R30" s="77"/>
      <c r="S30" s="77"/>
      <c r="T30" s="77"/>
      <c r="U30" s="77"/>
      <c r="V30" s="77"/>
      <c r="W30" s="77"/>
      <c r="X30" s="77"/>
      <c r="Y30" s="77"/>
      <c r="Z30" s="77"/>
    </row>
    <row r="31" ht="15.75" customHeight="1">
      <c r="A31" s="3"/>
      <c r="B31" s="47"/>
      <c r="C31" s="47"/>
      <c r="D31" s="47"/>
      <c r="E31" s="47"/>
      <c r="F31" s="47"/>
      <c r="G31" s="47"/>
      <c r="H31" s="47"/>
      <c r="I31" s="47"/>
      <c r="J31" s="77"/>
      <c r="K31" s="77"/>
      <c r="L31" s="77"/>
      <c r="M31" s="77"/>
      <c r="N31" s="77"/>
      <c r="O31" s="77"/>
      <c r="P31" s="77"/>
      <c r="Q31" s="77"/>
      <c r="R31" s="77"/>
      <c r="S31" s="77"/>
      <c r="T31" s="77"/>
      <c r="U31" s="77"/>
      <c r="V31" s="77"/>
      <c r="W31" s="77"/>
      <c r="X31" s="77"/>
      <c r="Y31" s="77"/>
      <c r="Z31" s="77"/>
    </row>
    <row r="32" ht="15.75" customHeight="1">
      <c r="A32" s="3"/>
      <c r="B32" s="47"/>
      <c r="C32" s="47"/>
      <c r="D32" s="47"/>
      <c r="E32" s="47"/>
      <c r="F32" s="47"/>
      <c r="G32" s="47"/>
      <c r="H32" s="47"/>
      <c r="I32" s="47"/>
      <c r="J32" s="77"/>
      <c r="K32" s="77"/>
      <c r="L32" s="77"/>
      <c r="M32" s="77"/>
      <c r="N32" s="77"/>
      <c r="O32" s="77"/>
      <c r="P32" s="77"/>
      <c r="Q32" s="77"/>
      <c r="R32" s="77"/>
      <c r="S32" s="77"/>
      <c r="T32" s="77"/>
      <c r="U32" s="77"/>
      <c r="V32" s="77"/>
      <c r="W32" s="77"/>
      <c r="X32" s="77"/>
      <c r="Y32" s="77"/>
      <c r="Z32" s="77"/>
    </row>
    <row r="33" ht="15.75" customHeight="1">
      <c r="A33" s="3"/>
      <c r="B33" s="47"/>
      <c r="C33" s="47"/>
      <c r="D33" s="47"/>
      <c r="E33" s="47"/>
      <c r="F33" s="47"/>
      <c r="G33" s="47"/>
      <c r="H33" s="47"/>
      <c r="I33" s="47"/>
      <c r="J33" s="77"/>
      <c r="K33" s="77"/>
      <c r="L33" s="77"/>
      <c r="M33" s="77"/>
      <c r="N33" s="77"/>
      <c r="O33" s="77"/>
      <c r="P33" s="77"/>
      <c r="Q33" s="77"/>
      <c r="R33" s="77"/>
      <c r="S33" s="77"/>
      <c r="T33" s="77"/>
      <c r="U33" s="77"/>
      <c r="V33" s="77"/>
      <c r="W33" s="77"/>
      <c r="X33" s="77"/>
      <c r="Y33" s="77"/>
      <c r="Z33" s="77"/>
    </row>
    <row r="34" ht="15.75" customHeight="1">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ht="15.75" customHeight="1">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ht="15.75" customHeight="1">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ht="15.75" customHeight="1">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ht="15.75" customHeight="1">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ht="15.75" customHeight="1">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ht="15.75" customHeight="1">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ht="15.75" customHeight="1">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ht="15.75" customHeight="1">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ht="15.75" customHeight="1">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ht="15.75" customHeight="1">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ht="15.75" customHeight="1">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ht="15.75" customHeight="1">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ht="15.75" customHeight="1">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ht="15.75" customHeight="1">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ht="15.75" customHeight="1">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ht="15.75" customHeight="1">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ht="15.75" customHeight="1">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ht="15.75" customHeight="1">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ht="15.75" customHeight="1">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ht="15.75" customHeight="1">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ht="15.75" customHeight="1">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ht="15.75" customHeight="1">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ht="15.75" customHeight="1">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ht="15.75" customHeight="1">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ht="15.75" customHeight="1">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ht="15.75" customHeight="1">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ht="15.75" customHeight="1">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ht="15.75" customHeight="1">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ht="15.75" customHeight="1">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ht="15.75" customHeight="1">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ht="15.75" customHeight="1">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ht="15.75" customHeight="1">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ht="15.75" customHeight="1">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ht="15.75" customHeight="1">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ht="15.75" customHeight="1">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ht="15.75" customHeight="1">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ht="15.75" customHeight="1">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ht="15.75" customHeight="1">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ht="15.75" customHeight="1">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ht="15.75" customHeight="1">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ht="15.75" customHeight="1">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ht="15.75" customHeight="1">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ht="15.75" customHeight="1">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ht="15.75" customHeight="1">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ht="15.75" customHeight="1">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ht="15.75" customHeight="1">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ht="15.75" customHeight="1">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ht="15.75" customHeight="1">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ht="15.75" customHeight="1">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ht="15.75" customHeight="1">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ht="15.75" customHeight="1">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ht="15.75" customHeight="1">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ht="15.75" customHeight="1">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ht="15.75" customHeight="1">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ht="15.75" customHeight="1">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ht="15.75" customHeight="1">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ht="15.75" customHeight="1">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ht="15.75" customHeight="1">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ht="15.75" customHeight="1">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ht="15.75" customHeight="1">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ht="15.75" customHeight="1">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ht="15.75" customHeight="1">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ht="15.75" customHeight="1">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ht="15.75" customHeight="1">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ht="15.75" customHeight="1">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ht="15.75" customHeight="1">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ht="15.75" customHeight="1">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ht="15.75" customHeight="1">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ht="15.75" customHeight="1">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ht="15.75" customHeight="1">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ht="15.75" customHeight="1">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ht="15.75" customHeight="1">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ht="15.75" customHeight="1">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ht="15.75" customHeight="1">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ht="15.75" customHeight="1">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ht="15.75" customHeight="1">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ht="15.75" customHeight="1">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ht="15.75" customHeight="1">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ht="15.75" customHeight="1">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ht="15.75" customHeight="1">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ht="15.75" customHeight="1">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ht="15.75" customHeight="1">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ht="15.75" customHeight="1">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ht="15.75" customHeight="1">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ht="15.75" customHeight="1">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ht="15.75" customHeight="1">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ht="15.75" customHeight="1">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ht="15.75" customHeight="1">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ht="15.75" customHeight="1">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ht="15.75" customHeight="1">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ht="15.75" customHeight="1">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ht="15.75" customHeight="1">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ht="15.75" customHeight="1">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ht="15.75" customHeight="1">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ht="15.75" customHeight="1">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ht="15.75" customHeight="1">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ht="15.75" customHeight="1">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ht="15.75" customHeight="1">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ht="15.75" customHeight="1">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ht="15.75" customHeight="1">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ht="15.75" customHeight="1">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ht="15.75" customHeight="1">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ht="15.75" customHeight="1">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ht="15.75" customHeight="1">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ht="15.75" customHeight="1">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ht="15.75" customHeight="1">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ht="15.75" customHeight="1">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ht="15.75" customHeight="1">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ht="15.75" customHeight="1">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ht="15.75" customHeight="1">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ht="15.75" customHeight="1">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ht="15.75" customHeight="1">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ht="15.75" customHeight="1">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ht="15.75" customHeight="1">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ht="15.75" customHeight="1">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ht="15.75" customHeight="1">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ht="15.75" customHeight="1">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ht="15.75" customHeight="1">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ht="15.75" customHeight="1">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ht="15.75" customHeight="1">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ht="15.75" customHeight="1">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ht="15.75" customHeight="1">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ht="15.75" customHeight="1">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ht="15.75" customHeight="1">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ht="15.75" customHeight="1">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ht="15.75" customHeight="1">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ht="15.75" customHeight="1">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ht="15.75" customHeight="1">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ht="15.75" customHeight="1">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ht="15.75" customHeight="1">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ht="15.75" customHeight="1">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ht="15.75" customHeight="1">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ht="15.75" customHeight="1">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ht="15.75" customHeight="1">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ht="15.75" customHeight="1">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ht="15.75" customHeight="1">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ht="15.75" customHeight="1">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ht="15.75" customHeight="1">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ht="15.75" customHeight="1">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ht="15.75" customHeight="1">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ht="15.75" customHeight="1">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ht="15.75" customHeight="1">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ht="15.75" customHeight="1">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ht="15.75" customHeight="1">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ht="15.75" customHeight="1">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ht="15.75" customHeight="1">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ht="15.75" customHeight="1">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ht="15.75" customHeight="1">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ht="15.75" customHeight="1">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ht="15.75" customHeight="1">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ht="15.75" customHeight="1">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ht="15.75" customHeight="1">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ht="15.75" customHeight="1">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ht="15.75" customHeight="1">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ht="15.75" customHeight="1">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ht="15.75" customHeight="1">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ht="15.75" customHeight="1">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ht="15.75" customHeight="1">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ht="15.75" customHeight="1">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ht="15.75" customHeight="1">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ht="15.75" customHeight="1">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ht="15.75" customHeight="1">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ht="15.75" customHeight="1">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ht="15.75" customHeight="1">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ht="15.75" customHeight="1">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ht="15.75" customHeight="1">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ht="15.75" customHeight="1">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ht="15.75" customHeight="1">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ht="15.75" customHeight="1">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ht="15.75" customHeight="1">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ht="15.75" customHeight="1">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ht="15.75" customHeight="1">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ht="15.75" customHeight="1">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ht="15.75" customHeight="1">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ht="15.75" customHeight="1">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ht="15.75" customHeight="1">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ht="15.75" customHeight="1">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ht="15.75" customHeight="1">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ht="15.75" customHeight="1">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ht="15.75" customHeight="1">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ht="15.75" customHeight="1">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ht="15.75" customHeight="1">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ht="15.75" customHeight="1">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ht="15.75" customHeight="1">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ht="15.75" customHeight="1">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ht="15.75" customHeight="1">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ht="15.75" customHeight="1">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ht="15.75" customHeight="1">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ht="15.75" customHeight="1">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ht="15.75" customHeight="1">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ht="15.75" customHeight="1">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ht="15.75" customHeight="1">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E4"/>
    <mergeCell ref="B8:F9"/>
    <mergeCell ref="B11:F13"/>
    <mergeCell ref="B19:E19"/>
    <mergeCell ref="F19:F20"/>
    <mergeCell ref="B20:E2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6" width="14.43"/>
  </cols>
  <sheetData>
    <row r="1" ht="15.0" customHeight="1">
      <c r="A1" s="3"/>
      <c r="B1" s="3"/>
      <c r="C1" s="3"/>
      <c r="D1" s="3"/>
      <c r="E1" s="3"/>
      <c r="F1" s="3"/>
      <c r="G1" s="3"/>
      <c r="H1" s="3"/>
      <c r="I1" s="3"/>
    </row>
    <row r="2" ht="15.75" customHeight="1">
      <c r="A2" s="3"/>
      <c r="B2" s="215" t="s">
        <v>133</v>
      </c>
      <c r="C2" s="6"/>
      <c r="D2" s="7"/>
      <c r="E2" s="34"/>
      <c r="F2" s="3"/>
      <c r="G2" s="3"/>
      <c r="H2" s="3"/>
      <c r="I2" s="3"/>
    </row>
    <row r="3" ht="18.75" customHeight="1">
      <c r="A3" s="3"/>
      <c r="B3" s="10"/>
      <c r="C3" s="11"/>
      <c r="D3" s="12"/>
      <c r="E3" s="34"/>
      <c r="F3" s="3"/>
      <c r="G3" s="3"/>
      <c r="H3" s="3"/>
      <c r="I3" s="3"/>
    </row>
    <row r="4" ht="15.75" customHeight="1">
      <c r="A4" s="3"/>
      <c r="B4" s="3"/>
      <c r="C4" s="3"/>
      <c r="D4" s="3"/>
      <c r="E4" s="3"/>
      <c r="F4" s="3"/>
      <c r="G4" s="3"/>
      <c r="H4" s="3"/>
      <c r="I4" s="3"/>
    </row>
    <row r="5" ht="15.75" customHeight="1">
      <c r="A5" s="3"/>
      <c r="B5" s="127" t="s">
        <v>134</v>
      </c>
      <c r="C5" s="6"/>
      <c r="D5" s="6"/>
      <c r="E5" s="6"/>
      <c r="F5" s="6"/>
      <c r="G5" s="6"/>
      <c r="H5" s="7"/>
      <c r="I5" s="3"/>
    </row>
    <row r="6" ht="19.5" customHeight="1">
      <c r="A6" s="3"/>
      <c r="B6" s="10"/>
      <c r="C6" s="11"/>
      <c r="D6" s="11"/>
      <c r="E6" s="11"/>
      <c r="F6" s="11"/>
      <c r="G6" s="11"/>
      <c r="H6" s="12"/>
      <c r="I6" s="3"/>
    </row>
    <row r="7" ht="9.0" customHeight="1">
      <c r="A7" s="3"/>
      <c r="B7" s="3"/>
      <c r="C7" s="3"/>
      <c r="D7" s="3"/>
      <c r="E7" s="3"/>
      <c r="F7" s="3"/>
      <c r="G7" s="3"/>
      <c r="H7" s="3"/>
      <c r="I7" s="3"/>
    </row>
    <row r="8" ht="15.75" customHeight="1">
      <c r="A8" s="3"/>
      <c r="B8" s="123" t="s">
        <v>135</v>
      </c>
      <c r="C8" s="6"/>
      <c r="D8" s="6"/>
      <c r="E8" s="6"/>
      <c r="F8" s="6"/>
      <c r="G8" s="6"/>
      <c r="H8" s="7"/>
      <c r="I8" s="3"/>
    </row>
    <row r="9" ht="15.75" customHeight="1">
      <c r="A9" s="3"/>
      <c r="B9" s="8"/>
      <c r="H9" s="9"/>
      <c r="I9" s="3"/>
    </row>
    <row r="10" ht="15.75" customHeight="1">
      <c r="A10" s="3"/>
      <c r="B10" s="8"/>
      <c r="H10" s="9"/>
      <c r="I10" s="3"/>
    </row>
    <row r="11" ht="24.0" customHeight="1">
      <c r="A11" s="3"/>
      <c r="B11" s="10"/>
      <c r="C11" s="11"/>
      <c r="D11" s="11"/>
      <c r="E11" s="11"/>
      <c r="F11" s="11"/>
      <c r="G11" s="11"/>
      <c r="H11" s="12"/>
      <c r="I11" s="3"/>
    </row>
    <row r="12" ht="9.0" customHeight="1">
      <c r="A12" s="3"/>
      <c r="B12" s="3"/>
      <c r="C12" s="3"/>
      <c r="D12" s="3"/>
      <c r="E12" s="3"/>
      <c r="F12" s="3"/>
      <c r="G12" s="3"/>
      <c r="H12" s="3"/>
      <c r="I12" s="3"/>
    </row>
    <row r="13" ht="15.75" customHeight="1">
      <c r="A13" s="3"/>
      <c r="B13" s="123" t="s">
        <v>136</v>
      </c>
      <c r="C13" s="6"/>
      <c r="D13" s="6"/>
      <c r="E13" s="6"/>
      <c r="F13" s="6"/>
      <c r="G13" s="6"/>
      <c r="H13" s="7"/>
      <c r="I13" s="3"/>
    </row>
    <row r="14" ht="15.75" customHeight="1">
      <c r="A14" s="3"/>
      <c r="B14" s="8"/>
      <c r="H14" s="9"/>
      <c r="I14" s="3"/>
    </row>
    <row r="15" ht="15.75" customHeight="1">
      <c r="A15" s="3"/>
      <c r="B15" s="8"/>
      <c r="H15" s="9"/>
      <c r="I15" s="3"/>
    </row>
    <row r="16" ht="15.75" customHeight="1">
      <c r="A16" s="3"/>
      <c r="B16" s="8"/>
      <c r="H16" s="9"/>
      <c r="I16" s="3"/>
    </row>
    <row r="17" ht="15.75" customHeight="1">
      <c r="A17" s="3"/>
      <c r="B17" s="10"/>
      <c r="C17" s="11"/>
      <c r="D17" s="11"/>
      <c r="E17" s="11"/>
      <c r="F17" s="11"/>
      <c r="G17" s="11"/>
      <c r="H17" s="12"/>
      <c r="I17" s="3"/>
    </row>
    <row r="18" ht="9.0" customHeight="1">
      <c r="A18" s="3"/>
      <c r="B18" s="3"/>
      <c r="C18" s="3"/>
      <c r="D18" s="3"/>
      <c r="E18" s="3"/>
      <c r="F18" s="3"/>
      <c r="G18" s="3"/>
      <c r="H18" s="3"/>
      <c r="I18" s="3"/>
    </row>
    <row r="19" ht="15.75" customHeight="1">
      <c r="A19" s="3"/>
      <c r="B19" s="123" t="s">
        <v>137</v>
      </c>
      <c r="C19" s="6"/>
      <c r="D19" s="6"/>
      <c r="E19" s="6"/>
      <c r="F19" s="6"/>
      <c r="G19" s="6"/>
      <c r="H19" s="7"/>
      <c r="I19" s="3"/>
    </row>
    <row r="20" ht="19.5" customHeight="1">
      <c r="A20" s="3"/>
      <c r="B20" s="10"/>
      <c r="C20" s="11"/>
      <c r="D20" s="11"/>
      <c r="E20" s="11"/>
      <c r="F20" s="11"/>
      <c r="G20" s="11"/>
      <c r="H20" s="12"/>
      <c r="I20" s="3"/>
    </row>
    <row r="21" ht="15.75" customHeight="1">
      <c r="A21" s="216"/>
      <c r="B21" s="217" t="s">
        <v>138</v>
      </c>
      <c r="C21" s="216"/>
      <c r="D21" s="216"/>
      <c r="E21" s="216"/>
      <c r="F21" s="3"/>
      <c r="G21" s="3"/>
      <c r="H21" s="3"/>
      <c r="I21" s="3"/>
    </row>
    <row r="22" ht="15.75" customHeight="1">
      <c r="A22" s="3"/>
      <c r="B22" s="3"/>
      <c r="C22" s="3"/>
      <c r="D22" s="3"/>
      <c r="E22" s="3"/>
      <c r="F22" s="3"/>
      <c r="G22" s="3"/>
      <c r="H22" s="3"/>
      <c r="I22" s="3"/>
    </row>
    <row r="23" ht="15.75" customHeight="1">
      <c r="A23" s="3"/>
      <c r="B23" s="3"/>
      <c r="C23" s="3"/>
      <c r="D23" s="3"/>
      <c r="E23" s="3"/>
      <c r="F23" s="3"/>
      <c r="G23" s="3"/>
      <c r="H23" s="3"/>
      <c r="I23" s="3"/>
    </row>
    <row r="24" ht="15.75" customHeight="1">
      <c r="A24" s="3"/>
      <c r="D24" s="3"/>
      <c r="E24" s="3"/>
      <c r="F24" s="3"/>
      <c r="G24" s="3"/>
      <c r="H24" s="3"/>
      <c r="I24" s="1"/>
      <c r="J24" s="218"/>
    </row>
    <row r="25" ht="15.75" customHeight="1">
      <c r="A25" s="3"/>
      <c r="B25" s="3"/>
      <c r="C25" s="3"/>
      <c r="D25" s="3"/>
      <c r="E25" s="3"/>
      <c r="F25" s="3"/>
      <c r="G25" s="3"/>
      <c r="H25" s="3"/>
      <c r="I25" s="3"/>
    </row>
    <row r="26" ht="15.75" customHeight="1">
      <c r="A26" s="3"/>
      <c r="B26" s="3"/>
      <c r="C26" s="3"/>
      <c r="D26" s="3"/>
      <c r="E26" s="3"/>
      <c r="F26" s="3"/>
      <c r="G26" s="3"/>
      <c r="H26" s="3"/>
      <c r="I26" s="3"/>
    </row>
    <row r="27" ht="15.75" customHeight="1">
      <c r="A27" s="3"/>
      <c r="B27" s="3"/>
      <c r="C27" s="3"/>
      <c r="D27" s="3"/>
      <c r="E27" s="3"/>
      <c r="F27" s="3"/>
      <c r="G27" s="3"/>
      <c r="H27" s="3"/>
      <c r="I27" s="3"/>
    </row>
    <row r="28" ht="15.75" customHeight="1">
      <c r="A28" s="3"/>
      <c r="B28" s="3"/>
      <c r="C28" s="3"/>
      <c r="D28" s="3"/>
      <c r="E28" s="3"/>
      <c r="F28" s="3"/>
      <c r="G28" s="3"/>
      <c r="H28" s="3"/>
      <c r="I28" s="3"/>
    </row>
    <row r="29" ht="15.75" customHeight="1">
      <c r="A29" s="3"/>
      <c r="B29" s="3"/>
      <c r="C29" s="3"/>
      <c r="D29" s="3"/>
      <c r="E29" s="3"/>
      <c r="F29" s="3"/>
      <c r="G29" s="3"/>
      <c r="H29" s="3"/>
      <c r="I29" s="3"/>
    </row>
    <row r="30" ht="15.75" customHeight="1">
      <c r="A30" s="3"/>
      <c r="B30" s="3"/>
      <c r="C30" s="3"/>
      <c r="D30" s="3"/>
      <c r="E30" s="3"/>
      <c r="F30" s="3"/>
      <c r="G30" s="3"/>
      <c r="H30" s="3"/>
      <c r="I30" s="3"/>
    </row>
    <row r="31" ht="15.75" customHeight="1">
      <c r="A31" s="3"/>
      <c r="B31" s="3"/>
      <c r="C31" s="3"/>
      <c r="D31" s="3"/>
      <c r="E31" s="3"/>
      <c r="F31" s="3"/>
      <c r="G31" s="3"/>
      <c r="H31" s="3"/>
      <c r="I31" s="3"/>
    </row>
    <row r="32" ht="15.75" customHeight="1">
      <c r="A32" s="3"/>
      <c r="B32" s="3"/>
      <c r="C32" s="3"/>
      <c r="D32" s="3"/>
      <c r="E32" s="3"/>
      <c r="F32" s="3"/>
      <c r="G32" s="3"/>
      <c r="H32" s="3"/>
      <c r="I32" s="3"/>
    </row>
    <row r="33" ht="15.75" customHeight="1">
      <c r="A33" s="3"/>
      <c r="B33" s="3"/>
      <c r="C33" s="3"/>
      <c r="D33" s="3"/>
      <c r="E33" s="3"/>
      <c r="F33" s="3"/>
      <c r="G33" s="3"/>
      <c r="H33" s="3"/>
      <c r="I33" s="3"/>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D3"/>
    <mergeCell ref="B5:H6"/>
    <mergeCell ref="B8:H11"/>
    <mergeCell ref="B13:H17"/>
    <mergeCell ref="B19:H20"/>
  </mergeCells>
  <hyperlinks>
    <hyperlink r:id="rId1" ref="B21"/>
  </hyperlinks>
  <printOptions/>
  <pageMargins bottom="0.75" footer="0.0" header="0.0" left="0.7" right="0.7" top="0.75"/>
  <pageSetup orientation="portrait"/>
  <drawing r:id="rId2"/>
</worksheet>
</file>