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courtenay.ecs.vuw.ac.nz\liusain\Desktop\"/>
    </mc:Choice>
  </mc:AlternateContent>
  <xr:revisionPtr revIDLastSave="0" documentId="13_ncr:1_{4A1D7805-EEBD-4290-9C02-2C3AFA989B10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Sheet2!$A$1:$D$16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F5" i="1"/>
  <c r="F6" i="1"/>
  <c r="F7" i="1"/>
  <c r="F8" i="1"/>
  <c r="F9" i="1"/>
  <c r="F10" i="1"/>
  <c r="F11" i="1"/>
  <c r="G11" i="1" s="1"/>
  <c r="F12" i="1"/>
  <c r="F13" i="1"/>
  <c r="F14" i="1"/>
  <c r="G14" i="1" s="1"/>
  <c r="F15" i="1"/>
  <c r="F16" i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F31" i="1"/>
  <c r="F32" i="1"/>
  <c r="F33" i="1"/>
  <c r="F34" i="1"/>
  <c r="F35" i="1"/>
  <c r="G35" i="1" s="1"/>
  <c r="F36" i="1"/>
  <c r="F37" i="1"/>
  <c r="F38" i="1"/>
  <c r="G38" i="1" s="1"/>
  <c r="F39" i="1"/>
  <c r="F40" i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F54" i="1"/>
  <c r="F55" i="1"/>
  <c r="F56" i="1"/>
  <c r="F57" i="1"/>
  <c r="F58" i="1"/>
  <c r="F59" i="1"/>
  <c r="G59" i="1" s="1"/>
  <c r="F60" i="1"/>
  <c r="F61" i="1"/>
  <c r="F62" i="1"/>
  <c r="G62" i="1" s="1"/>
  <c r="F63" i="1"/>
  <c r="F64" i="1"/>
  <c r="F65" i="1"/>
  <c r="G65" i="1" s="1"/>
  <c r="F66" i="1"/>
  <c r="G66" i="1" s="1"/>
  <c r="F67" i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F78" i="1"/>
  <c r="F79" i="1"/>
  <c r="F80" i="1"/>
  <c r="F81" i="1"/>
  <c r="F3" i="1"/>
  <c r="AK81" i="1"/>
  <c r="AI81" i="1"/>
  <c r="AG81" i="1"/>
  <c r="AE81" i="1"/>
  <c r="AC81" i="1"/>
  <c r="AA81" i="1"/>
  <c r="Y81" i="1"/>
  <c r="W81" i="1"/>
  <c r="U81" i="1"/>
  <c r="S81" i="1"/>
  <c r="Q81" i="1"/>
  <c r="O81" i="1"/>
  <c r="M81" i="1"/>
  <c r="K81" i="1"/>
  <c r="I81" i="1"/>
  <c r="G81" i="1"/>
  <c r="E81" i="1"/>
  <c r="AK80" i="1"/>
  <c r="AI80" i="1"/>
  <c r="AG80" i="1"/>
  <c r="AE80" i="1"/>
  <c r="AC80" i="1"/>
  <c r="AA80" i="1"/>
  <c r="Y80" i="1"/>
  <c r="W80" i="1"/>
  <c r="U80" i="1"/>
  <c r="S80" i="1"/>
  <c r="Q80" i="1"/>
  <c r="O80" i="1"/>
  <c r="M80" i="1"/>
  <c r="K80" i="1"/>
  <c r="I80" i="1"/>
  <c r="G80" i="1"/>
  <c r="E80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E76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I75" i="1"/>
  <c r="E75" i="1"/>
  <c r="AK74" i="1"/>
  <c r="AI74" i="1"/>
  <c r="AG74" i="1"/>
  <c r="AE74" i="1"/>
  <c r="AC74" i="1"/>
  <c r="AA74" i="1"/>
  <c r="Y74" i="1"/>
  <c r="W74" i="1"/>
  <c r="U74" i="1"/>
  <c r="S74" i="1"/>
  <c r="Q74" i="1"/>
  <c r="O74" i="1"/>
  <c r="M74" i="1"/>
  <c r="K74" i="1"/>
  <c r="I74" i="1"/>
  <c r="E74" i="1"/>
  <c r="AK73" i="1"/>
  <c r="AI73" i="1"/>
  <c r="AG73" i="1"/>
  <c r="AE73" i="1"/>
  <c r="AC73" i="1"/>
  <c r="AA73" i="1"/>
  <c r="Y73" i="1"/>
  <c r="W73" i="1"/>
  <c r="U73" i="1"/>
  <c r="S73" i="1"/>
  <c r="Q73" i="1"/>
  <c r="O73" i="1"/>
  <c r="M73" i="1"/>
  <c r="K73" i="1"/>
  <c r="I73" i="1"/>
  <c r="E73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E72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I71" i="1"/>
  <c r="E71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I70" i="1"/>
  <c r="E70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E69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E68" i="1"/>
  <c r="AK67" i="1"/>
  <c r="AI67" i="1"/>
  <c r="AG67" i="1"/>
  <c r="AE67" i="1"/>
  <c r="AC67" i="1"/>
  <c r="AA67" i="1"/>
  <c r="Y67" i="1"/>
  <c r="W67" i="1"/>
  <c r="U67" i="1"/>
  <c r="S67" i="1"/>
  <c r="Q67" i="1"/>
  <c r="O67" i="1"/>
  <c r="M67" i="1"/>
  <c r="K67" i="1"/>
  <c r="I67" i="1"/>
  <c r="G67" i="1"/>
  <c r="E67" i="1"/>
  <c r="AK66" i="1"/>
  <c r="AI66" i="1"/>
  <c r="AG66" i="1"/>
  <c r="AE66" i="1"/>
  <c r="AC66" i="1"/>
  <c r="AA66" i="1"/>
  <c r="Y66" i="1"/>
  <c r="W66" i="1"/>
  <c r="U66" i="1"/>
  <c r="S66" i="1"/>
  <c r="Q66" i="1"/>
  <c r="O66" i="1"/>
  <c r="M66" i="1"/>
  <c r="K66" i="1"/>
  <c r="I66" i="1"/>
  <c r="E66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I65" i="1"/>
  <c r="E65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I62" i="1"/>
  <c r="E62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AK60" i="1"/>
  <c r="AI60" i="1"/>
  <c r="AG60" i="1"/>
  <c r="AE60" i="1"/>
  <c r="AC60" i="1"/>
  <c r="AA60" i="1"/>
  <c r="Y60" i="1"/>
  <c r="W60" i="1"/>
  <c r="U60" i="1"/>
  <c r="S60" i="1"/>
  <c r="Q60" i="1"/>
  <c r="O60" i="1"/>
  <c r="M60" i="1"/>
  <c r="K60" i="1"/>
  <c r="I60" i="1"/>
  <c r="G60" i="1"/>
  <c r="E60" i="1"/>
  <c r="AK59" i="1"/>
  <c r="AI59" i="1"/>
  <c r="AG59" i="1"/>
  <c r="AE59" i="1"/>
  <c r="AC59" i="1"/>
  <c r="AA59" i="1"/>
  <c r="Y59" i="1"/>
  <c r="W59" i="1"/>
  <c r="U59" i="1"/>
  <c r="S59" i="1"/>
  <c r="Q59" i="1"/>
  <c r="O59" i="1"/>
  <c r="M59" i="1"/>
  <c r="K59" i="1"/>
  <c r="I59" i="1"/>
  <c r="E59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I53" i="1"/>
  <c r="G53" i="1"/>
  <c r="E53" i="1"/>
  <c r="AK52" i="1"/>
  <c r="AI52" i="1"/>
  <c r="AG52" i="1"/>
  <c r="AE52" i="1"/>
  <c r="AC52" i="1"/>
  <c r="AA52" i="1"/>
  <c r="Y52" i="1"/>
  <c r="W52" i="1"/>
  <c r="U52" i="1"/>
  <c r="S52" i="1"/>
  <c r="Q52" i="1"/>
  <c r="O52" i="1"/>
  <c r="M52" i="1"/>
  <c r="K52" i="1"/>
  <c r="I52" i="1"/>
  <c r="E52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I51" i="1"/>
  <c r="E51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E50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E49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E48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E47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E46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I45" i="1"/>
  <c r="E45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E44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E42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E41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E39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E38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E35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E32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E31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E28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E27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E26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E25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E24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E23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E22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E21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E20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E18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E17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E14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E11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  <c r="AK4" i="1"/>
  <c r="AI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E4" i="1"/>
  <c r="AK3" i="1"/>
  <c r="AI3" i="1"/>
  <c r="AG3" i="1"/>
  <c r="AE3" i="1"/>
  <c r="AC3" i="1"/>
  <c r="AA3" i="1"/>
  <c r="Y3" i="1"/>
  <c r="W3" i="1"/>
  <c r="U3" i="1"/>
  <c r="S3" i="1"/>
  <c r="Q3" i="1"/>
  <c r="O3" i="1"/>
  <c r="M3" i="1"/>
  <c r="K3" i="1"/>
  <c r="I3" i="1"/>
  <c r="G3" i="1"/>
  <c r="E3" i="1"/>
  <c r="G82" i="1" l="1"/>
  <c r="I82" i="1"/>
  <c r="K82" i="1"/>
  <c r="Q82" i="1"/>
  <c r="S82" i="1" s="1"/>
  <c r="U82" i="1"/>
  <c r="W82" i="1" s="1"/>
  <c r="M82" i="1"/>
  <c r="AA82" i="1"/>
  <c r="Y82" i="1"/>
  <c r="AC82" i="1"/>
  <c r="AE82" i="1"/>
  <c r="O82" i="1"/>
  <c r="AG82" i="1"/>
  <c r="AI82" i="1"/>
  <c r="AK82" i="1"/>
  <c r="E82" i="1"/>
</calcChain>
</file>

<file path=xl/sharedStrings.xml><?xml version="1.0" encoding="utf-8"?>
<sst xmlns="http://schemas.openxmlformats.org/spreadsheetml/2006/main" count="151" uniqueCount="150">
  <si>
    <t>Instances</t>
  </si>
  <si>
    <t>BKS</t>
  </si>
  <si>
    <t>KGLS(10)</t>
  </si>
  <si>
    <t>Gap</t>
  </si>
  <si>
    <t>Average</t>
  </si>
  <si>
    <t>GPGLS_A</t>
  </si>
  <si>
    <t>Gap_A</t>
  </si>
  <si>
    <t>GPGLS_1</t>
  </si>
  <si>
    <t>Gap_1</t>
  </si>
  <si>
    <t>GPGLS_2</t>
  </si>
  <si>
    <t>Gap_2</t>
  </si>
  <si>
    <t>GPGLS_3</t>
  </si>
  <si>
    <t>Gap_3</t>
  </si>
  <si>
    <t>GPGLS_4</t>
  </si>
  <si>
    <t>Gap_4</t>
  </si>
  <si>
    <t>GPGLS_5</t>
  </si>
  <si>
    <t>Gap_5</t>
  </si>
  <si>
    <t>GPGLS_6</t>
  </si>
  <si>
    <t>Gap_6</t>
  </si>
  <si>
    <t>GPGLS_7</t>
  </si>
  <si>
    <t>Gap_7</t>
  </si>
  <si>
    <t>GPGLS_8</t>
  </si>
  <si>
    <t>Gap_8</t>
  </si>
  <si>
    <t>GPGLS_9</t>
  </si>
  <si>
    <t>Gap_9</t>
  </si>
  <si>
    <t>GPGLS_10</t>
  </si>
  <si>
    <t>Gap_10</t>
  </si>
  <si>
    <t>GPGLS_11</t>
  </si>
  <si>
    <t>GAPS_11</t>
  </si>
  <si>
    <t>GPGLS_12</t>
  </si>
  <si>
    <t>GAPS_12</t>
  </si>
  <si>
    <t>GPGLS_13</t>
  </si>
  <si>
    <t xml:space="preserve">  X-n200-k36    </t>
  </si>
  <si>
    <t xml:space="preserve">  X-n204-k19    </t>
  </si>
  <si>
    <t xml:space="preserve">  X-n209-k16    </t>
  </si>
  <si>
    <t xml:space="preserve">  X-n214-k11    </t>
  </si>
  <si>
    <t xml:space="preserve">  X-n219-k73    </t>
  </si>
  <si>
    <t xml:space="preserve">  X-n223-k34    </t>
  </si>
  <si>
    <t xml:space="preserve">  X-n228-k23    </t>
  </si>
  <si>
    <t xml:space="preserve">  X-n233-k16    </t>
  </si>
  <si>
    <t xml:space="preserve">  X-n237-k14    </t>
  </si>
  <si>
    <t xml:space="preserve">  X-n242-k48    </t>
  </si>
  <si>
    <t xml:space="preserve">  X-n247-k47    </t>
  </si>
  <si>
    <t xml:space="preserve">  X-n251-k28    </t>
  </si>
  <si>
    <t xml:space="preserve">  X-n256-k16    </t>
  </si>
  <si>
    <t xml:space="preserve">  X-n261-k13    </t>
  </si>
  <si>
    <t xml:space="preserve">  X-n266-k58    </t>
  </si>
  <si>
    <t xml:space="preserve">  X-n270-k35    </t>
  </si>
  <si>
    <t xml:space="preserve">  X-n275-k28    </t>
  </si>
  <si>
    <t xml:space="preserve">  X-n280-k17    </t>
  </si>
  <si>
    <t xml:space="preserve">  X-n284-k15    </t>
  </si>
  <si>
    <t xml:space="preserve">  X-n289-k60    </t>
  </si>
  <si>
    <t xml:space="preserve">  X-n294-k50    </t>
  </si>
  <si>
    <t xml:space="preserve">  X-n298-k31    </t>
  </si>
  <si>
    <t xml:space="preserve">  X-n303-k21    </t>
  </si>
  <si>
    <t xml:space="preserve">  X-n308-k13    </t>
  </si>
  <si>
    <t xml:space="preserve">  X-n313-k71    </t>
  </si>
  <si>
    <t xml:space="preserve">  X-n317-k53    </t>
  </si>
  <si>
    <t xml:space="preserve">  X-n322-k28    </t>
  </si>
  <si>
    <t xml:space="preserve">  X-n327-k20    </t>
  </si>
  <si>
    <t xml:space="preserve">  X-n331-k15    </t>
  </si>
  <si>
    <t xml:space="preserve">  X-n336-k84    </t>
  </si>
  <si>
    <t xml:space="preserve">  X-n344-k43    </t>
  </si>
  <si>
    <t xml:space="preserve">  X-n351-k40    </t>
  </si>
  <si>
    <t xml:space="preserve">  X-n359-k29    </t>
  </si>
  <si>
    <t xml:space="preserve">  X-n367-k17    </t>
  </si>
  <si>
    <t xml:space="preserve">  X-n376-k94    </t>
  </si>
  <si>
    <t xml:space="preserve">  X-n384-k52    </t>
  </si>
  <si>
    <t xml:space="preserve">  X-n393-k38    </t>
  </si>
  <si>
    <t xml:space="preserve">  X-n401-k29    </t>
  </si>
  <si>
    <t xml:space="preserve">  X-n411-k19    </t>
  </si>
  <si>
    <t xml:space="preserve">  X-n420-k130    </t>
  </si>
  <si>
    <t xml:space="preserve">  X-n429-k61    </t>
  </si>
  <si>
    <t xml:space="preserve">  X-n439-k37    </t>
  </si>
  <si>
    <t xml:space="preserve">  X-n449-k29    </t>
  </si>
  <si>
    <t xml:space="preserve">  X-n459-k26    </t>
  </si>
  <si>
    <t xml:space="preserve">  X-n469-k138    </t>
  </si>
  <si>
    <t xml:space="preserve">  X-n480-k70    </t>
  </si>
  <si>
    <t xml:space="preserve">  X-n491-k59    </t>
  </si>
  <si>
    <t xml:space="preserve">  X-n502-k39    </t>
  </si>
  <si>
    <t xml:space="preserve">  X-n513-k21    </t>
  </si>
  <si>
    <t xml:space="preserve">  X-n524-k137    </t>
  </si>
  <si>
    <t xml:space="preserve">  X-n536-k96    </t>
  </si>
  <si>
    <t xml:space="preserve">  X-n548-k50    </t>
  </si>
  <si>
    <t xml:space="preserve">  X-n561-k42    </t>
  </si>
  <si>
    <t xml:space="preserve">  X-n573-k30    </t>
  </si>
  <si>
    <t xml:space="preserve">  X-n586-k159    </t>
  </si>
  <si>
    <t xml:space="preserve">  X-n599-k92    </t>
  </si>
  <si>
    <t xml:space="preserve">  X-n613-k62    </t>
  </si>
  <si>
    <t xml:space="preserve">  X-n627-k43    </t>
  </si>
  <si>
    <t xml:space="preserve">  X-n641-k35    </t>
  </si>
  <si>
    <t xml:space="preserve">  X-n655-k131    </t>
  </si>
  <si>
    <t xml:space="preserve">  X-n670-k126    </t>
  </si>
  <si>
    <t xml:space="preserve">  X-n685-k75    </t>
  </si>
  <si>
    <t xml:space="preserve">  X-n701-k44    </t>
  </si>
  <si>
    <t xml:space="preserve">  X-n716-k35    </t>
  </si>
  <si>
    <t xml:space="preserve">  X-n733-k159    </t>
  </si>
  <si>
    <t xml:space="preserve">  X-n749-k98    </t>
  </si>
  <si>
    <t xml:space="preserve">  X-n766-k71    </t>
  </si>
  <si>
    <t xml:space="preserve">  X-n783-k48    </t>
  </si>
  <si>
    <t xml:space="preserve">  X-n801-k40    </t>
  </si>
  <si>
    <t xml:space="preserve">  X-n819-k171    </t>
  </si>
  <si>
    <t xml:space="preserve">  X-n837-k142    </t>
  </si>
  <si>
    <t xml:space="preserve">  X-n856-k95    </t>
  </si>
  <si>
    <t xml:space="preserve">  X-n876-k59    </t>
  </si>
  <si>
    <t xml:space="preserve">  X-n895-k37    </t>
  </si>
  <si>
    <t xml:space="preserve">  X-n916-k207    </t>
  </si>
  <si>
    <t xml:space="preserve">  X-n936-k151    </t>
  </si>
  <si>
    <t xml:space="preserve">  X-n957-k87    </t>
  </si>
  <si>
    <t xml:space="preserve">  X-n979-k58    </t>
  </si>
  <si>
    <t xml:space="preserve">  X-n1001-k43    </t>
  </si>
  <si>
    <t>Avg Gap</t>
  </si>
  <si>
    <t>CW</t>
  </si>
  <si>
    <t>GPGLS_15</t>
  </si>
  <si>
    <t>Gap_15</t>
  </si>
  <si>
    <t>GPGLS_14</t>
  </si>
  <si>
    <t>Gap_14</t>
  </si>
  <si>
    <t>Gap_13</t>
  </si>
  <si>
    <t>Best Tree</t>
  </si>
  <si>
    <t>[/, S8, +, +, S7, 1, *, 1, PEN]</t>
  </si>
  <si>
    <t>[+, /, S3, -, -, /, PEN, I5, -, I1, /, S10, S6, S5, S1]</t>
  </si>
  <si>
    <t>[/, -, S7, PEN, +, S2, S8]</t>
  </si>
  <si>
    <t>[-, +, /, GANGLE, *, /, -, OANGLE, S4, *, PEN, I8, +, I4, *, COST, I7, -, *, -, RCBA, PEN, I6, -, S4, I5, -, *, /, GANGLE, GANGLE, I6, +, -, S8, PEN, *, S5, -, S2, *, PEN, I8]</t>
  </si>
  <si>
    <t>[/, +, I5, I5, +, /, S5, +, +, +, S8, I1, I1, -, +, I1, PEN, -, PEN, I2, PEN]</t>
  </si>
  <si>
    <t>[/, +, +, +, -, I1, PEN, PEN, +, -, I6, I7, *, PEN, S10, +, -, I5, I7, +, +, 1, PEN, *, S2, 1, +, 1, PEN]</t>
  </si>
  <si>
    <t>[+, /, /, +, +, 1, S2, I1, +, +, -, S2, PEN, S6, +, S6, I8, -, /, *, -, I7, S8, NTU, I8, -, -, S7, PEN, *, S10, I7, /, -, I7, PEN, /, +, +, 1, S2, +, I4, PEN, +, +, -, S2, PEN, S6, +, I8, S7]</t>
  </si>
  <si>
    <t>[/, I3, +, +, *, *, I3, +, I3, S9, /, +, NTU, PEN, S4, -, S5, I3, *, GANGLE, I3]</t>
  </si>
  <si>
    <t>[/, /, I8, *, S2, +, +, I3, I2, I3, +, +, +, PEN, +, S6, *, S2, PEN, +, +, +, S10, S10, *, I1, S7, S1, I1]</t>
  </si>
  <si>
    <t>[/, -, S4, S6, +, PEN, +, +, S4, +, *, I5, RCBA, S7, PEN]</t>
  </si>
  <si>
    <t>[/, -, PEN, -, S2, S10, -, I6, -, *, I5, I6, +, +, I4, PEN, PEN]</t>
  </si>
  <si>
    <t>[*, +, *, +, S10, S9, I7, S7, +, +, *, I7, -, I4, PEN, -, /, +, RCBA, OANGLE, +, NTU, S5, /, /, I4, GANGLE, /, S7, S6, *, /, /, RCBA, S9, I7, -, S6, NTU]</t>
  </si>
  <si>
    <t>[-, -, /, -, +, I1, 1, +, -, I2, I5, PEN, S2, PEN, /, -, +, S1, NTU, *, S8, S2, 1]</t>
  </si>
  <si>
    <t>[/, +, *, I8, +, 1, /, S4, +, 1, PEN, S10, +, +, PEN, I6, *, +, +, *, S2, S2, +, I4, I5, +, S3, PEN, RCBA]</t>
  </si>
  <si>
    <t>Features</t>
  </si>
  <si>
    <t xml:space="preserve"> S7, PEN, S2, S8</t>
  </si>
  <si>
    <t xml:space="preserve"> S3, PEN, I5 , I1 , S10, S6, S5, S1</t>
  </si>
  <si>
    <t>GAP</t>
  </si>
  <si>
    <t xml:space="preserve"> S8, S7, PEN</t>
  </si>
  <si>
    <t xml:space="preserve"> I5,S5, S8, I1, I2, PEN</t>
  </si>
  <si>
    <t>I1, PEN, I6, I7, PEN, S10, I5, 1,S2</t>
  </si>
  <si>
    <t>S2, I1, PEN, S6, I8,  I7, S8, NTU, I8, S7, PEN, S10, I4</t>
  </si>
  <si>
    <t>I3, S9, NTU, PEN, S4, S5, GANGLE</t>
  </si>
  <si>
    <t xml:space="preserve"> I8, S2 , I2, I3, PEN, S6, S10, S7, S1, I1</t>
  </si>
  <si>
    <t xml:space="preserve"> S4, S6, PEN, I5, RCBA, S7</t>
  </si>
  <si>
    <t>PEN, S2, S10, I5, I6, I4</t>
  </si>
  <si>
    <t>PEN, S2, S10, I6, I5, I4</t>
  </si>
  <si>
    <t>S10, S9, I7, S7, I4, PEN, OANGLE, NTU, S5 , I4, GANGLE, S6, RCBA</t>
  </si>
  <si>
    <t>I1, I2, I5, S2, PEN, S1, NTU, S8</t>
  </si>
  <si>
    <t>I8, S4, PEN, S10, I6, S2, I4, I5, S3, RCBA</t>
  </si>
  <si>
    <t>GANGLE, OANGLE,  S4,  PEN,  I8 , I4, COST,  I7,  RCBA, I6, S4, I5,  S8, S5,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</si>
</sst>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/>
    <xf numFmtId="0" fontId="0" fillId="3" borderId="5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2"/>
  <sheetViews>
    <sheetView workbookViewId="0">
      <selection activeCell="I82" sqref="I82"/>
    </sheetView>
  </sheetViews>
  <sheetFormatPr defaultRowHeight="15" x14ac:dyDescent="0.25"/>
  <cols>
    <col min="1" max="1" width="17.140625" customWidth="1"/>
    <col min="3" max="3" width="12" customWidth="1"/>
  </cols>
  <sheetData>
    <row r="1" spans="1:37" x14ac:dyDescent="0.25">
      <c r="A1" s="14" t="s">
        <v>0</v>
      </c>
      <c r="B1" s="15" t="s">
        <v>1</v>
      </c>
      <c r="C1" s="15" t="s">
        <v>112</v>
      </c>
      <c r="D1" s="16" t="s">
        <v>2</v>
      </c>
      <c r="E1" s="16" t="s">
        <v>3</v>
      </c>
      <c r="F1" s="17" t="s">
        <v>4</v>
      </c>
      <c r="G1" s="17"/>
      <c r="H1" s="1">
        <v>1</v>
      </c>
      <c r="I1" s="1"/>
      <c r="J1" s="1">
        <v>2</v>
      </c>
      <c r="K1" s="1"/>
      <c r="L1" s="1">
        <v>3</v>
      </c>
      <c r="M1" s="1"/>
      <c r="N1" s="1">
        <v>4</v>
      </c>
      <c r="O1" s="1"/>
      <c r="P1" s="1">
        <v>5</v>
      </c>
      <c r="Q1" s="1"/>
      <c r="R1" s="1">
        <v>6</v>
      </c>
      <c r="S1" s="1"/>
      <c r="T1" s="1">
        <v>7</v>
      </c>
      <c r="U1" s="1"/>
      <c r="V1" s="1">
        <v>8</v>
      </c>
      <c r="W1" s="1"/>
      <c r="X1" s="1">
        <v>9</v>
      </c>
      <c r="Y1" s="1"/>
      <c r="Z1" s="1">
        <v>10</v>
      </c>
      <c r="AA1" s="1"/>
      <c r="AB1" s="1">
        <v>11</v>
      </c>
      <c r="AC1" s="1"/>
      <c r="AD1" s="1">
        <v>12</v>
      </c>
      <c r="AE1" s="1"/>
      <c r="AF1" s="1">
        <v>13</v>
      </c>
      <c r="AG1" s="1"/>
      <c r="AH1" s="1">
        <v>14</v>
      </c>
      <c r="AI1" s="1"/>
      <c r="AJ1" s="1">
        <v>15</v>
      </c>
      <c r="AK1" s="2"/>
    </row>
    <row r="2" spans="1:37" x14ac:dyDescent="0.25">
      <c r="A2" s="18"/>
      <c r="B2" s="19"/>
      <c r="C2" s="19"/>
      <c r="D2" s="20"/>
      <c r="E2" s="20"/>
      <c r="F2" s="21" t="s">
        <v>5</v>
      </c>
      <c r="G2" s="22" t="s">
        <v>6</v>
      </c>
      <c r="H2" s="3" t="s">
        <v>7</v>
      </c>
      <c r="I2" s="4" t="s">
        <v>8</v>
      </c>
      <c r="J2" s="5" t="s">
        <v>9</v>
      </c>
      <c r="K2" s="5" t="s">
        <v>10</v>
      </c>
      <c r="L2" s="3" t="s">
        <v>11</v>
      </c>
      <c r="M2" s="4" t="s">
        <v>12</v>
      </c>
      <c r="N2" s="5" t="s">
        <v>13</v>
      </c>
      <c r="O2" s="5" t="s">
        <v>14</v>
      </c>
      <c r="P2" s="3" t="s">
        <v>15</v>
      </c>
      <c r="Q2" s="4" t="s">
        <v>16</v>
      </c>
      <c r="R2" s="5" t="s">
        <v>17</v>
      </c>
      <c r="S2" s="5" t="s">
        <v>18</v>
      </c>
      <c r="T2" s="3" t="s">
        <v>19</v>
      </c>
      <c r="U2" s="4" t="s">
        <v>20</v>
      </c>
      <c r="V2" s="5" t="s">
        <v>21</v>
      </c>
      <c r="W2" s="5" t="s">
        <v>22</v>
      </c>
      <c r="X2" s="3" t="s">
        <v>23</v>
      </c>
      <c r="Y2" s="4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117</v>
      </c>
      <c r="AH2" s="5" t="s">
        <v>115</v>
      </c>
      <c r="AI2" s="5" t="s">
        <v>116</v>
      </c>
      <c r="AJ2" s="5" t="s">
        <v>113</v>
      </c>
      <c r="AK2" s="6" t="s">
        <v>114</v>
      </c>
    </row>
    <row r="3" spans="1:37" x14ac:dyDescent="0.25">
      <c r="A3" s="23" t="s">
        <v>32</v>
      </c>
      <c r="B3" s="21">
        <v>58578</v>
      </c>
      <c r="C3" s="21">
        <v>61167</v>
      </c>
      <c r="D3" s="24">
        <v>58747</v>
      </c>
      <c r="E3" s="24">
        <f t="shared" ref="E3:E66" si="0">(D3-B3)/B3</f>
        <v>2.8850421660008875E-3</v>
      </c>
      <c r="F3" s="13">
        <f>AVERAGE(H3,J3,AD3,AF3,AH3,AJ3,L3,N3,P3,R3,T3,V3,X3,Z3,AB3)</f>
        <v>58802.933333333334</v>
      </c>
      <c r="G3" s="13">
        <f>(F3-B3)/B3</f>
        <v>3.8398943858331505E-3</v>
      </c>
      <c r="H3" s="5">
        <v>58928</v>
      </c>
      <c r="I3" s="5">
        <f t="shared" ref="I3:I66" si="1">(H3-B3)/B3</f>
        <v>5.9749393970432588E-3</v>
      </c>
      <c r="J3" s="5">
        <v>58803</v>
      </c>
      <c r="K3" s="5">
        <f>(J3-B3)/B3</f>
        <v>3.8410324695278089E-3</v>
      </c>
      <c r="L3" s="5">
        <v>58725</v>
      </c>
      <c r="M3" s="5">
        <f t="shared" ref="M3:M66" si="2">(L3-B3)/B3</f>
        <v>2.5094745467581685E-3</v>
      </c>
      <c r="N3" s="5">
        <v>58738</v>
      </c>
      <c r="O3" s="5">
        <f t="shared" ref="O3:O66" si="3">(N3-B3)/B3</f>
        <v>2.7314008672197753E-3</v>
      </c>
      <c r="P3" s="5">
        <v>58706</v>
      </c>
      <c r="Q3" s="5">
        <f t="shared" ref="Q3:Q66" si="4">(P3-B3)/B3</f>
        <v>2.1851206937758202E-3</v>
      </c>
      <c r="R3" s="5">
        <v>58705</v>
      </c>
      <c r="S3" s="5">
        <f t="shared" ref="S3:S66" si="5">(R3-B3)/B3</f>
        <v>2.1680494383556968E-3</v>
      </c>
      <c r="T3" s="5">
        <v>58717</v>
      </c>
      <c r="U3" s="5">
        <f t="shared" ref="U3:U66" si="6">(T3-B3)/B3</f>
        <v>2.3729045033971797E-3</v>
      </c>
      <c r="V3" s="5">
        <v>58690</v>
      </c>
      <c r="W3" s="5">
        <f t="shared" ref="W3:W66" si="7">(V3-B3)/B3</f>
        <v>1.9119806070538427E-3</v>
      </c>
      <c r="X3" s="5">
        <v>58984</v>
      </c>
      <c r="Y3" s="5">
        <f t="shared" ref="Y3:Y66" si="8">(X3-B3)/B3</f>
        <v>6.9309297005701797E-3</v>
      </c>
      <c r="Z3" s="5">
        <v>58964</v>
      </c>
      <c r="AA3" s="5">
        <f t="shared" ref="AA3:AA66" si="9">(Z3-B3)/B3</f>
        <v>6.5895045921677076E-3</v>
      </c>
      <c r="AB3" s="7">
        <v>58976</v>
      </c>
      <c r="AC3" s="5">
        <f t="shared" ref="AC3:AC66" si="10">(AB3-B3)/B3</f>
        <v>6.7943596572091914E-3</v>
      </c>
      <c r="AD3" s="5">
        <v>58976</v>
      </c>
      <c r="AE3" s="5">
        <f>(AD3-B3)/B3</f>
        <v>6.7943596572091914E-3</v>
      </c>
      <c r="AF3" s="5">
        <v>58748</v>
      </c>
      <c r="AG3" s="5">
        <f>(AF3-B3)/B3</f>
        <v>2.9021134214210114E-3</v>
      </c>
      <c r="AH3" s="5">
        <v>58713</v>
      </c>
      <c r="AI3" s="5">
        <f>(AH3-B3)/B3</f>
        <v>2.3046194817166856E-3</v>
      </c>
      <c r="AJ3" s="5">
        <v>58671</v>
      </c>
      <c r="AK3" s="6">
        <f>(AJ3-B3)/B3</f>
        <v>1.5876267540714945E-3</v>
      </c>
    </row>
    <row r="4" spans="1:37" x14ac:dyDescent="0.25">
      <c r="A4" s="23" t="s">
        <v>33</v>
      </c>
      <c r="B4" s="21">
        <v>19565</v>
      </c>
      <c r="C4" s="21">
        <v>21271</v>
      </c>
      <c r="D4" s="24">
        <v>19666</v>
      </c>
      <c r="E4" s="24">
        <f t="shared" si="0"/>
        <v>5.1622795808842319E-3</v>
      </c>
      <c r="F4" s="13">
        <f t="shared" ref="F4:F67" si="11">AVERAGE(H4,J4,AD4,AF4,AH4,AJ4,L4,N4,P4,R4,T4,V4,X4,Z4,AB4)</f>
        <v>19622.8</v>
      </c>
      <c r="G4" s="13">
        <f t="shared" ref="G4:G67" si="12">(F4-B4)/B4</f>
        <v>2.9542550472782658E-3</v>
      </c>
      <c r="H4" s="5">
        <v>19672</v>
      </c>
      <c r="I4" s="5">
        <f t="shared" si="1"/>
        <v>5.4689496549961665E-3</v>
      </c>
      <c r="J4" s="5">
        <v>19619</v>
      </c>
      <c r="K4" s="5">
        <f>(J4-B4)/B4</f>
        <v>2.7600306670074112E-3</v>
      </c>
      <c r="L4" s="5">
        <v>19593</v>
      </c>
      <c r="M4" s="5">
        <f t="shared" si="2"/>
        <v>1.4311270125223613E-3</v>
      </c>
      <c r="N4" s="5">
        <v>19590</v>
      </c>
      <c r="O4" s="5">
        <f t="shared" si="3"/>
        <v>1.277791975466394E-3</v>
      </c>
      <c r="P4" s="5">
        <v>19622</v>
      </c>
      <c r="Q4" s="5">
        <f t="shared" si="4"/>
        <v>2.9133657040633786E-3</v>
      </c>
      <c r="R4" s="5">
        <v>19720</v>
      </c>
      <c r="S4" s="5">
        <f t="shared" si="5"/>
        <v>7.9223102478916431E-3</v>
      </c>
      <c r="T4" s="5">
        <v>19593</v>
      </c>
      <c r="U4" s="5">
        <f t="shared" si="6"/>
        <v>1.4311270125223613E-3</v>
      </c>
      <c r="V4" s="5">
        <v>19584</v>
      </c>
      <c r="W4" s="5">
        <f t="shared" si="7"/>
        <v>9.7112190135445952E-4</v>
      </c>
      <c r="X4" s="5">
        <v>19587</v>
      </c>
      <c r="Y4" s="5">
        <f t="shared" si="8"/>
        <v>1.1244569384104269E-3</v>
      </c>
      <c r="Z4" s="5">
        <v>19686</v>
      </c>
      <c r="AA4" s="5">
        <f t="shared" si="9"/>
        <v>6.1845131612573469E-3</v>
      </c>
      <c r="AB4" s="7">
        <v>19629</v>
      </c>
      <c r="AC4" s="5">
        <f t="shared" si="10"/>
        <v>3.2711474571939687E-3</v>
      </c>
      <c r="AD4" s="5">
        <v>19629</v>
      </c>
      <c r="AE4" s="5">
        <f t="shared" ref="AE4:AE67" si="13">(AD4-B4)/B4</f>
        <v>3.2711474571939687E-3</v>
      </c>
      <c r="AF4" s="5">
        <v>19584</v>
      </c>
      <c r="AG4" s="5">
        <f>(AF4-B4)/B4</f>
        <v>9.7112190135445952E-4</v>
      </c>
      <c r="AH4" s="5">
        <v>19647</v>
      </c>
      <c r="AI4" s="5">
        <f>(AH4-B4)/B4</f>
        <v>4.1911576795297728E-3</v>
      </c>
      <c r="AJ4" s="5">
        <v>19587</v>
      </c>
      <c r="AK4" s="6">
        <f>(AJ4-B4)/B4</f>
        <v>1.1244569384104269E-3</v>
      </c>
    </row>
    <row r="5" spans="1:37" x14ac:dyDescent="0.25">
      <c r="A5" s="23" t="s">
        <v>34</v>
      </c>
      <c r="B5" s="21">
        <v>30656</v>
      </c>
      <c r="C5" s="21">
        <v>32635</v>
      </c>
      <c r="D5" s="24">
        <v>30733</v>
      </c>
      <c r="E5" s="24">
        <f t="shared" si="0"/>
        <v>2.5117432150313151E-3</v>
      </c>
      <c r="F5" s="13">
        <f t="shared" si="11"/>
        <v>30698.133333333335</v>
      </c>
      <c r="G5" s="13">
        <f t="shared" si="12"/>
        <v>1.3743910925539872E-3</v>
      </c>
      <c r="H5" s="5">
        <v>30710</v>
      </c>
      <c r="I5" s="5">
        <f t="shared" si="1"/>
        <v>1.761482254697286E-3</v>
      </c>
      <c r="J5" s="5">
        <v>30685</v>
      </c>
      <c r="K5" s="5">
        <f>(J5-B5)/B5</f>
        <v>9.4598121085594992E-4</v>
      </c>
      <c r="L5" s="5">
        <v>30709</v>
      </c>
      <c r="M5" s="5">
        <f t="shared" si="2"/>
        <v>1.7288622129436326E-3</v>
      </c>
      <c r="N5" s="5">
        <v>30701</v>
      </c>
      <c r="O5" s="5">
        <f t="shared" si="3"/>
        <v>1.467901878914405E-3</v>
      </c>
      <c r="P5" s="5">
        <v>30692</v>
      </c>
      <c r="Q5" s="5">
        <f t="shared" si="4"/>
        <v>1.1743215031315239E-3</v>
      </c>
      <c r="R5" s="5">
        <v>30687</v>
      </c>
      <c r="S5" s="5">
        <f t="shared" si="5"/>
        <v>1.0112212943632567E-3</v>
      </c>
      <c r="T5" s="5">
        <v>30708</v>
      </c>
      <c r="U5" s="5">
        <f t="shared" si="6"/>
        <v>1.6962421711899792E-3</v>
      </c>
      <c r="V5" s="5">
        <v>30712</v>
      </c>
      <c r="W5" s="5">
        <f t="shared" si="7"/>
        <v>1.8267223382045928E-3</v>
      </c>
      <c r="X5" s="5">
        <v>30681</v>
      </c>
      <c r="Y5" s="5">
        <f t="shared" si="8"/>
        <v>8.155010438413361E-4</v>
      </c>
      <c r="Z5" s="5">
        <v>30681</v>
      </c>
      <c r="AA5" s="5">
        <f t="shared" si="9"/>
        <v>8.155010438413361E-4</v>
      </c>
      <c r="AB5" s="7">
        <v>30699</v>
      </c>
      <c r="AC5" s="5">
        <f t="shared" si="10"/>
        <v>1.4026617954070982E-3</v>
      </c>
      <c r="AD5" s="5">
        <v>30699</v>
      </c>
      <c r="AE5" s="5">
        <f t="shared" si="13"/>
        <v>1.4026617954070982E-3</v>
      </c>
      <c r="AF5" s="5">
        <v>30695</v>
      </c>
      <c r="AG5" s="5">
        <f>(AF5-B5)/B5</f>
        <v>1.2721816283924844E-3</v>
      </c>
      <c r="AH5" s="5">
        <v>30729</v>
      </c>
      <c r="AI5" s="5">
        <f>(AH5-B5)/B5</f>
        <v>2.3812630480167015E-3</v>
      </c>
      <c r="AJ5" s="5">
        <v>30684</v>
      </c>
      <c r="AK5" s="6">
        <f>(AJ5-B5)/B5</f>
        <v>9.1336116910229641E-4</v>
      </c>
    </row>
    <row r="6" spans="1:37" x14ac:dyDescent="0.25">
      <c r="A6" s="23" t="s">
        <v>35</v>
      </c>
      <c r="B6" s="21">
        <v>10856</v>
      </c>
      <c r="C6" s="21">
        <v>11816</v>
      </c>
      <c r="D6" s="24">
        <v>10919</v>
      </c>
      <c r="E6" s="24">
        <f t="shared" si="0"/>
        <v>5.8032424465733236E-3</v>
      </c>
      <c r="F6" s="13">
        <f t="shared" si="11"/>
        <v>10925.6</v>
      </c>
      <c r="G6" s="13">
        <f t="shared" si="12"/>
        <v>6.4112011790715146E-3</v>
      </c>
      <c r="H6" s="5">
        <v>10906</v>
      </c>
      <c r="I6" s="5">
        <f t="shared" si="1"/>
        <v>4.6057479734708919E-3</v>
      </c>
      <c r="J6" s="5">
        <v>10963</v>
      </c>
      <c r="K6" s="5">
        <f>(J6-B6)/B6</f>
        <v>9.856300663227709E-3</v>
      </c>
      <c r="L6" s="5">
        <v>10918</v>
      </c>
      <c r="M6" s="5">
        <f t="shared" si="2"/>
        <v>5.7111274871039057E-3</v>
      </c>
      <c r="N6" s="5">
        <v>10941</v>
      </c>
      <c r="O6" s="5">
        <f t="shared" si="3"/>
        <v>7.8297715549005154E-3</v>
      </c>
      <c r="P6" s="5">
        <v>10939</v>
      </c>
      <c r="Q6" s="5">
        <f t="shared" si="4"/>
        <v>7.6455416359616805E-3</v>
      </c>
      <c r="R6" s="5">
        <v>10894</v>
      </c>
      <c r="S6" s="5">
        <f t="shared" si="5"/>
        <v>3.5003684598378776E-3</v>
      </c>
      <c r="T6" s="5">
        <v>10939</v>
      </c>
      <c r="U6" s="5">
        <f t="shared" si="6"/>
        <v>7.6455416359616805E-3</v>
      </c>
      <c r="V6" s="5">
        <v>10930</v>
      </c>
      <c r="W6" s="5">
        <f t="shared" si="7"/>
        <v>6.8165070007369195E-3</v>
      </c>
      <c r="X6" s="5">
        <v>10932</v>
      </c>
      <c r="Y6" s="5">
        <f t="shared" si="8"/>
        <v>7.0007369196757553E-3</v>
      </c>
      <c r="Z6" s="5">
        <v>10923</v>
      </c>
      <c r="AA6" s="5">
        <f t="shared" si="9"/>
        <v>6.1717022844509951E-3</v>
      </c>
      <c r="AB6" s="7">
        <v>10927</v>
      </c>
      <c r="AC6" s="5">
        <f t="shared" si="10"/>
        <v>6.5401621223286658E-3</v>
      </c>
      <c r="AD6" s="5">
        <v>10927</v>
      </c>
      <c r="AE6" s="5">
        <f t="shared" si="13"/>
        <v>6.5401621223286658E-3</v>
      </c>
      <c r="AF6" s="5">
        <v>10937</v>
      </c>
      <c r="AG6" s="5">
        <f>(AF6-B6)/B6</f>
        <v>7.4613117170228447E-3</v>
      </c>
      <c r="AH6" s="5">
        <v>10899</v>
      </c>
      <c r="AI6" s="5">
        <f>(AH6-B6)/B6</f>
        <v>3.9609432571849667E-3</v>
      </c>
      <c r="AJ6" s="5">
        <v>10909</v>
      </c>
      <c r="AK6" s="6">
        <f>(AJ6-B6)/B6</f>
        <v>4.8820928518791456E-3</v>
      </c>
    </row>
    <row r="7" spans="1:37" x14ac:dyDescent="0.25">
      <c r="A7" s="23" t="s">
        <v>36</v>
      </c>
      <c r="B7" s="21">
        <v>117595</v>
      </c>
      <c r="C7" s="21">
        <v>118364</v>
      </c>
      <c r="D7" s="24">
        <v>117674</v>
      </c>
      <c r="E7" s="24">
        <f t="shared" si="0"/>
        <v>6.7179727029210426E-4</v>
      </c>
      <c r="F7" s="13">
        <f t="shared" si="11"/>
        <v>117753.46666666666</v>
      </c>
      <c r="G7" s="13">
        <f t="shared" si="12"/>
        <v>1.3475629632778595E-3</v>
      </c>
      <c r="H7" s="5">
        <v>117621</v>
      </c>
      <c r="I7" s="5">
        <f t="shared" si="1"/>
        <v>2.210978357923381E-4</v>
      </c>
      <c r="J7" s="5">
        <v>117626</v>
      </c>
      <c r="K7" s="5">
        <f>(J7-B7)/B7</f>
        <v>2.6361665036778772E-4</v>
      </c>
      <c r="L7" s="5">
        <v>119604</v>
      </c>
      <c r="M7" s="5">
        <f t="shared" si="2"/>
        <v>1.7084059696415663E-2</v>
      </c>
      <c r="N7" s="5">
        <v>117630</v>
      </c>
      <c r="O7" s="5">
        <f t="shared" si="3"/>
        <v>2.9763170202814744E-4</v>
      </c>
      <c r="P7" s="5">
        <v>117625</v>
      </c>
      <c r="Q7" s="5">
        <f t="shared" si="4"/>
        <v>2.551128874526978E-4</v>
      </c>
      <c r="R7" s="5">
        <v>117598</v>
      </c>
      <c r="S7" s="5">
        <f t="shared" si="5"/>
        <v>2.5511288745269784E-5</v>
      </c>
      <c r="T7" s="5">
        <v>117622</v>
      </c>
      <c r="U7" s="5">
        <f t="shared" si="6"/>
        <v>2.2960159870742805E-4</v>
      </c>
      <c r="V7" s="5">
        <v>117621</v>
      </c>
      <c r="W7" s="5">
        <f t="shared" si="7"/>
        <v>2.210978357923381E-4</v>
      </c>
      <c r="X7" s="5">
        <v>117610</v>
      </c>
      <c r="Y7" s="5">
        <f t="shared" si="8"/>
        <v>1.275564437263489E-4</v>
      </c>
      <c r="Z7" s="5">
        <v>117626</v>
      </c>
      <c r="AA7" s="5">
        <f t="shared" si="9"/>
        <v>2.6361665036778772E-4</v>
      </c>
      <c r="AB7" s="7">
        <v>117624</v>
      </c>
      <c r="AC7" s="5">
        <f t="shared" si="10"/>
        <v>2.4660912453760788E-4</v>
      </c>
      <c r="AD7" s="5">
        <v>117624</v>
      </c>
      <c r="AE7" s="5">
        <f t="shared" si="13"/>
        <v>2.4660912453760788E-4</v>
      </c>
      <c r="AF7" s="5">
        <v>117636</v>
      </c>
      <c r="AG7" s="5">
        <f>(AF7-B7)/B7</f>
        <v>3.48654279518687E-4</v>
      </c>
      <c r="AH7" s="5">
        <v>117619</v>
      </c>
      <c r="AI7" s="5">
        <f>(AH7-B7)/B7</f>
        <v>2.0409030996215827E-4</v>
      </c>
      <c r="AJ7" s="5">
        <v>117616</v>
      </c>
      <c r="AK7" s="6">
        <f>(AJ7-B7)/B7</f>
        <v>1.7857902121688846E-4</v>
      </c>
    </row>
    <row r="8" spans="1:37" x14ac:dyDescent="0.25">
      <c r="A8" s="23" t="s">
        <v>37</v>
      </c>
      <c r="B8" s="21">
        <v>40437</v>
      </c>
      <c r="C8" s="21">
        <v>42357</v>
      </c>
      <c r="D8" s="24">
        <v>40675</v>
      </c>
      <c r="E8" s="24">
        <f t="shared" si="0"/>
        <v>5.8856987412518238E-3</v>
      </c>
      <c r="F8" s="13">
        <f t="shared" si="11"/>
        <v>40618.400000000001</v>
      </c>
      <c r="G8" s="13">
        <f t="shared" si="12"/>
        <v>4.4859905532062582E-3</v>
      </c>
      <c r="H8" s="5">
        <v>40611</v>
      </c>
      <c r="I8" s="5">
        <f t="shared" si="1"/>
        <v>4.3029898360412494E-3</v>
      </c>
      <c r="J8" s="5">
        <v>40613</v>
      </c>
      <c r="K8" s="5">
        <f>(J8-B8)/B8</f>
        <v>4.3524494893290794E-3</v>
      </c>
      <c r="L8" s="5">
        <v>40632</v>
      </c>
      <c r="M8" s="5">
        <f t="shared" si="2"/>
        <v>4.8223161955634692E-3</v>
      </c>
      <c r="N8" s="5">
        <v>40596</v>
      </c>
      <c r="O8" s="5">
        <f t="shared" si="3"/>
        <v>3.9320424363825206E-3</v>
      </c>
      <c r="P8" s="5">
        <v>40608</v>
      </c>
      <c r="Q8" s="5">
        <f t="shared" si="4"/>
        <v>4.2288003561095034E-3</v>
      </c>
      <c r="R8" s="5">
        <v>40605</v>
      </c>
      <c r="S8" s="5">
        <f t="shared" si="5"/>
        <v>4.1546108761777584E-3</v>
      </c>
      <c r="T8" s="5">
        <v>40607</v>
      </c>
      <c r="U8" s="5">
        <f t="shared" si="6"/>
        <v>4.2040705294655884E-3</v>
      </c>
      <c r="V8" s="5">
        <v>40683</v>
      </c>
      <c r="W8" s="5">
        <f t="shared" si="7"/>
        <v>6.0835373544031457E-3</v>
      </c>
      <c r="X8" s="5">
        <v>40618</v>
      </c>
      <c r="Y8" s="5">
        <f t="shared" si="8"/>
        <v>4.4760986225486563E-3</v>
      </c>
      <c r="Z8" s="5">
        <v>40600</v>
      </c>
      <c r="AA8" s="5">
        <f t="shared" si="9"/>
        <v>4.0309617429581815E-3</v>
      </c>
      <c r="AB8" s="7">
        <v>40609</v>
      </c>
      <c r="AC8" s="5">
        <f t="shared" si="10"/>
        <v>4.2535301827534193E-3</v>
      </c>
      <c r="AD8" s="5">
        <v>40624</v>
      </c>
      <c r="AE8" s="5">
        <f t="shared" si="13"/>
        <v>4.6244775824121473E-3</v>
      </c>
      <c r="AF8" s="5">
        <v>40613</v>
      </c>
      <c r="AG8" s="5">
        <f>(AF8-B8)/B8</f>
        <v>4.3524494893290794E-3</v>
      </c>
      <c r="AH8" s="5">
        <v>40603</v>
      </c>
      <c r="AI8" s="5">
        <f>(AH8-B8)/B8</f>
        <v>4.1051512228899275E-3</v>
      </c>
      <c r="AJ8" s="5">
        <v>40654</v>
      </c>
      <c r="AK8" s="6">
        <f>(AJ8-B8)/B8</f>
        <v>5.366372381729604E-3</v>
      </c>
    </row>
    <row r="9" spans="1:37" x14ac:dyDescent="0.25">
      <c r="A9" s="23" t="s">
        <v>38</v>
      </c>
      <c r="B9" s="21">
        <v>25742</v>
      </c>
      <c r="C9" s="21">
        <v>27198</v>
      </c>
      <c r="D9" s="24">
        <v>25838</v>
      </c>
      <c r="E9" s="24">
        <f t="shared" si="0"/>
        <v>3.7293139616191438E-3</v>
      </c>
      <c r="F9" s="13">
        <f t="shared" si="11"/>
        <v>25920.133333333335</v>
      </c>
      <c r="G9" s="13">
        <f t="shared" si="12"/>
        <v>6.9199492398933663E-3</v>
      </c>
      <c r="H9" s="5">
        <v>25799</v>
      </c>
      <c r="I9" s="5">
        <f t="shared" si="1"/>
        <v>2.2142801647113668E-3</v>
      </c>
      <c r="J9" s="5">
        <v>26288</v>
      </c>
      <c r="K9" s="5">
        <f>(J9-B9)/B9</f>
        <v>2.1210473156708879E-2</v>
      </c>
      <c r="L9" s="5">
        <v>25928</v>
      </c>
      <c r="M9" s="5">
        <f t="shared" si="2"/>
        <v>7.2255458006370912E-3</v>
      </c>
      <c r="N9" s="5">
        <v>25937</v>
      </c>
      <c r="O9" s="5">
        <f t="shared" si="3"/>
        <v>7.5751689845388855E-3</v>
      </c>
      <c r="P9" s="5">
        <v>25936</v>
      </c>
      <c r="Q9" s="5">
        <f t="shared" si="4"/>
        <v>7.5363219641053532E-3</v>
      </c>
      <c r="R9" s="5">
        <v>26299</v>
      </c>
      <c r="S9" s="5">
        <f t="shared" si="5"/>
        <v>2.1637790381477742E-2</v>
      </c>
      <c r="T9" s="5">
        <v>25796</v>
      </c>
      <c r="U9" s="5">
        <f t="shared" si="6"/>
        <v>2.0977391034107686E-3</v>
      </c>
      <c r="V9" s="5">
        <v>25786</v>
      </c>
      <c r="W9" s="5">
        <f t="shared" si="7"/>
        <v>1.7092688990754409E-3</v>
      </c>
      <c r="X9" s="5">
        <v>25951</v>
      </c>
      <c r="Y9" s="5">
        <f t="shared" si="8"/>
        <v>8.1190272706083439E-3</v>
      </c>
      <c r="Z9" s="5">
        <v>25779</v>
      </c>
      <c r="AA9" s="5">
        <f t="shared" si="9"/>
        <v>1.4373397560407117E-3</v>
      </c>
      <c r="AB9" s="7">
        <v>25829</v>
      </c>
      <c r="AC9" s="5">
        <f t="shared" si="10"/>
        <v>3.3796907777173492E-3</v>
      </c>
      <c r="AD9" s="5">
        <v>25922</v>
      </c>
      <c r="AE9" s="5">
        <f t="shared" si="13"/>
        <v>6.9924636780358948E-3</v>
      </c>
      <c r="AF9" s="5">
        <v>25821</v>
      </c>
      <c r="AG9" s="5">
        <f>(AF9-B9)/B9</f>
        <v>3.0689146142490872E-3</v>
      </c>
      <c r="AH9" s="5">
        <v>25940</v>
      </c>
      <c r="AI9" s="5">
        <f>(AH9-B9)/B9</f>
        <v>7.6917100458394842E-3</v>
      </c>
      <c r="AJ9" s="5">
        <v>25791</v>
      </c>
      <c r="AK9" s="6">
        <f>(AJ9-B9)/B9</f>
        <v>1.9035040012431047E-3</v>
      </c>
    </row>
    <row r="10" spans="1:37" x14ac:dyDescent="0.25">
      <c r="A10" s="23" t="s">
        <v>39</v>
      </c>
      <c r="B10" s="21">
        <v>19230</v>
      </c>
      <c r="C10" s="21">
        <v>20433</v>
      </c>
      <c r="D10" s="24">
        <v>19333</v>
      </c>
      <c r="E10" s="24">
        <f t="shared" si="0"/>
        <v>5.356214248569943E-3</v>
      </c>
      <c r="F10" s="13">
        <f t="shared" si="11"/>
        <v>19340.666666666668</v>
      </c>
      <c r="G10" s="13">
        <f t="shared" si="12"/>
        <v>5.7548968625412309E-3</v>
      </c>
      <c r="H10" s="5">
        <v>19343</v>
      </c>
      <c r="I10" s="5">
        <f t="shared" si="1"/>
        <v>5.8762350494019761E-3</v>
      </c>
      <c r="J10" s="5">
        <v>19331</v>
      </c>
      <c r="K10" s="5">
        <f>(J10-B10)/B10</f>
        <v>5.2522100884035364E-3</v>
      </c>
      <c r="L10" s="5">
        <v>19341</v>
      </c>
      <c r="M10" s="5">
        <f t="shared" si="2"/>
        <v>5.7722308892355694E-3</v>
      </c>
      <c r="N10" s="5">
        <v>19339</v>
      </c>
      <c r="O10" s="5">
        <f t="shared" si="3"/>
        <v>5.6682267290691628E-3</v>
      </c>
      <c r="P10" s="5">
        <v>19340</v>
      </c>
      <c r="Q10" s="5">
        <f t="shared" si="4"/>
        <v>5.7202288091523657E-3</v>
      </c>
      <c r="R10" s="5">
        <v>19343</v>
      </c>
      <c r="S10" s="5">
        <f t="shared" si="5"/>
        <v>5.8762350494019761E-3</v>
      </c>
      <c r="T10" s="5">
        <v>19341</v>
      </c>
      <c r="U10" s="5">
        <f t="shared" si="6"/>
        <v>5.7722308892355694E-3</v>
      </c>
      <c r="V10" s="5">
        <v>19349</v>
      </c>
      <c r="W10" s="5">
        <f t="shared" si="7"/>
        <v>6.1882475299011959E-3</v>
      </c>
      <c r="X10" s="5">
        <v>19350</v>
      </c>
      <c r="Y10" s="5">
        <f t="shared" si="8"/>
        <v>6.2402496099843996E-3</v>
      </c>
      <c r="Z10" s="5">
        <v>19347</v>
      </c>
      <c r="AA10" s="5">
        <f t="shared" si="9"/>
        <v>6.0842433697347893E-3</v>
      </c>
      <c r="AB10" s="7">
        <v>19332</v>
      </c>
      <c r="AC10" s="5">
        <f t="shared" si="10"/>
        <v>5.3042121684867393E-3</v>
      </c>
      <c r="AD10" s="5">
        <v>19344</v>
      </c>
      <c r="AE10" s="5">
        <f t="shared" si="13"/>
        <v>5.9282371294851798E-3</v>
      </c>
      <c r="AF10" s="5">
        <v>19346</v>
      </c>
      <c r="AG10" s="5">
        <f>(AF10-B10)/B10</f>
        <v>6.0322412896515864E-3</v>
      </c>
      <c r="AH10" s="5">
        <v>19333</v>
      </c>
      <c r="AI10" s="5">
        <f>(AH10-B10)/B10</f>
        <v>5.356214248569943E-3</v>
      </c>
      <c r="AJ10" s="5">
        <v>19331</v>
      </c>
      <c r="AK10" s="6">
        <f>(AJ10-B10)/B10</f>
        <v>5.2522100884035364E-3</v>
      </c>
    </row>
    <row r="11" spans="1:37" x14ac:dyDescent="0.25">
      <c r="A11" s="23" t="s">
        <v>40</v>
      </c>
      <c r="B11" s="21">
        <v>27042</v>
      </c>
      <c r="C11" s="21">
        <v>29857</v>
      </c>
      <c r="D11" s="24">
        <v>27074</v>
      </c>
      <c r="E11" s="24">
        <f t="shared" si="0"/>
        <v>1.1833444271873383E-3</v>
      </c>
      <c r="F11" s="13">
        <f t="shared" si="11"/>
        <v>27091.266666666666</v>
      </c>
      <c r="G11" s="13">
        <f t="shared" si="12"/>
        <v>1.8218573576904971E-3</v>
      </c>
      <c r="H11" s="5">
        <v>27108</v>
      </c>
      <c r="I11" s="5">
        <f t="shared" si="1"/>
        <v>2.4406478810738851E-3</v>
      </c>
      <c r="J11" s="5">
        <v>27086</v>
      </c>
      <c r="K11" s="5">
        <f>(J11-B11)/B11</f>
        <v>1.62709858738259E-3</v>
      </c>
      <c r="L11" s="5">
        <v>27086</v>
      </c>
      <c r="M11" s="5">
        <f t="shared" si="2"/>
        <v>1.62709858738259E-3</v>
      </c>
      <c r="N11" s="5">
        <v>27120</v>
      </c>
      <c r="O11" s="5">
        <f t="shared" si="3"/>
        <v>2.8844020412691369E-3</v>
      </c>
      <c r="P11" s="5">
        <v>27086</v>
      </c>
      <c r="Q11" s="5">
        <f t="shared" si="4"/>
        <v>1.62709858738259E-3</v>
      </c>
      <c r="R11" s="5">
        <v>27111</v>
      </c>
      <c r="S11" s="5">
        <f t="shared" si="5"/>
        <v>2.5515864211226981E-3</v>
      </c>
      <c r="T11" s="5">
        <v>27086</v>
      </c>
      <c r="U11" s="5">
        <f t="shared" si="6"/>
        <v>1.62709858738259E-3</v>
      </c>
      <c r="V11" s="5">
        <v>27171</v>
      </c>
      <c r="W11" s="5">
        <f t="shared" si="7"/>
        <v>4.7703572220989575E-3</v>
      </c>
      <c r="X11" s="5">
        <v>27092</v>
      </c>
      <c r="Y11" s="5">
        <f t="shared" si="8"/>
        <v>1.8489756674802159E-3</v>
      </c>
      <c r="Z11" s="5">
        <v>27104</v>
      </c>
      <c r="AA11" s="5">
        <f t="shared" si="9"/>
        <v>2.292729827675468E-3</v>
      </c>
      <c r="AB11" s="7">
        <v>27043</v>
      </c>
      <c r="AC11" s="5">
        <f t="shared" si="10"/>
        <v>3.6979513349604321E-5</v>
      </c>
      <c r="AD11" s="5">
        <v>27054</v>
      </c>
      <c r="AE11" s="5">
        <f t="shared" si="13"/>
        <v>4.4375416019525185E-4</v>
      </c>
      <c r="AF11" s="5">
        <v>27050</v>
      </c>
      <c r="AG11" s="5">
        <f>(AF11-B11)/B11</f>
        <v>2.9583610679683456E-4</v>
      </c>
      <c r="AH11" s="5">
        <v>27086</v>
      </c>
      <c r="AI11" s="5">
        <f>(AH11-B11)/B11</f>
        <v>1.62709858738259E-3</v>
      </c>
      <c r="AJ11" s="5">
        <v>27086</v>
      </c>
      <c r="AK11" s="6">
        <f>(AJ11-B11)/B11</f>
        <v>1.62709858738259E-3</v>
      </c>
    </row>
    <row r="12" spans="1:37" x14ac:dyDescent="0.25">
      <c r="A12" s="23" t="s">
        <v>41</v>
      </c>
      <c r="B12" s="21">
        <v>82751</v>
      </c>
      <c r="C12" s="21">
        <v>85521</v>
      </c>
      <c r="D12" s="24">
        <v>83144</v>
      </c>
      <c r="E12" s="24">
        <f t="shared" si="0"/>
        <v>4.7491873209991424E-3</v>
      </c>
      <c r="F12" s="13">
        <f t="shared" si="11"/>
        <v>83049</v>
      </c>
      <c r="G12" s="13">
        <f t="shared" si="12"/>
        <v>3.6011649406049472E-3</v>
      </c>
      <c r="H12" s="5">
        <v>82967</v>
      </c>
      <c r="I12" s="5">
        <f t="shared" si="1"/>
        <v>2.610240359633116E-3</v>
      </c>
      <c r="J12" s="5">
        <v>83100</v>
      </c>
      <c r="K12" s="5">
        <f>(J12-B12)/B12</f>
        <v>4.2174716921849886E-3</v>
      </c>
      <c r="L12" s="5">
        <v>82992</v>
      </c>
      <c r="M12" s="5">
        <f t="shared" si="2"/>
        <v>2.9123515123684308E-3</v>
      </c>
      <c r="N12" s="5">
        <v>83074</v>
      </c>
      <c r="O12" s="5">
        <f t="shared" si="3"/>
        <v>3.903276093340262E-3</v>
      </c>
      <c r="P12" s="5">
        <v>82903</v>
      </c>
      <c r="Q12" s="5">
        <f t="shared" si="4"/>
        <v>1.8368358086307114E-3</v>
      </c>
      <c r="R12" s="5">
        <v>83088</v>
      </c>
      <c r="S12" s="5">
        <f t="shared" si="5"/>
        <v>4.0724583388720382E-3</v>
      </c>
      <c r="T12" s="5">
        <v>83090</v>
      </c>
      <c r="U12" s="5">
        <f t="shared" si="6"/>
        <v>4.0966272310908628E-3</v>
      </c>
      <c r="V12" s="5">
        <v>83085</v>
      </c>
      <c r="W12" s="5">
        <f t="shared" si="7"/>
        <v>4.0362050005438004E-3</v>
      </c>
      <c r="X12" s="5">
        <v>83004</v>
      </c>
      <c r="Y12" s="5">
        <f t="shared" si="8"/>
        <v>3.0573648656813815E-3</v>
      </c>
      <c r="Z12" s="5">
        <v>83025</v>
      </c>
      <c r="AA12" s="5">
        <f t="shared" si="9"/>
        <v>3.3111382339790457E-3</v>
      </c>
      <c r="AB12" s="7">
        <v>83087</v>
      </c>
      <c r="AC12" s="5">
        <f t="shared" si="10"/>
        <v>4.060373892762625E-3</v>
      </c>
      <c r="AD12" s="5">
        <v>83087</v>
      </c>
      <c r="AE12" s="5">
        <f t="shared" si="13"/>
        <v>4.060373892762625E-3</v>
      </c>
      <c r="AF12" s="5">
        <v>83118</v>
      </c>
      <c r="AG12" s="5">
        <f>(AF12-B12)/B12</f>
        <v>4.4349917221544154E-3</v>
      </c>
      <c r="AH12" s="5">
        <v>83031</v>
      </c>
      <c r="AI12" s="5">
        <f>(AH12-B12)/B12</f>
        <v>3.3836449106355209E-3</v>
      </c>
      <c r="AJ12" s="5">
        <v>83084</v>
      </c>
      <c r="AK12" s="6">
        <f>(AJ12-B12)/B12</f>
        <v>4.0241205544343872E-3</v>
      </c>
    </row>
    <row r="13" spans="1:37" x14ac:dyDescent="0.25">
      <c r="A13" s="23" t="s">
        <v>42</v>
      </c>
      <c r="B13" s="21">
        <v>37274</v>
      </c>
      <c r="C13" s="21">
        <v>40870</v>
      </c>
      <c r="D13" s="24">
        <v>37681</v>
      </c>
      <c r="E13" s="24">
        <f t="shared" si="0"/>
        <v>1.091913934646134E-2</v>
      </c>
      <c r="F13" s="13">
        <f t="shared" si="11"/>
        <v>37683.199999999997</v>
      </c>
      <c r="G13" s="13">
        <f t="shared" si="12"/>
        <v>1.0978161721306999E-2</v>
      </c>
      <c r="H13" s="5">
        <v>37694</v>
      </c>
      <c r="I13" s="5">
        <f t="shared" si="1"/>
        <v>1.1267907925095241E-2</v>
      </c>
      <c r="J13" s="5">
        <v>37689</v>
      </c>
      <c r="K13" s="5">
        <f>(J13-B13)/B13</f>
        <v>1.1133766164082202E-2</v>
      </c>
      <c r="L13" s="5">
        <v>37699</v>
      </c>
      <c r="M13" s="5">
        <f t="shared" si="2"/>
        <v>1.1402049686108279E-2</v>
      </c>
      <c r="N13" s="5">
        <v>37672</v>
      </c>
      <c r="O13" s="5">
        <f t="shared" si="3"/>
        <v>1.0677684176637871E-2</v>
      </c>
      <c r="P13" s="5">
        <v>37685</v>
      </c>
      <c r="Q13" s="5">
        <f t="shared" si="4"/>
        <v>1.1026452755271771E-2</v>
      </c>
      <c r="R13" s="5">
        <v>37681</v>
      </c>
      <c r="S13" s="5">
        <f t="shared" si="5"/>
        <v>1.091913934646134E-2</v>
      </c>
      <c r="T13" s="5">
        <v>37690</v>
      </c>
      <c r="U13" s="5">
        <f t="shared" si="6"/>
        <v>1.1160594516284809E-2</v>
      </c>
      <c r="V13" s="5">
        <v>37672</v>
      </c>
      <c r="W13" s="5">
        <f t="shared" si="7"/>
        <v>1.0677684176637871E-2</v>
      </c>
      <c r="X13" s="5">
        <v>37698</v>
      </c>
      <c r="Y13" s="5">
        <f t="shared" si="8"/>
        <v>1.1375221333905672E-2</v>
      </c>
      <c r="Z13" s="5">
        <v>37671</v>
      </c>
      <c r="AA13" s="5">
        <f t="shared" si="9"/>
        <v>1.0650855824435264E-2</v>
      </c>
      <c r="AB13" s="7">
        <v>37673</v>
      </c>
      <c r="AC13" s="5">
        <f t="shared" si="10"/>
        <v>1.0704512528840479E-2</v>
      </c>
      <c r="AD13" s="5">
        <v>37673</v>
      </c>
      <c r="AE13" s="5">
        <f t="shared" si="13"/>
        <v>1.0704512528840479E-2</v>
      </c>
      <c r="AF13" s="5">
        <v>37672</v>
      </c>
      <c r="AG13" s="5">
        <f>(AF13-B13)/B13</f>
        <v>1.0677684176637871E-2</v>
      </c>
      <c r="AH13" s="5">
        <v>37686</v>
      </c>
      <c r="AI13" s="5">
        <f>(AH13-B13)/B13</f>
        <v>1.1053281107474378E-2</v>
      </c>
      <c r="AJ13" s="5">
        <v>37693</v>
      </c>
      <c r="AK13" s="6">
        <f>(AJ13-B13)/B13</f>
        <v>1.1241079572892634E-2</v>
      </c>
    </row>
    <row r="14" spans="1:37" x14ac:dyDescent="0.25">
      <c r="A14" s="23" t="s">
        <v>43</v>
      </c>
      <c r="B14" s="21">
        <v>38684</v>
      </c>
      <c r="C14" s="21">
        <v>40576</v>
      </c>
      <c r="D14" s="24">
        <v>38916</v>
      </c>
      <c r="E14" s="24">
        <f t="shared" si="0"/>
        <v>5.99731154999483E-3</v>
      </c>
      <c r="F14" s="13">
        <f t="shared" si="11"/>
        <v>38857.866666666669</v>
      </c>
      <c r="G14" s="13">
        <f t="shared" si="12"/>
        <v>4.4945369317203132E-3</v>
      </c>
      <c r="H14" s="5">
        <v>38867</v>
      </c>
      <c r="I14" s="5">
        <f t="shared" si="1"/>
        <v>4.7306379898666116E-3</v>
      </c>
      <c r="J14" s="5">
        <v>38866</v>
      </c>
      <c r="K14" s="5">
        <f>(J14-B14)/B14</f>
        <v>4.7047875090476679E-3</v>
      </c>
      <c r="L14" s="5">
        <v>38881</v>
      </c>
      <c r="M14" s="5">
        <f t="shared" si="2"/>
        <v>5.0925447213318164E-3</v>
      </c>
      <c r="N14" s="5">
        <v>38788</v>
      </c>
      <c r="O14" s="5">
        <f t="shared" si="3"/>
        <v>2.6884500051700963E-3</v>
      </c>
      <c r="P14" s="5">
        <v>38878</v>
      </c>
      <c r="Q14" s="5">
        <f t="shared" si="4"/>
        <v>5.014993278874987E-3</v>
      </c>
      <c r="R14" s="5">
        <v>38852</v>
      </c>
      <c r="S14" s="5">
        <f t="shared" si="5"/>
        <v>4.3428807775824632E-3</v>
      </c>
      <c r="T14" s="5">
        <v>38834</v>
      </c>
      <c r="U14" s="5">
        <f t="shared" si="6"/>
        <v>3.877572122841485E-3</v>
      </c>
      <c r="V14" s="5">
        <v>38853</v>
      </c>
      <c r="W14" s="5">
        <f t="shared" si="7"/>
        <v>4.368731258401406E-3</v>
      </c>
      <c r="X14" s="5">
        <v>38882</v>
      </c>
      <c r="Y14" s="5">
        <f t="shared" si="8"/>
        <v>5.1183952021507601E-3</v>
      </c>
      <c r="Z14" s="5">
        <v>38859</v>
      </c>
      <c r="AA14" s="5">
        <f t="shared" si="9"/>
        <v>4.5238341433150656E-3</v>
      </c>
      <c r="AB14" s="7">
        <v>38895</v>
      </c>
      <c r="AC14" s="5">
        <f t="shared" si="10"/>
        <v>5.454451452797022E-3</v>
      </c>
      <c r="AD14" s="5">
        <v>38895</v>
      </c>
      <c r="AE14" s="5">
        <f t="shared" si="13"/>
        <v>5.454451452797022E-3</v>
      </c>
      <c r="AF14" s="5">
        <v>38825</v>
      </c>
      <c r="AG14" s="5">
        <f>(AF14-B14)/B14</f>
        <v>3.6449177954709956E-3</v>
      </c>
      <c r="AH14" s="5">
        <v>38807</v>
      </c>
      <c r="AI14" s="5">
        <f>(AH14-B14)/B14</f>
        <v>3.1796091407300174E-3</v>
      </c>
      <c r="AJ14" s="5">
        <v>38886</v>
      </c>
      <c r="AK14" s="6">
        <f>(AJ14-B14)/B14</f>
        <v>5.2217971254265331E-3</v>
      </c>
    </row>
    <row r="15" spans="1:37" x14ac:dyDescent="0.25">
      <c r="A15" s="23" t="s">
        <v>44</v>
      </c>
      <c r="B15" s="21">
        <v>18839</v>
      </c>
      <c r="C15" s="21">
        <v>20738</v>
      </c>
      <c r="D15" s="24">
        <v>18890</v>
      </c>
      <c r="E15" s="24">
        <f t="shared" si="0"/>
        <v>2.7071500610435797E-3</v>
      </c>
      <c r="F15" s="13">
        <f t="shared" si="11"/>
        <v>18889.266666666666</v>
      </c>
      <c r="G15" s="13">
        <f t="shared" si="12"/>
        <v>2.668223720296535E-3</v>
      </c>
      <c r="H15" s="5">
        <v>18888</v>
      </c>
      <c r="I15" s="5">
        <f t="shared" si="1"/>
        <v>2.6009873135516746E-3</v>
      </c>
      <c r="J15" s="5">
        <v>18888</v>
      </c>
      <c r="K15" s="5">
        <f>(J15-B15)/B15</f>
        <v>2.6009873135516746E-3</v>
      </c>
      <c r="L15" s="5">
        <v>18888</v>
      </c>
      <c r="M15" s="5">
        <f t="shared" si="2"/>
        <v>2.6009873135516746E-3</v>
      </c>
      <c r="N15" s="5">
        <v>18900</v>
      </c>
      <c r="O15" s="5">
        <f t="shared" si="3"/>
        <v>3.2379637985031052E-3</v>
      </c>
      <c r="P15" s="5">
        <v>18888</v>
      </c>
      <c r="Q15" s="5">
        <f t="shared" si="4"/>
        <v>2.6009873135516746E-3</v>
      </c>
      <c r="R15" s="5">
        <v>18895</v>
      </c>
      <c r="S15" s="5">
        <f t="shared" si="5"/>
        <v>2.9725569297733424E-3</v>
      </c>
      <c r="T15" s="5">
        <v>18888</v>
      </c>
      <c r="U15" s="5">
        <f t="shared" si="6"/>
        <v>2.6009873135516746E-3</v>
      </c>
      <c r="V15" s="5">
        <v>18888</v>
      </c>
      <c r="W15" s="5">
        <f t="shared" si="7"/>
        <v>2.6009873135516746E-3</v>
      </c>
      <c r="X15" s="5">
        <v>18888</v>
      </c>
      <c r="Y15" s="5">
        <f t="shared" si="8"/>
        <v>2.6009873135516746E-3</v>
      </c>
      <c r="Z15" s="5">
        <v>18888</v>
      </c>
      <c r="AA15" s="5">
        <f t="shared" si="9"/>
        <v>2.6009873135516746E-3</v>
      </c>
      <c r="AB15" s="7">
        <v>18888</v>
      </c>
      <c r="AC15" s="5">
        <f t="shared" si="10"/>
        <v>2.6009873135516746E-3</v>
      </c>
      <c r="AD15" s="5">
        <v>18888</v>
      </c>
      <c r="AE15" s="5">
        <f t="shared" si="13"/>
        <v>2.6009873135516746E-3</v>
      </c>
      <c r="AF15" s="5">
        <v>18888</v>
      </c>
      <c r="AG15" s="5">
        <f>(AF15-B15)/B15</f>
        <v>2.6009873135516746E-3</v>
      </c>
      <c r="AH15" s="5">
        <v>18888</v>
      </c>
      <c r="AI15" s="5">
        <f>(AH15-B15)/B15</f>
        <v>2.6009873135516746E-3</v>
      </c>
      <c r="AJ15" s="5">
        <v>18888</v>
      </c>
      <c r="AK15" s="6">
        <f>(AJ15-B15)/B15</f>
        <v>2.6009873135516746E-3</v>
      </c>
    </row>
    <row r="16" spans="1:37" x14ac:dyDescent="0.25">
      <c r="A16" s="23" t="s">
        <v>45</v>
      </c>
      <c r="B16" s="21">
        <v>26558</v>
      </c>
      <c r="C16" s="21">
        <v>28631</v>
      </c>
      <c r="D16" s="24">
        <v>26672</v>
      </c>
      <c r="E16" s="24">
        <f t="shared" si="0"/>
        <v>4.2924919045108818E-3</v>
      </c>
      <c r="F16" s="13">
        <f t="shared" si="11"/>
        <v>26662.466666666667</v>
      </c>
      <c r="G16" s="13">
        <f t="shared" si="12"/>
        <v>3.9335291312096975E-3</v>
      </c>
      <c r="H16" s="5">
        <v>26657</v>
      </c>
      <c r="I16" s="5">
        <f t="shared" si="1"/>
        <v>3.7276903381278713E-3</v>
      </c>
      <c r="J16" s="5">
        <v>26666</v>
      </c>
      <c r="K16" s="5">
        <f>(J16-B16)/B16</f>
        <v>4.0665712779576774E-3</v>
      </c>
      <c r="L16" s="5">
        <v>26662</v>
      </c>
      <c r="M16" s="5">
        <f t="shared" si="2"/>
        <v>3.9159575269222084E-3</v>
      </c>
      <c r="N16" s="5">
        <v>26670</v>
      </c>
      <c r="O16" s="5">
        <f t="shared" si="3"/>
        <v>4.2171850289931473E-3</v>
      </c>
      <c r="P16" s="5">
        <v>26657</v>
      </c>
      <c r="Q16" s="5">
        <f t="shared" si="4"/>
        <v>3.7276903381278713E-3</v>
      </c>
      <c r="R16" s="5">
        <v>26643</v>
      </c>
      <c r="S16" s="5">
        <f t="shared" si="5"/>
        <v>3.2005422095037275E-3</v>
      </c>
      <c r="T16" s="5">
        <v>26661</v>
      </c>
      <c r="U16" s="5">
        <f t="shared" si="6"/>
        <v>3.8783040891633407E-3</v>
      </c>
      <c r="V16" s="5">
        <v>26661</v>
      </c>
      <c r="W16" s="5">
        <f t="shared" si="7"/>
        <v>3.8783040891633407E-3</v>
      </c>
      <c r="X16" s="5">
        <v>26656</v>
      </c>
      <c r="Y16" s="5">
        <f t="shared" si="8"/>
        <v>3.6900369003690036E-3</v>
      </c>
      <c r="Z16" s="5">
        <v>26667</v>
      </c>
      <c r="AA16" s="5">
        <f t="shared" si="9"/>
        <v>4.1042247157165451E-3</v>
      </c>
      <c r="AB16" s="7">
        <v>26667</v>
      </c>
      <c r="AC16" s="5">
        <f t="shared" si="10"/>
        <v>4.1042247157165451E-3</v>
      </c>
      <c r="AD16" s="5">
        <v>26683</v>
      </c>
      <c r="AE16" s="5">
        <f t="shared" si="13"/>
        <v>4.7066797198584229E-3</v>
      </c>
      <c r="AF16" s="5">
        <v>26663</v>
      </c>
      <c r="AG16" s="5">
        <f>(AF16-B16)/B16</f>
        <v>3.9536109646810752E-3</v>
      </c>
      <c r="AH16" s="5">
        <v>26660</v>
      </c>
      <c r="AI16" s="5">
        <f>(AH16-B16)/B16</f>
        <v>3.840650651404473E-3</v>
      </c>
      <c r="AJ16" s="5">
        <v>26664</v>
      </c>
      <c r="AK16" s="6">
        <f>(AJ16-B16)/B16</f>
        <v>3.9912644024399429E-3</v>
      </c>
    </row>
    <row r="17" spans="1:37" x14ac:dyDescent="0.25">
      <c r="A17" s="23" t="s">
        <v>46</v>
      </c>
      <c r="B17" s="21">
        <v>75478</v>
      </c>
      <c r="C17" s="21">
        <v>78982</v>
      </c>
      <c r="D17" s="24">
        <v>75919</v>
      </c>
      <c r="E17" s="24">
        <f t="shared" si="0"/>
        <v>5.8427621293621985E-3</v>
      </c>
      <c r="F17" s="13">
        <f t="shared" si="11"/>
        <v>75756.666666666672</v>
      </c>
      <c r="G17" s="13">
        <f t="shared" si="12"/>
        <v>3.6920250492417858E-3</v>
      </c>
      <c r="H17" s="5">
        <v>75738</v>
      </c>
      <c r="I17" s="5">
        <f t="shared" si="1"/>
        <v>3.4447123665173958E-3</v>
      </c>
      <c r="J17" s="5">
        <v>75772</v>
      </c>
      <c r="K17" s="5">
        <f>(J17-B17)/B17</f>
        <v>3.8951747529081321E-3</v>
      </c>
      <c r="L17" s="5">
        <v>75753</v>
      </c>
      <c r="M17" s="5">
        <f t="shared" si="2"/>
        <v>3.6434457722780149E-3</v>
      </c>
      <c r="N17" s="5">
        <v>75713</v>
      </c>
      <c r="O17" s="5">
        <f t="shared" si="3"/>
        <v>3.1134900235830309E-3</v>
      </c>
      <c r="P17" s="5">
        <v>75814</v>
      </c>
      <c r="Q17" s="5">
        <f t="shared" si="4"/>
        <v>4.4516282890378657E-3</v>
      </c>
      <c r="R17" s="5">
        <v>75762</v>
      </c>
      <c r="S17" s="5">
        <f t="shared" si="5"/>
        <v>3.7626858157343863E-3</v>
      </c>
      <c r="T17" s="5">
        <v>75745</v>
      </c>
      <c r="U17" s="5">
        <f t="shared" si="6"/>
        <v>3.5374546225390179E-3</v>
      </c>
      <c r="V17" s="5">
        <v>75791</v>
      </c>
      <c r="W17" s="5">
        <f t="shared" si="7"/>
        <v>4.1469037335382496E-3</v>
      </c>
      <c r="X17" s="5">
        <v>75719</v>
      </c>
      <c r="Y17" s="5">
        <f t="shared" si="8"/>
        <v>3.1929833858872782E-3</v>
      </c>
      <c r="Z17" s="5">
        <v>75764</v>
      </c>
      <c r="AA17" s="5">
        <f t="shared" si="9"/>
        <v>3.7891836031691355E-3</v>
      </c>
      <c r="AB17" s="7">
        <v>75742</v>
      </c>
      <c r="AC17" s="5">
        <f t="shared" si="10"/>
        <v>3.4977079413868943E-3</v>
      </c>
      <c r="AD17" s="5">
        <v>75742</v>
      </c>
      <c r="AE17" s="5">
        <f t="shared" si="13"/>
        <v>3.4977079413868943E-3</v>
      </c>
      <c r="AF17" s="5">
        <v>75768</v>
      </c>
      <c r="AG17" s="5">
        <f>(AF17-B17)/B17</f>
        <v>3.8421791780386336E-3</v>
      </c>
      <c r="AH17" s="5">
        <v>75791</v>
      </c>
      <c r="AI17" s="5">
        <f>(AH17-B17)/B17</f>
        <v>4.1469037335382496E-3</v>
      </c>
      <c r="AJ17" s="5">
        <v>75736</v>
      </c>
      <c r="AK17" s="6">
        <f>(AJ17-B17)/B17</f>
        <v>3.4182145790826466E-3</v>
      </c>
    </row>
    <row r="18" spans="1:37" x14ac:dyDescent="0.25">
      <c r="A18" s="23" t="s">
        <v>47</v>
      </c>
      <c r="B18" s="21">
        <v>35291</v>
      </c>
      <c r="C18" s="21">
        <v>37130</v>
      </c>
      <c r="D18" s="24">
        <v>35451</v>
      </c>
      <c r="E18" s="24">
        <f t="shared" si="0"/>
        <v>4.5337338131534949E-3</v>
      </c>
      <c r="F18" s="13">
        <f t="shared" si="11"/>
        <v>35414.333333333336</v>
      </c>
      <c r="G18" s="13">
        <f t="shared" si="12"/>
        <v>3.4947531476392213E-3</v>
      </c>
      <c r="H18" s="5">
        <v>35414</v>
      </c>
      <c r="I18" s="5">
        <f t="shared" si="1"/>
        <v>3.4853078688617495E-3</v>
      </c>
      <c r="J18" s="5">
        <v>35408</v>
      </c>
      <c r="K18" s="5">
        <f>(J18-B18)/B18</f>
        <v>3.3152928508684933E-3</v>
      </c>
      <c r="L18" s="5">
        <v>35427</v>
      </c>
      <c r="M18" s="5">
        <f t="shared" si="2"/>
        <v>3.8536737411804709E-3</v>
      </c>
      <c r="N18" s="5">
        <v>35410</v>
      </c>
      <c r="O18" s="5">
        <f t="shared" si="3"/>
        <v>3.3719645235329122E-3</v>
      </c>
      <c r="P18" s="5">
        <v>35405</v>
      </c>
      <c r="Q18" s="5">
        <f t="shared" si="4"/>
        <v>3.2302853418718653E-3</v>
      </c>
      <c r="R18" s="5">
        <v>35430</v>
      </c>
      <c r="S18" s="5">
        <f t="shared" si="5"/>
        <v>3.938681250177099E-3</v>
      </c>
      <c r="T18" s="5">
        <v>35412</v>
      </c>
      <c r="U18" s="5">
        <f t="shared" si="6"/>
        <v>3.4286361961973306E-3</v>
      </c>
      <c r="V18" s="5">
        <v>35417</v>
      </c>
      <c r="W18" s="5">
        <f t="shared" si="7"/>
        <v>3.5703153778583775E-3</v>
      </c>
      <c r="X18" s="5">
        <v>35412</v>
      </c>
      <c r="Y18" s="5">
        <f t="shared" si="8"/>
        <v>3.4286361961973306E-3</v>
      </c>
      <c r="Z18" s="5">
        <v>35417</v>
      </c>
      <c r="AA18" s="5">
        <f t="shared" si="9"/>
        <v>3.5703153778583775E-3</v>
      </c>
      <c r="AB18" s="7">
        <v>35412</v>
      </c>
      <c r="AC18" s="5">
        <f t="shared" si="10"/>
        <v>3.4286361961973306E-3</v>
      </c>
      <c r="AD18" s="5">
        <v>35412</v>
      </c>
      <c r="AE18" s="5">
        <f t="shared" si="13"/>
        <v>3.4286361961973306E-3</v>
      </c>
      <c r="AF18" s="5">
        <v>35393</v>
      </c>
      <c r="AG18" s="5">
        <f>(AF18-B18)/B18</f>
        <v>2.8902553058853531E-3</v>
      </c>
      <c r="AH18" s="5">
        <v>35415</v>
      </c>
      <c r="AI18" s="5">
        <f>(AH18-B18)/B18</f>
        <v>3.5136437051939587E-3</v>
      </c>
      <c r="AJ18" s="5">
        <v>35431</v>
      </c>
      <c r="AK18" s="6">
        <f>(AJ18-B18)/B18</f>
        <v>3.9670170865093082E-3</v>
      </c>
    </row>
    <row r="19" spans="1:37" x14ac:dyDescent="0.25">
      <c r="A19" s="23" t="s">
        <v>48</v>
      </c>
      <c r="B19" s="21">
        <v>21245</v>
      </c>
      <c r="C19" s="21">
        <v>22471</v>
      </c>
      <c r="D19" s="24">
        <v>21280</v>
      </c>
      <c r="E19" s="24">
        <f t="shared" si="0"/>
        <v>1.6474464579901153E-3</v>
      </c>
      <c r="F19" s="13">
        <f t="shared" si="11"/>
        <v>21249.866666666665</v>
      </c>
      <c r="G19" s="13">
        <f t="shared" si="12"/>
        <v>2.2907350749187897E-4</v>
      </c>
      <c r="H19" s="5">
        <v>21245</v>
      </c>
      <c r="I19" s="5">
        <f t="shared" si="1"/>
        <v>0</v>
      </c>
      <c r="J19" s="5">
        <v>21245</v>
      </c>
      <c r="K19" s="5">
        <f>(J19-B19)/B19</f>
        <v>0</v>
      </c>
      <c r="L19" s="5">
        <v>21245</v>
      </c>
      <c r="M19" s="5">
        <f t="shared" si="2"/>
        <v>0</v>
      </c>
      <c r="N19" s="5">
        <v>21247</v>
      </c>
      <c r="O19" s="5">
        <f t="shared" si="3"/>
        <v>9.4139797599435162E-5</v>
      </c>
      <c r="P19" s="5">
        <v>21245</v>
      </c>
      <c r="Q19" s="5">
        <f t="shared" si="4"/>
        <v>0</v>
      </c>
      <c r="R19" s="5">
        <v>21246</v>
      </c>
      <c r="S19" s="5">
        <f t="shared" si="5"/>
        <v>4.7069898799717581E-5</v>
      </c>
      <c r="T19" s="5">
        <v>21245</v>
      </c>
      <c r="U19" s="5">
        <f t="shared" si="6"/>
        <v>0</v>
      </c>
      <c r="V19" s="5">
        <v>21245</v>
      </c>
      <c r="W19" s="5">
        <f t="shared" si="7"/>
        <v>0</v>
      </c>
      <c r="X19" s="5">
        <v>21245</v>
      </c>
      <c r="Y19" s="5">
        <f t="shared" si="8"/>
        <v>0</v>
      </c>
      <c r="Z19" s="5">
        <v>21245</v>
      </c>
      <c r="AA19" s="5">
        <f t="shared" si="9"/>
        <v>0</v>
      </c>
      <c r="AB19" s="7">
        <v>21246</v>
      </c>
      <c r="AC19" s="5">
        <f t="shared" si="10"/>
        <v>4.7069898799717581E-5</v>
      </c>
      <c r="AD19" s="5">
        <v>21246</v>
      </c>
      <c r="AE19" s="5">
        <f t="shared" si="13"/>
        <v>4.7069898799717581E-5</v>
      </c>
      <c r="AF19" s="5">
        <v>21245</v>
      </c>
      <c r="AG19" s="5">
        <f>(AF19-B19)/B19</f>
        <v>0</v>
      </c>
      <c r="AH19" s="5">
        <v>21313</v>
      </c>
      <c r="AI19" s="5">
        <f>(AH19-B19)/B19</f>
        <v>3.2007531183807954E-3</v>
      </c>
      <c r="AJ19" s="5">
        <v>21245</v>
      </c>
      <c r="AK19" s="6">
        <f>(AJ19-B19)/B19</f>
        <v>0</v>
      </c>
    </row>
    <row r="20" spans="1:37" x14ac:dyDescent="0.25">
      <c r="A20" s="23" t="s">
        <v>49</v>
      </c>
      <c r="B20" s="21">
        <v>33503</v>
      </c>
      <c r="C20" s="21">
        <v>36313</v>
      </c>
      <c r="D20" s="24">
        <v>33689</v>
      </c>
      <c r="E20" s="24">
        <f t="shared" si="0"/>
        <v>5.5517416350774557E-3</v>
      </c>
      <c r="F20" s="13">
        <f t="shared" si="11"/>
        <v>33657.26666666667</v>
      </c>
      <c r="G20" s="13">
        <f t="shared" si="12"/>
        <v>4.604562775472945E-3</v>
      </c>
      <c r="H20" s="5">
        <v>33624</v>
      </c>
      <c r="I20" s="5">
        <f t="shared" si="1"/>
        <v>3.611616870131033E-3</v>
      </c>
      <c r="J20" s="5">
        <v>33619</v>
      </c>
      <c r="K20" s="5">
        <f>(J20-B20)/B20</f>
        <v>3.4623765035966926E-3</v>
      </c>
      <c r="L20" s="5">
        <v>33620</v>
      </c>
      <c r="M20" s="5">
        <f t="shared" si="2"/>
        <v>3.4922245769035609E-3</v>
      </c>
      <c r="N20" s="5">
        <v>33624</v>
      </c>
      <c r="O20" s="5">
        <f t="shared" si="3"/>
        <v>3.611616870131033E-3</v>
      </c>
      <c r="P20" s="5">
        <v>33646</v>
      </c>
      <c r="Q20" s="5">
        <f t="shared" si="4"/>
        <v>4.26827448288213E-3</v>
      </c>
      <c r="R20" s="5">
        <v>33685</v>
      </c>
      <c r="S20" s="5">
        <f t="shared" si="5"/>
        <v>5.4323493418499836E-3</v>
      </c>
      <c r="T20" s="5">
        <v>33608</v>
      </c>
      <c r="U20" s="5">
        <f t="shared" si="6"/>
        <v>3.1340476972211446E-3</v>
      </c>
      <c r="V20" s="5">
        <v>33723</v>
      </c>
      <c r="W20" s="5">
        <f t="shared" si="7"/>
        <v>6.566576127510969E-3</v>
      </c>
      <c r="X20" s="5">
        <v>33858</v>
      </c>
      <c r="Y20" s="5">
        <f t="shared" si="8"/>
        <v>1.0596066023938155E-2</v>
      </c>
      <c r="Z20" s="5">
        <v>33775</v>
      </c>
      <c r="AA20" s="5">
        <f t="shared" si="9"/>
        <v>8.118675939468108E-3</v>
      </c>
      <c r="AB20" s="7">
        <v>33627</v>
      </c>
      <c r="AC20" s="5">
        <f t="shared" si="10"/>
        <v>3.7011610900516373E-3</v>
      </c>
      <c r="AD20" s="5">
        <v>33627</v>
      </c>
      <c r="AE20" s="5">
        <f t="shared" si="13"/>
        <v>3.7011610900516373E-3</v>
      </c>
      <c r="AF20" s="5">
        <v>33370</v>
      </c>
      <c r="AG20" s="5">
        <f>(AF20-B20)/B20</f>
        <v>-3.9697937498134493E-3</v>
      </c>
      <c r="AH20" s="5">
        <v>33789</v>
      </c>
      <c r="AI20" s="5">
        <f>(AH20-B20)/B20</f>
        <v>8.5365489657642599E-3</v>
      </c>
      <c r="AJ20" s="5">
        <v>33664</v>
      </c>
      <c r="AK20" s="6">
        <f>(AJ20-B20)/B20</f>
        <v>4.8055398024057549E-3</v>
      </c>
    </row>
    <row r="21" spans="1:37" x14ac:dyDescent="0.25">
      <c r="A21" s="23" t="s">
        <v>50</v>
      </c>
      <c r="B21" s="21">
        <v>20215</v>
      </c>
      <c r="C21" s="21">
        <v>22263</v>
      </c>
      <c r="D21" s="24">
        <v>20388</v>
      </c>
      <c r="E21" s="24">
        <f t="shared" si="0"/>
        <v>8.5580014840464999E-3</v>
      </c>
      <c r="F21" s="13">
        <f t="shared" si="11"/>
        <v>20399.733333333334</v>
      </c>
      <c r="G21" s="13">
        <f t="shared" si="12"/>
        <v>9.1384285596504359E-3</v>
      </c>
      <c r="H21" s="5">
        <v>20367</v>
      </c>
      <c r="I21" s="5">
        <f t="shared" si="1"/>
        <v>7.5191689339599308E-3</v>
      </c>
      <c r="J21" s="5">
        <v>20378</v>
      </c>
      <c r="K21" s="5">
        <f>(J21-B21)/B21</f>
        <v>8.0633193173386096E-3</v>
      </c>
      <c r="L21" s="5">
        <v>20346</v>
      </c>
      <c r="M21" s="5">
        <f t="shared" si="2"/>
        <v>6.4803363838733617E-3</v>
      </c>
      <c r="N21" s="5">
        <v>20447</v>
      </c>
      <c r="O21" s="5">
        <f t="shared" si="3"/>
        <v>1.1476626267623052E-2</v>
      </c>
      <c r="P21" s="5">
        <v>20357</v>
      </c>
      <c r="Q21" s="5">
        <f t="shared" si="4"/>
        <v>7.0244867672520405E-3</v>
      </c>
      <c r="R21" s="5">
        <v>20408</v>
      </c>
      <c r="S21" s="5">
        <f t="shared" si="5"/>
        <v>9.5473658174622805E-3</v>
      </c>
      <c r="T21" s="5">
        <v>20354</v>
      </c>
      <c r="U21" s="5">
        <f t="shared" si="6"/>
        <v>6.8760821172396732E-3</v>
      </c>
      <c r="V21" s="5">
        <v>20441</v>
      </c>
      <c r="W21" s="5">
        <f t="shared" si="7"/>
        <v>1.1179816967598318E-2</v>
      </c>
      <c r="X21" s="5">
        <v>20382</v>
      </c>
      <c r="Y21" s="5">
        <f t="shared" si="8"/>
        <v>8.2611921840217654E-3</v>
      </c>
      <c r="Z21" s="5">
        <v>20413</v>
      </c>
      <c r="AA21" s="5">
        <f t="shared" si="9"/>
        <v>9.7947069008162257E-3</v>
      </c>
      <c r="AB21" s="7">
        <v>20442</v>
      </c>
      <c r="AC21" s="5">
        <f t="shared" si="10"/>
        <v>1.1229285184269107E-2</v>
      </c>
      <c r="AD21" s="5">
        <v>20442</v>
      </c>
      <c r="AE21" s="5">
        <f t="shared" si="13"/>
        <v>1.1229285184269107E-2</v>
      </c>
      <c r="AF21" s="5">
        <v>20376</v>
      </c>
      <c r="AG21" s="5">
        <f>(AF21-B21)/B21</f>
        <v>7.9643828839970326E-3</v>
      </c>
      <c r="AH21" s="5">
        <v>20407</v>
      </c>
      <c r="AI21" s="5">
        <f>(AH21-B21)/B21</f>
        <v>9.4978976007914911E-3</v>
      </c>
      <c r="AJ21" s="5">
        <v>20436</v>
      </c>
      <c r="AK21" s="6">
        <f>(AJ21-B21)/B21</f>
        <v>1.0932475884244373E-2</v>
      </c>
    </row>
    <row r="22" spans="1:37" x14ac:dyDescent="0.25">
      <c r="A22" s="23" t="s">
        <v>51</v>
      </c>
      <c r="B22" s="21">
        <v>95151</v>
      </c>
      <c r="C22" s="21">
        <v>98346</v>
      </c>
      <c r="D22" s="24">
        <v>95971</v>
      </c>
      <c r="E22" s="24">
        <f t="shared" si="0"/>
        <v>8.6178810522222569E-3</v>
      </c>
      <c r="F22" s="13">
        <f t="shared" si="11"/>
        <v>95696.133333333331</v>
      </c>
      <c r="G22" s="13">
        <f t="shared" si="12"/>
        <v>5.7291392978878978E-3</v>
      </c>
      <c r="H22" s="5">
        <v>95624</v>
      </c>
      <c r="I22" s="5">
        <f t="shared" si="1"/>
        <v>4.9710460215867409E-3</v>
      </c>
      <c r="J22" s="5">
        <v>95690</v>
      </c>
      <c r="K22" s="5">
        <f>(J22-B22)/B22</f>
        <v>5.6646803501802399E-3</v>
      </c>
      <c r="L22" s="5">
        <v>95729</v>
      </c>
      <c r="M22" s="5">
        <f t="shared" si="2"/>
        <v>6.0745551807127622E-3</v>
      </c>
      <c r="N22" s="5">
        <v>95730</v>
      </c>
      <c r="O22" s="5">
        <f t="shared" si="3"/>
        <v>6.0850647917520574E-3</v>
      </c>
      <c r="P22" s="5">
        <v>95714</v>
      </c>
      <c r="Q22" s="5">
        <f t="shared" si="4"/>
        <v>5.9169110151233301E-3</v>
      </c>
      <c r="R22" s="5">
        <v>95679</v>
      </c>
      <c r="S22" s="5">
        <f t="shared" si="5"/>
        <v>5.5490746287479896E-3</v>
      </c>
      <c r="T22" s="5">
        <v>95707</v>
      </c>
      <c r="U22" s="5">
        <f t="shared" si="6"/>
        <v>5.8433437378482625E-3</v>
      </c>
      <c r="V22" s="5">
        <v>95782</v>
      </c>
      <c r="W22" s="5">
        <f t="shared" si="7"/>
        <v>6.6315645657954196E-3</v>
      </c>
      <c r="X22" s="5">
        <v>95706</v>
      </c>
      <c r="Y22" s="5">
        <f t="shared" si="8"/>
        <v>5.8328341268089664E-3</v>
      </c>
      <c r="Z22" s="5">
        <v>95692</v>
      </c>
      <c r="AA22" s="5">
        <f t="shared" si="9"/>
        <v>5.6856995722588304E-3</v>
      </c>
      <c r="AB22" s="7">
        <v>95637</v>
      </c>
      <c r="AC22" s="5">
        <f t="shared" si="10"/>
        <v>5.1076709650975816E-3</v>
      </c>
      <c r="AD22" s="5">
        <v>95637</v>
      </c>
      <c r="AE22" s="5">
        <f t="shared" si="13"/>
        <v>5.1076709650975816E-3</v>
      </c>
      <c r="AF22" s="5">
        <v>95688</v>
      </c>
      <c r="AG22" s="5">
        <f>(AF22-B22)/B22</f>
        <v>5.6436611281016485E-3</v>
      </c>
      <c r="AH22" s="5">
        <v>95694</v>
      </c>
      <c r="AI22" s="5">
        <f>(AH22-B22)/B22</f>
        <v>5.7067187943374217E-3</v>
      </c>
      <c r="AJ22" s="5">
        <v>95733</v>
      </c>
      <c r="AK22" s="6">
        <f>(AJ22-B22)/B22</f>
        <v>6.1165936248699431E-3</v>
      </c>
    </row>
    <row r="23" spans="1:37" x14ac:dyDescent="0.25">
      <c r="A23" s="23" t="s">
        <v>52</v>
      </c>
      <c r="B23" s="21">
        <v>47161</v>
      </c>
      <c r="C23" s="21">
        <v>48487</v>
      </c>
      <c r="D23" s="24">
        <v>47360</v>
      </c>
      <c r="E23" s="24">
        <f t="shared" si="0"/>
        <v>4.2195882190793239E-3</v>
      </c>
      <c r="F23" s="13">
        <f t="shared" si="11"/>
        <v>47360.666666666664</v>
      </c>
      <c r="G23" s="13">
        <f t="shared" si="12"/>
        <v>4.2337241930125369E-3</v>
      </c>
      <c r="H23" s="5">
        <v>47315</v>
      </c>
      <c r="I23" s="5">
        <f t="shared" si="1"/>
        <v>3.2654099785839994E-3</v>
      </c>
      <c r="J23" s="5">
        <v>47335</v>
      </c>
      <c r="K23" s="5">
        <f>(J23-B23)/B23</f>
        <v>3.6894891965819215E-3</v>
      </c>
      <c r="L23" s="5">
        <v>47345</v>
      </c>
      <c r="M23" s="5">
        <f t="shared" si="2"/>
        <v>3.9015288055808824E-3</v>
      </c>
      <c r="N23" s="5">
        <v>47356</v>
      </c>
      <c r="O23" s="5">
        <f t="shared" si="3"/>
        <v>4.1347723754797394E-3</v>
      </c>
      <c r="P23" s="5">
        <v>47316</v>
      </c>
      <c r="Q23" s="5">
        <f t="shared" si="4"/>
        <v>3.2866139394838955E-3</v>
      </c>
      <c r="R23" s="5">
        <v>47352</v>
      </c>
      <c r="S23" s="5">
        <f t="shared" si="5"/>
        <v>4.0499565318801549E-3</v>
      </c>
      <c r="T23" s="5">
        <v>47401</v>
      </c>
      <c r="U23" s="5">
        <f t="shared" si="6"/>
        <v>5.0889506159750644E-3</v>
      </c>
      <c r="V23" s="5">
        <v>47432</v>
      </c>
      <c r="W23" s="5">
        <f t="shared" si="7"/>
        <v>5.7462734038718436E-3</v>
      </c>
      <c r="X23" s="5">
        <v>47412</v>
      </c>
      <c r="Y23" s="5">
        <f t="shared" si="8"/>
        <v>5.322194185873921E-3</v>
      </c>
      <c r="Z23" s="5">
        <v>47378</v>
      </c>
      <c r="AA23" s="5">
        <f t="shared" si="9"/>
        <v>4.6012595152774534E-3</v>
      </c>
      <c r="AB23" s="7">
        <v>47349</v>
      </c>
      <c r="AC23" s="5">
        <f t="shared" si="10"/>
        <v>3.9863446491804665E-3</v>
      </c>
      <c r="AD23" s="5">
        <v>47349</v>
      </c>
      <c r="AE23" s="5">
        <f t="shared" si="13"/>
        <v>3.9863446491804665E-3</v>
      </c>
      <c r="AF23" s="5">
        <v>47387</v>
      </c>
      <c r="AG23" s="5">
        <f>(AF23-B23)/B23</f>
        <v>4.7920951633765186E-3</v>
      </c>
      <c r="AH23" s="5">
        <v>47311</v>
      </c>
      <c r="AI23" s="5">
        <f>(AH23-B23)/B23</f>
        <v>3.1805941349844153E-3</v>
      </c>
      <c r="AJ23" s="5">
        <v>47372</v>
      </c>
      <c r="AK23" s="6">
        <f>(AJ23-B23)/B23</f>
        <v>4.4740357498780775E-3</v>
      </c>
    </row>
    <row r="24" spans="1:37" x14ac:dyDescent="0.25">
      <c r="A24" s="23" t="s">
        <v>53</v>
      </c>
      <c r="B24" s="21">
        <v>34231</v>
      </c>
      <c r="C24" s="21">
        <v>36317</v>
      </c>
      <c r="D24" s="24">
        <v>34371</v>
      </c>
      <c r="E24" s="24">
        <f t="shared" si="0"/>
        <v>4.0898600683590899E-3</v>
      </c>
      <c r="F24" s="13">
        <f t="shared" si="11"/>
        <v>34349.466666666667</v>
      </c>
      <c r="G24" s="13">
        <f t="shared" si="12"/>
        <v>3.4608006387972057E-3</v>
      </c>
      <c r="H24" s="5">
        <v>34307</v>
      </c>
      <c r="I24" s="5">
        <f t="shared" si="1"/>
        <v>2.2202097513949345E-3</v>
      </c>
      <c r="J24" s="5">
        <v>34373</v>
      </c>
      <c r="K24" s="5">
        <f>(J24-B24)/B24</f>
        <v>4.1482866407642196E-3</v>
      </c>
      <c r="L24" s="5">
        <v>34377</v>
      </c>
      <c r="M24" s="5">
        <f t="shared" si="2"/>
        <v>4.265139785574479E-3</v>
      </c>
      <c r="N24" s="5">
        <v>34374</v>
      </c>
      <c r="O24" s="5">
        <f t="shared" si="3"/>
        <v>4.1774999269667849E-3</v>
      </c>
      <c r="P24" s="5">
        <v>34359</v>
      </c>
      <c r="Q24" s="5">
        <f t="shared" si="4"/>
        <v>3.7393006339283105E-3</v>
      </c>
      <c r="R24" s="5">
        <v>34350</v>
      </c>
      <c r="S24" s="5">
        <f t="shared" si="5"/>
        <v>3.4763810581052261E-3</v>
      </c>
      <c r="T24" s="5">
        <v>34346</v>
      </c>
      <c r="U24" s="5">
        <f t="shared" si="6"/>
        <v>3.3595279132949667E-3</v>
      </c>
      <c r="V24" s="5">
        <v>34347</v>
      </c>
      <c r="W24" s="5">
        <f t="shared" si="7"/>
        <v>3.3887411994975316E-3</v>
      </c>
      <c r="X24" s="5">
        <v>34364</v>
      </c>
      <c r="Y24" s="5">
        <f t="shared" si="8"/>
        <v>3.8853670649411352E-3</v>
      </c>
      <c r="Z24" s="5">
        <v>34361</v>
      </c>
      <c r="AA24" s="5">
        <f t="shared" si="9"/>
        <v>3.7977272063334407E-3</v>
      </c>
      <c r="AB24" s="7">
        <v>34343</v>
      </c>
      <c r="AC24" s="5">
        <f t="shared" si="10"/>
        <v>3.2718880546872718E-3</v>
      </c>
      <c r="AD24" s="5">
        <v>34343</v>
      </c>
      <c r="AE24" s="5">
        <f t="shared" si="13"/>
        <v>3.2718880546872718E-3</v>
      </c>
      <c r="AF24" s="5">
        <v>34334</v>
      </c>
      <c r="AG24" s="5">
        <f>(AF24-B24)/B24</f>
        <v>3.0089684788641873E-3</v>
      </c>
      <c r="AH24" s="5">
        <v>34337</v>
      </c>
      <c r="AI24" s="5">
        <f>(AH24-B24)/B24</f>
        <v>3.0966083374718823E-3</v>
      </c>
      <c r="AJ24" s="5">
        <v>34327</v>
      </c>
      <c r="AK24" s="6">
        <f>(AJ24-B24)/B24</f>
        <v>2.804475475446233E-3</v>
      </c>
    </row>
    <row r="25" spans="1:37" x14ac:dyDescent="0.25">
      <c r="A25" s="23" t="s">
        <v>54</v>
      </c>
      <c r="B25" s="21">
        <v>21736</v>
      </c>
      <c r="C25" s="21">
        <v>23714</v>
      </c>
      <c r="D25" s="24">
        <v>21877</v>
      </c>
      <c r="E25" s="24">
        <f t="shared" si="0"/>
        <v>6.4869341185130663E-3</v>
      </c>
      <c r="F25" s="13">
        <f t="shared" si="11"/>
        <v>21871.133333333335</v>
      </c>
      <c r="G25" s="13">
        <f t="shared" si="12"/>
        <v>6.2170285854497159E-3</v>
      </c>
      <c r="H25" s="5">
        <v>21909</v>
      </c>
      <c r="I25" s="5">
        <f t="shared" si="1"/>
        <v>7.9591461170408547E-3</v>
      </c>
      <c r="J25" s="5">
        <v>21856</v>
      </c>
      <c r="K25" s="5">
        <f>(J25-B25)/B25</f>
        <v>5.5207949944792046E-3</v>
      </c>
      <c r="L25" s="5">
        <v>21868</v>
      </c>
      <c r="M25" s="5">
        <f t="shared" si="2"/>
        <v>6.0728744939271256E-3</v>
      </c>
      <c r="N25" s="5">
        <v>21860</v>
      </c>
      <c r="O25" s="5">
        <f t="shared" si="3"/>
        <v>5.7048214942951782E-3</v>
      </c>
      <c r="P25" s="5">
        <v>21896</v>
      </c>
      <c r="Q25" s="5">
        <f t="shared" si="4"/>
        <v>7.3610599926389403E-3</v>
      </c>
      <c r="R25" s="5">
        <v>21884</v>
      </c>
      <c r="S25" s="5">
        <f t="shared" si="5"/>
        <v>6.8089804931910193E-3</v>
      </c>
      <c r="T25" s="5">
        <v>21863</v>
      </c>
      <c r="U25" s="5">
        <f t="shared" si="6"/>
        <v>5.8428413691571585E-3</v>
      </c>
      <c r="V25" s="5">
        <v>21896</v>
      </c>
      <c r="W25" s="5">
        <f t="shared" si="7"/>
        <v>7.3610599926389403E-3</v>
      </c>
      <c r="X25" s="5">
        <v>21854</v>
      </c>
      <c r="Y25" s="5">
        <f t="shared" si="8"/>
        <v>5.4287817445712186E-3</v>
      </c>
      <c r="Z25" s="5">
        <v>21839</v>
      </c>
      <c r="AA25" s="5">
        <f t="shared" si="9"/>
        <v>4.7386823702613174E-3</v>
      </c>
      <c r="AB25" s="7">
        <v>21861</v>
      </c>
      <c r="AC25" s="5">
        <f t="shared" si="10"/>
        <v>5.7508281192491717E-3</v>
      </c>
      <c r="AD25" s="5">
        <v>21861</v>
      </c>
      <c r="AE25" s="5">
        <f t="shared" si="13"/>
        <v>5.7508281192491717E-3</v>
      </c>
      <c r="AF25" s="5">
        <v>21877</v>
      </c>
      <c r="AG25" s="5">
        <f>(AF25-B25)/B25</f>
        <v>6.4869341185130663E-3</v>
      </c>
      <c r="AH25" s="5">
        <v>21886</v>
      </c>
      <c r="AI25" s="5">
        <f>(AH25-B25)/B25</f>
        <v>6.9009937430990062E-3</v>
      </c>
      <c r="AJ25" s="5">
        <v>21857</v>
      </c>
      <c r="AK25" s="6">
        <f>(AJ25-B25)/B25</f>
        <v>5.566801619433198E-3</v>
      </c>
    </row>
    <row r="26" spans="1:37" x14ac:dyDescent="0.25">
      <c r="A26" s="23" t="s">
        <v>55</v>
      </c>
      <c r="B26" s="21">
        <v>25859</v>
      </c>
      <c r="C26" s="21">
        <v>28555</v>
      </c>
      <c r="D26" s="24">
        <v>26166</v>
      </c>
      <c r="E26" s="24">
        <f t="shared" si="0"/>
        <v>1.187207548629104E-2</v>
      </c>
      <c r="F26" s="13">
        <f t="shared" si="11"/>
        <v>26078.666666666668</v>
      </c>
      <c r="G26" s="13">
        <f t="shared" si="12"/>
        <v>8.4947858256958081E-3</v>
      </c>
      <c r="H26" s="5">
        <v>26100</v>
      </c>
      <c r="I26" s="5">
        <f t="shared" si="1"/>
        <v>9.3197726130167455E-3</v>
      </c>
      <c r="J26" s="5">
        <v>26086</v>
      </c>
      <c r="K26" s="5">
        <f>(J26-B26)/B26</f>
        <v>8.7783750338373493E-3</v>
      </c>
      <c r="L26" s="5">
        <v>26081</v>
      </c>
      <c r="M26" s="5">
        <f t="shared" si="2"/>
        <v>8.5850187555589937E-3</v>
      </c>
      <c r="N26" s="5">
        <v>26101</v>
      </c>
      <c r="O26" s="5">
        <f t="shared" si="3"/>
        <v>9.3584438686724163E-3</v>
      </c>
      <c r="P26" s="5">
        <v>26017</v>
      </c>
      <c r="Q26" s="5">
        <f t="shared" si="4"/>
        <v>6.1100583935960401E-3</v>
      </c>
      <c r="R26" s="5">
        <v>26113</v>
      </c>
      <c r="S26" s="5">
        <f t="shared" si="5"/>
        <v>9.8224989365404691E-3</v>
      </c>
      <c r="T26" s="5">
        <v>26096</v>
      </c>
      <c r="U26" s="5">
        <f t="shared" si="6"/>
        <v>9.1650875903940606E-3</v>
      </c>
      <c r="V26" s="5">
        <v>26114</v>
      </c>
      <c r="W26" s="5">
        <f t="shared" si="7"/>
        <v>9.8611701921961399E-3</v>
      </c>
      <c r="X26" s="5">
        <v>26107</v>
      </c>
      <c r="Y26" s="5">
        <f t="shared" si="8"/>
        <v>9.5904714026064427E-3</v>
      </c>
      <c r="Z26" s="5">
        <v>26111</v>
      </c>
      <c r="AA26" s="5">
        <f t="shared" si="9"/>
        <v>9.7451564252291276E-3</v>
      </c>
      <c r="AB26" s="7">
        <v>25979</v>
      </c>
      <c r="AC26" s="5">
        <f t="shared" si="10"/>
        <v>4.6405506786805365E-3</v>
      </c>
      <c r="AD26" s="5">
        <v>25979</v>
      </c>
      <c r="AE26" s="5">
        <f t="shared" si="13"/>
        <v>4.6405506786805365E-3</v>
      </c>
      <c r="AF26" s="5">
        <v>26058</v>
      </c>
      <c r="AG26" s="5">
        <f>(AF26-B26)/B26</f>
        <v>7.695579875478557E-3</v>
      </c>
      <c r="AH26" s="5">
        <v>26100</v>
      </c>
      <c r="AI26" s="5">
        <f>(AH26-B26)/B26</f>
        <v>9.3197726130167455E-3</v>
      </c>
      <c r="AJ26" s="5">
        <v>26138</v>
      </c>
      <c r="AK26" s="6">
        <f>(AJ26-B26)/B26</f>
        <v>1.0789280327932247E-2</v>
      </c>
    </row>
    <row r="27" spans="1:37" x14ac:dyDescent="0.25">
      <c r="A27" s="23" t="s">
        <v>56</v>
      </c>
      <c r="B27" s="21">
        <v>94043</v>
      </c>
      <c r="C27" s="21">
        <v>97700</v>
      </c>
      <c r="D27" s="24">
        <v>94919</v>
      </c>
      <c r="E27" s="24">
        <f t="shared" si="0"/>
        <v>9.3148878704422452E-3</v>
      </c>
      <c r="F27" s="13">
        <f t="shared" si="11"/>
        <v>94669.666666666672</v>
      </c>
      <c r="G27" s="13">
        <f t="shared" si="12"/>
        <v>6.6636184156893281E-3</v>
      </c>
      <c r="H27" s="5">
        <v>94652</v>
      </c>
      <c r="I27" s="5">
        <f t="shared" si="1"/>
        <v>6.4757610880129303E-3</v>
      </c>
      <c r="J27" s="5">
        <v>94612</v>
      </c>
      <c r="K27" s="5">
        <f>(J27-B27)/B27</f>
        <v>6.0504237423306363E-3</v>
      </c>
      <c r="L27" s="5">
        <v>94598</v>
      </c>
      <c r="M27" s="5">
        <f t="shared" si="2"/>
        <v>5.901555671341833E-3</v>
      </c>
      <c r="N27" s="5">
        <v>94640</v>
      </c>
      <c r="O27" s="5">
        <f t="shared" si="3"/>
        <v>6.348159884308242E-3</v>
      </c>
      <c r="P27" s="5">
        <v>94761</v>
      </c>
      <c r="Q27" s="5">
        <f t="shared" si="4"/>
        <v>7.6348053549971824E-3</v>
      </c>
      <c r="R27" s="5">
        <v>94659</v>
      </c>
      <c r="S27" s="5">
        <f t="shared" si="5"/>
        <v>6.5501951235073319E-3</v>
      </c>
      <c r="T27" s="5">
        <v>94744</v>
      </c>
      <c r="U27" s="5">
        <f t="shared" si="6"/>
        <v>7.4540369830822075E-3</v>
      </c>
      <c r="V27" s="5">
        <v>94563</v>
      </c>
      <c r="W27" s="5">
        <f t="shared" si="7"/>
        <v>5.5293854938698256E-3</v>
      </c>
      <c r="X27" s="7">
        <v>94683</v>
      </c>
      <c r="Y27" s="5">
        <f t="shared" si="8"/>
        <v>6.8053975309167085E-3</v>
      </c>
      <c r="Z27" s="5">
        <v>94533</v>
      </c>
      <c r="AA27" s="5">
        <f t="shared" si="9"/>
        <v>5.2103824846081049E-3</v>
      </c>
      <c r="AB27" s="7">
        <v>94740</v>
      </c>
      <c r="AC27" s="5">
        <f t="shared" si="10"/>
        <v>7.4115032485139775E-3</v>
      </c>
      <c r="AD27" s="5">
        <v>94740</v>
      </c>
      <c r="AE27" s="5">
        <f t="shared" si="13"/>
        <v>7.4115032485139775E-3</v>
      </c>
      <c r="AF27" s="5">
        <v>94706</v>
      </c>
      <c r="AG27" s="5">
        <f>(AF27-B27)/B27</f>
        <v>7.0499665046840276E-3</v>
      </c>
      <c r="AH27" s="5">
        <v>94674</v>
      </c>
      <c r="AI27" s="5">
        <f>(AH27-B27)/B27</f>
        <v>6.7096966281381919E-3</v>
      </c>
      <c r="AJ27" s="5">
        <v>94740</v>
      </c>
      <c r="AK27" s="6">
        <f>(AJ27-B27)/B27</f>
        <v>7.4115032485139775E-3</v>
      </c>
    </row>
    <row r="28" spans="1:37" x14ac:dyDescent="0.25">
      <c r="A28" s="23" t="s">
        <v>57</v>
      </c>
      <c r="B28" s="21">
        <v>78355</v>
      </c>
      <c r="C28" s="21">
        <v>79635</v>
      </c>
      <c r="D28" s="24">
        <v>78413</v>
      </c>
      <c r="E28" s="24">
        <f t="shared" si="0"/>
        <v>7.4022078999425695E-4</v>
      </c>
      <c r="F28" s="13">
        <f t="shared" si="11"/>
        <v>78397.2</v>
      </c>
      <c r="G28" s="13">
        <f t="shared" si="12"/>
        <v>5.3857443685785327E-4</v>
      </c>
      <c r="H28" s="5">
        <v>78401</v>
      </c>
      <c r="I28" s="5">
        <f t="shared" si="1"/>
        <v>5.8707166102992794E-4</v>
      </c>
      <c r="J28" s="5">
        <v>78383</v>
      </c>
      <c r="K28" s="5">
        <f>(J28-B28)/B28</f>
        <v>3.5734796758343437E-4</v>
      </c>
      <c r="L28" s="5">
        <v>78390</v>
      </c>
      <c r="M28" s="5">
        <f t="shared" si="2"/>
        <v>4.4668495947929298E-4</v>
      </c>
      <c r="N28" s="5">
        <v>78385</v>
      </c>
      <c r="O28" s="5">
        <f t="shared" si="3"/>
        <v>3.8287282241082252E-4</v>
      </c>
      <c r="P28" s="5">
        <v>78388</v>
      </c>
      <c r="Q28" s="5">
        <f t="shared" si="4"/>
        <v>4.2116010465190478E-4</v>
      </c>
      <c r="R28" s="5">
        <v>78428</v>
      </c>
      <c r="S28" s="5">
        <f t="shared" si="5"/>
        <v>9.3165720119966816E-4</v>
      </c>
      <c r="T28" s="5">
        <v>78401</v>
      </c>
      <c r="U28" s="5">
        <f t="shared" si="6"/>
        <v>5.8707166102992794E-4</v>
      </c>
      <c r="V28" s="5">
        <v>78422</v>
      </c>
      <c r="W28" s="5">
        <f t="shared" si="7"/>
        <v>8.5508263671750366E-4</v>
      </c>
      <c r="X28" s="7">
        <v>78385</v>
      </c>
      <c r="Y28" s="5">
        <f t="shared" si="8"/>
        <v>3.8287282241082252E-4</v>
      </c>
      <c r="Z28" s="5">
        <v>78401</v>
      </c>
      <c r="AA28" s="5">
        <f t="shared" si="9"/>
        <v>5.8707166102992794E-4</v>
      </c>
      <c r="AB28" s="7">
        <v>78386</v>
      </c>
      <c r="AC28" s="5">
        <f t="shared" si="10"/>
        <v>3.9563524982451663E-4</v>
      </c>
      <c r="AD28" s="5">
        <v>78386</v>
      </c>
      <c r="AE28" s="5">
        <f t="shared" si="13"/>
        <v>3.9563524982451663E-4</v>
      </c>
      <c r="AF28" s="5">
        <v>78412</v>
      </c>
      <c r="AG28" s="5">
        <f>(AF28-B28)/B28</f>
        <v>7.2745836258056285E-4</v>
      </c>
      <c r="AH28" s="5">
        <v>78388</v>
      </c>
      <c r="AI28" s="5">
        <f>(AH28-B28)/B28</f>
        <v>4.2116010465190478E-4</v>
      </c>
      <c r="AJ28" s="5">
        <v>78402</v>
      </c>
      <c r="AK28" s="6">
        <f>(AJ28-B28)/B28</f>
        <v>5.9983408844362194E-4</v>
      </c>
    </row>
    <row r="29" spans="1:37" x14ac:dyDescent="0.25">
      <c r="A29" s="23" t="s">
        <v>58</v>
      </c>
      <c r="B29" s="21">
        <v>29834</v>
      </c>
      <c r="C29" s="21">
        <v>31862</v>
      </c>
      <c r="D29" s="24">
        <v>30038</v>
      </c>
      <c r="E29" s="24">
        <f t="shared" si="0"/>
        <v>6.837836026010592E-3</v>
      </c>
      <c r="F29" s="13">
        <f t="shared" si="11"/>
        <v>29976.066666666666</v>
      </c>
      <c r="G29" s="13">
        <f t="shared" si="12"/>
        <v>4.7619047619047294E-3</v>
      </c>
      <c r="H29" s="5">
        <v>29956</v>
      </c>
      <c r="I29" s="5">
        <f t="shared" si="1"/>
        <v>4.0892940939867266E-3</v>
      </c>
      <c r="J29" s="5">
        <v>29974</v>
      </c>
      <c r="K29" s="5">
        <f>(J29-B29)/B29</f>
        <v>4.692632566870014E-3</v>
      </c>
      <c r="L29" s="5">
        <v>29979</v>
      </c>
      <c r="M29" s="5">
        <f t="shared" si="2"/>
        <v>4.8602265871153716E-3</v>
      </c>
      <c r="N29" s="5">
        <v>29978</v>
      </c>
      <c r="O29" s="5">
        <f t="shared" si="3"/>
        <v>4.8267077830663006E-3</v>
      </c>
      <c r="P29" s="5">
        <v>29967</v>
      </c>
      <c r="Q29" s="5">
        <f t="shared" si="4"/>
        <v>4.4580009385265136E-3</v>
      </c>
      <c r="R29" s="5">
        <v>29982</v>
      </c>
      <c r="S29" s="5">
        <f t="shared" si="5"/>
        <v>4.9607829992625863E-3</v>
      </c>
      <c r="T29" s="5">
        <v>29999</v>
      </c>
      <c r="U29" s="5">
        <f t="shared" si="6"/>
        <v>5.5306026680968026E-3</v>
      </c>
      <c r="V29" s="5">
        <v>29952</v>
      </c>
      <c r="W29" s="5">
        <f t="shared" si="7"/>
        <v>3.9552188777904401E-3</v>
      </c>
      <c r="X29" s="5">
        <v>29986</v>
      </c>
      <c r="Y29" s="5">
        <f t="shared" si="8"/>
        <v>5.0948582154588728E-3</v>
      </c>
      <c r="Z29" s="5">
        <v>29999</v>
      </c>
      <c r="AA29" s="5">
        <f t="shared" si="9"/>
        <v>5.5306026680968026E-3</v>
      </c>
      <c r="AB29" s="7">
        <v>29967</v>
      </c>
      <c r="AC29" s="5">
        <f t="shared" si="10"/>
        <v>4.4580009385265136E-3</v>
      </c>
      <c r="AD29" s="5">
        <v>30001</v>
      </c>
      <c r="AE29" s="5">
        <f t="shared" si="13"/>
        <v>5.5976402761949455E-3</v>
      </c>
      <c r="AF29" s="5">
        <v>29957</v>
      </c>
      <c r="AG29" s="5">
        <f>(AF29-B29)/B29</f>
        <v>4.1228128980357985E-3</v>
      </c>
      <c r="AH29" s="5">
        <v>29968</v>
      </c>
      <c r="AI29" s="5">
        <f>(AH29-B29)/B29</f>
        <v>4.4915197425755846E-3</v>
      </c>
      <c r="AJ29" s="5">
        <v>29976</v>
      </c>
      <c r="AK29" s="6">
        <f>(AJ29-B29)/B29</f>
        <v>4.7596701749681568E-3</v>
      </c>
    </row>
    <row r="30" spans="1:37" x14ac:dyDescent="0.25">
      <c r="A30" s="23" t="s">
        <v>59</v>
      </c>
      <c r="B30" s="21">
        <v>27532</v>
      </c>
      <c r="C30" s="21">
        <v>29939</v>
      </c>
      <c r="D30" s="24">
        <v>27667</v>
      </c>
      <c r="E30" s="24">
        <f t="shared" si="0"/>
        <v>4.9033851518233331E-3</v>
      </c>
      <c r="F30" s="13">
        <f t="shared" si="11"/>
        <v>27633.133333333335</v>
      </c>
      <c r="G30" s="13">
        <f t="shared" si="12"/>
        <v>3.6733013705264792E-3</v>
      </c>
      <c r="H30" s="5">
        <v>27613</v>
      </c>
      <c r="I30" s="5">
        <f t="shared" si="1"/>
        <v>2.9420310910939999E-3</v>
      </c>
      <c r="J30" s="5">
        <v>27677</v>
      </c>
      <c r="K30" s="5">
        <f>(J30-B30)/B30</f>
        <v>5.2665988667732096E-3</v>
      </c>
      <c r="L30" s="5">
        <v>27611</v>
      </c>
      <c r="M30" s="5">
        <f t="shared" si="2"/>
        <v>2.8693883481040244E-3</v>
      </c>
      <c r="N30" s="5">
        <v>27612</v>
      </c>
      <c r="O30" s="5">
        <f t="shared" si="3"/>
        <v>2.9057097195990121E-3</v>
      </c>
      <c r="P30" s="5">
        <v>27647</v>
      </c>
      <c r="Q30" s="5">
        <f t="shared" si="4"/>
        <v>4.1769577219235802E-3</v>
      </c>
      <c r="R30" s="5">
        <v>27603</v>
      </c>
      <c r="S30" s="5">
        <f t="shared" si="5"/>
        <v>2.5788173761441234E-3</v>
      </c>
      <c r="T30" s="5">
        <v>27668</v>
      </c>
      <c r="U30" s="5">
        <f t="shared" si="6"/>
        <v>4.9397065233183204E-3</v>
      </c>
      <c r="V30" s="5">
        <v>27620</v>
      </c>
      <c r="W30" s="5">
        <f t="shared" si="7"/>
        <v>3.1962806915589131E-3</v>
      </c>
      <c r="X30" s="5">
        <v>27653</v>
      </c>
      <c r="Y30" s="5">
        <f t="shared" si="8"/>
        <v>4.3948859508935057E-3</v>
      </c>
      <c r="Z30" s="5">
        <v>27616</v>
      </c>
      <c r="AA30" s="5">
        <f t="shared" si="9"/>
        <v>3.0509952055789626E-3</v>
      </c>
      <c r="AB30" s="7">
        <v>27668</v>
      </c>
      <c r="AC30" s="5">
        <f t="shared" si="10"/>
        <v>4.9397065233183204E-3</v>
      </c>
      <c r="AD30" s="5">
        <v>27668</v>
      </c>
      <c r="AE30" s="5">
        <f t="shared" si="13"/>
        <v>4.9397065233183204E-3</v>
      </c>
      <c r="AF30" s="5">
        <v>27610</v>
      </c>
      <c r="AG30" s="5">
        <f>(AF30-B30)/B30</f>
        <v>2.8330669766090367E-3</v>
      </c>
      <c r="AH30" s="5">
        <v>27610</v>
      </c>
      <c r="AI30" s="5">
        <f>(AH30-B30)/B30</f>
        <v>2.8330669766090367E-3</v>
      </c>
      <c r="AJ30" s="5">
        <v>27621</v>
      </c>
      <c r="AK30" s="6">
        <f>(AJ30-B30)/B30</f>
        <v>3.2326020630539009E-3</v>
      </c>
    </row>
    <row r="31" spans="1:37" x14ac:dyDescent="0.25">
      <c r="A31" s="23" t="s">
        <v>60</v>
      </c>
      <c r="B31" s="21">
        <v>31102</v>
      </c>
      <c r="C31" s="21">
        <v>34351</v>
      </c>
      <c r="D31" s="24">
        <v>31178</v>
      </c>
      <c r="E31" s="24">
        <f t="shared" si="0"/>
        <v>2.4435727605941742E-3</v>
      </c>
      <c r="F31" s="13">
        <f t="shared" si="11"/>
        <v>31126.2</v>
      </c>
      <c r="G31" s="13">
        <f t="shared" si="12"/>
        <v>7.7808501061027349E-4</v>
      </c>
      <c r="H31" s="5">
        <v>31107</v>
      </c>
      <c r="I31" s="5">
        <f t="shared" si="1"/>
        <v>1.6076136582856407E-4</v>
      </c>
      <c r="J31" s="5">
        <v>31105</v>
      </c>
      <c r="K31" s="5">
        <f>(J31-B31)/B31</f>
        <v>9.6456819497138443E-5</v>
      </c>
      <c r="L31" s="5">
        <v>31252</v>
      </c>
      <c r="M31" s="5">
        <f t="shared" si="2"/>
        <v>4.8228409748569227E-3</v>
      </c>
      <c r="N31" s="5">
        <v>31106</v>
      </c>
      <c r="O31" s="5">
        <f t="shared" si="3"/>
        <v>1.2860909266285126E-4</v>
      </c>
      <c r="P31" s="5">
        <v>31105</v>
      </c>
      <c r="Q31" s="5">
        <f t="shared" si="4"/>
        <v>9.6456819497138443E-5</v>
      </c>
      <c r="R31" s="5">
        <v>31105</v>
      </c>
      <c r="S31" s="5">
        <f t="shared" si="5"/>
        <v>9.6456819497138443E-5</v>
      </c>
      <c r="T31" s="5">
        <v>31107</v>
      </c>
      <c r="U31" s="5">
        <f t="shared" si="6"/>
        <v>1.6076136582856407E-4</v>
      </c>
      <c r="V31" s="5">
        <v>31105</v>
      </c>
      <c r="W31" s="5">
        <f t="shared" si="7"/>
        <v>9.6456819497138443E-5</v>
      </c>
      <c r="X31" s="5">
        <v>31106</v>
      </c>
      <c r="Y31" s="5">
        <f t="shared" si="8"/>
        <v>1.2860909266285126E-4</v>
      </c>
      <c r="Z31" s="5">
        <v>31264</v>
      </c>
      <c r="AA31" s="5">
        <f t="shared" si="9"/>
        <v>5.208668252845476E-3</v>
      </c>
      <c r="AB31" s="7">
        <v>31105</v>
      </c>
      <c r="AC31" s="5">
        <f t="shared" si="10"/>
        <v>9.6456819497138443E-5</v>
      </c>
      <c r="AD31" s="5">
        <v>31106</v>
      </c>
      <c r="AE31" s="5">
        <f t="shared" si="13"/>
        <v>1.2860909266285126E-4</v>
      </c>
      <c r="AF31" s="5">
        <v>31109</v>
      </c>
      <c r="AG31" s="5">
        <f>(AF31-B31)/B31</f>
        <v>2.250659121599897E-4</v>
      </c>
      <c r="AH31" s="5">
        <v>31106</v>
      </c>
      <c r="AI31" s="5">
        <f>(AH31-B31)/B31</f>
        <v>1.2860909266285126E-4</v>
      </c>
      <c r="AJ31" s="5">
        <v>31105</v>
      </c>
      <c r="AK31" s="6">
        <f>(AJ31-B31)/B31</f>
        <v>9.6456819497138443E-5</v>
      </c>
    </row>
    <row r="32" spans="1:37" x14ac:dyDescent="0.25">
      <c r="A32" s="23" t="s">
        <v>61</v>
      </c>
      <c r="B32" s="21">
        <v>139111</v>
      </c>
      <c r="C32" s="21">
        <v>145545</v>
      </c>
      <c r="D32" s="24">
        <v>140635</v>
      </c>
      <c r="E32" s="24">
        <f t="shared" si="0"/>
        <v>1.0955280315719101E-2</v>
      </c>
      <c r="F32" s="13">
        <f t="shared" si="11"/>
        <v>140375.46666666667</v>
      </c>
      <c r="G32" s="13">
        <f t="shared" si="12"/>
        <v>9.0896238735015521E-3</v>
      </c>
      <c r="H32" s="5">
        <v>140368</v>
      </c>
      <c r="I32" s="5">
        <f t="shared" si="1"/>
        <v>9.0359497092250066E-3</v>
      </c>
      <c r="J32" s="5">
        <v>140504</v>
      </c>
      <c r="K32" s="5">
        <f>(J32-B32)/B32</f>
        <v>1.0013586272832485E-2</v>
      </c>
      <c r="L32" s="5">
        <v>140532</v>
      </c>
      <c r="M32" s="5">
        <f t="shared" si="2"/>
        <v>1.0214864388869321E-2</v>
      </c>
      <c r="N32" s="5">
        <v>140439</v>
      </c>
      <c r="O32" s="5">
        <f t="shared" si="3"/>
        <v>9.5463335034612646E-3</v>
      </c>
      <c r="P32" s="5">
        <v>140256</v>
      </c>
      <c r="Q32" s="5">
        <f t="shared" si="4"/>
        <v>8.2308372450776712E-3</v>
      </c>
      <c r="R32" s="5">
        <v>140424</v>
      </c>
      <c r="S32" s="5">
        <f t="shared" si="5"/>
        <v>9.438505941298676E-3</v>
      </c>
      <c r="T32" s="5">
        <v>140085</v>
      </c>
      <c r="U32" s="5">
        <f t="shared" si="6"/>
        <v>7.0016030364241505E-3</v>
      </c>
      <c r="V32" s="5">
        <v>140570</v>
      </c>
      <c r="W32" s="5">
        <f t="shared" si="7"/>
        <v>1.0488027546347881E-2</v>
      </c>
      <c r="X32" s="5">
        <v>140433</v>
      </c>
      <c r="Y32" s="5">
        <f t="shared" si="8"/>
        <v>9.5032024785962291E-3</v>
      </c>
      <c r="Z32" s="5">
        <v>140315</v>
      </c>
      <c r="AA32" s="5">
        <f t="shared" si="9"/>
        <v>8.6549589895838584E-3</v>
      </c>
      <c r="AB32" s="7">
        <v>140454</v>
      </c>
      <c r="AC32" s="5">
        <f t="shared" si="10"/>
        <v>9.654161065623855E-3</v>
      </c>
      <c r="AD32" s="5">
        <v>140454</v>
      </c>
      <c r="AE32" s="5">
        <f t="shared" si="13"/>
        <v>9.654161065623855E-3</v>
      </c>
      <c r="AF32" s="5">
        <v>140235</v>
      </c>
      <c r="AG32" s="5">
        <f>(AF32-B32)/B32</f>
        <v>8.0798786580500472E-3</v>
      </c>
      <c r="AH32" s="5">
        <v>140267</v>
      </c>
      <c r="AI32" s="5">
        <f>(AH32-B32)/B32</f>
        <v>8.3099107906635713E-3</v>
      </c>
      <c r="AJ32" s="5">
        <v>140296</v>
      </c>
      <c r="AK32" s="6">
        <f>(AJ32-B32)/B32</f>
        <v>8.5183774108445777E-3</v>
      </c>
    </row>
    <row r="33" spans="1:37" x14ac:dyDescent="0.25">
      <c r="A33" s="23" t="s">
        <v>62</v>
      </c>
      <c r="B33" s="21">
        <v>42050</v>
      </c>
      <c r="C33" s="21">
        <v>44562</v>
      </c>
      <c r="D33" s="24">
        <v>42377</v>
      </c>
      <c r="E33" s="24">
        <f t="shared" si="0"/>
        <v>7.7764565992865632E-3</v>
      </c>
      <c r="F33" s="13">
        <f t="shared" si="11"/>
        <v>42295.26666666667</v>
      </c>
      <c r="G33" s="13">
        <f t="shared" si="12"/>
        <v>5.832738803012368E-3</v>
      </c>
      <c r="H33" s="5">
        <v>42206</v>
      </c>
      <c r="I33" s="5">
        <f t="shared" si="1"/>
        <v>3.7098692033293696E-3</v>
      </c>
      <c r="J33" s="5">
        <v>43189</v>
      </c>
      <c r="K33" s="5">
        <f>(J33-B33)/B33</f>
        <v>2.708680142687277E-2</v>
      </c>
      <c r="L33" s="5">
        <v>42206</v>
      </c>
      <c r="M33" s="5">
        <f t="shared" si="2"/>
        <v>3.7098692033293696E-3</v>
      </c>
      <c r="N33" s="5">
        <v>42208</v>
      </c>
      <c r="O33" s="5">
        <f t="shared" si="3"/>
        <v>3.7574316290130798E-3</v>
      </c>
      <c r="P33" s="5">
        <v>42261</v>
      </c>
      <c r="Q33" s="5">
        <f t="shared" si="4"/>
        <v>5.017835909631391E-3</v>
      </c>
      <c r="R33" s="5">
        <v>42247</v>
      </c>
      <c r="S33" s="5">
        <f t="shared" si="5"/>
        <v>4.6848989298454219E-3</v>
      </c>
      <c r="T33" s="5">
        <v>42188</v>
      </c>
      <c r="U33" s="5">
        <f t="shared" si="6"/>
        <v>3.2818073721759809E-3</v>
      </c>
      <c r="V33" s="5">
        <v>42277</v>
      </c>
      <c r="W33" s="5">
        <f t="shared" si="7"/>
        <v>5.39833531510107E-3</v>
      </c>
      <c r="X33" s="5">
        <v>42301</v>
      </c>
      <c r="Y33" s="5">
        <f t="shared" si="8"/>
        <v>5.9690844233055889E-3</v>
      </c>
      <c r="Z33" s="5">
        <v>42247</v>
      </c>
      <c r="AA33" s="5">
        <f t="shared" si="9"/>
        <v>4.6848989298454219E-3</v>
      </c>
      <c r="AB33" s="7">
        <v>42219</v>
      </c>
      <c r="AC33" s="5">
        <f t="shared" si="10"/>
        <v>4.0190249702734843E-3</v>
      </c>
      <c r="AD33" s="5">
        <v>42239</v>
      </c>
      <c r="AE33" s="5">
        <f t="shared" si="13"/>
        <v>4.4946492271105828E-3</v>
      </c>
      <c r="AF33" s="5">
        <v>42220</v>
      </c>
      <c r="AG33" s="5">
        <f>(AF33-B33)/B33</f>
        <v>4.0428061831153392E-3</v>
      </c>
      <c r="AH33" s="5">
        <v>42228</v>
      </c>
      <c r="AI33" s="5">
        <f>(AH33-B33)/B33</f>
        <v>4.2330558858501783E-3</v>
      </c>
      <c r="AJ33" s="5">
        <v>42193</v>
      </c>
      <c r="AK33" s="6">
        <f>(AJ33-B33)/B33</f>
        <v>3.4007134363852557E-3</v>
      </c>
    </row>
    <row r="34" spans="1:37" x14ac:dyDescent="0.25">
      <c r="A34" s="23" t="s">
        <v>63</v>
      </c>
      <c r="B34" s="21">
        <v>25896</v>
      </c>
      <c r="C34" s="21">
        <v>27123</v>
      </c>
      <c r="D34" s="24">
        <v>26146</v>
      </c>
      <c r="E34" s="24">
        <f t="shared" si="0"/>
        <v>9.65400061785604E-3</v>
      </c>
      <c r="F34" s="13">
        <f t="shared" si="11"/>
        <v>26112.533333333333</v>
      </c>
      <c r="G34" s="13">
        <f t="shared" si="12"/>
        <v>8.361651735145692E-3</v>
      </c>
      <c r="H34" s="5">
        <v>26145</v>
      </c>
      <c r="I34" s="5">
        <f t="shared" si="1"/>
        <v>9.6153846153846159E-3</v>
      </c>
      <c r="J34" s="5">
        <v>26139</v>
      </c>
      <c r="K34" s="5">
        <f>(J34-B34)/B34</f>
        <v>9.3836886005560713E-3</v>
      </c>
      <c r="L34" s="5">
        <v>26136</v>
      </c>
      <c r="M34" s="5">
        <f t="shared" si="2"/>
        <v>9.2678405931417972E-3</v>
      </c>
      <c r="N34" s="5">
        <v>26125</v>
      </c>
      <c r="O34" s="5">
        <f t="shared" si="3"/>
        <v>8.8430645659561321E-3</v>
      </c>
      <c r="P34" s="5">
        <v>26067</v>
      </c>
      <c r="Q34" s="5">
        <f t="shared" si="4"/>
        <v>6.6033364226135314E-3</v>
      </c>
      <c r="R34" s="5">
        <v>26123</v>
      </c>
      <c r="S34" s="5">
        <f t="shared" si="5"/>
        <v>8.7658325610132839E-3</v>
      </c>
      <c r="T34" s="5">
        <v>26139</v>
      </c>
      <c r="U34" s="5">
        <f t="shared" si="6"/>
        <v>9.3836886005560713E-3</v>
      </c>
      <c r="V34" s="5">
        <v>26121</v>
      </c>
      <c r="W34" s="5">
        <f t="shared" si="7"/>
        <v>8.6886005560704357E-3</v>
      </c>
      <c r="X34" s="5">
        <v>26114</v>
      </c>
      <c r="Y34" s="5">
        <f t="shared" si="8"/>
        <v>8.4182885387704669E-3</v>
      </c>
      <c r="Z34" s="5">
        <v>26094</v>
      </c>
      <c r="AA34" s="5">
        <f t="shared" si="9"/>
        <v>7.6459684893419831E-3</v>
      </c>
      <c r="AB34" s="7">
        <v>26093</v>
      </c>
      <c r="AC34" s="5">
        <f t="shared" si="10"/>
        <v>7.607352486870559E-3</v>
      </c>
      <c r="AD34" s="5">
        <v>26093</v>
      </c>
      <c r="AE34" s="5">
        <f t="shared" si="13"/>
        <v>7.607352486870559E-3</v>
      </c>
      <c r="AF34" s="5">
        <v>26090</v>
      </c>
      <c r="AG34" s="5">
        <f>(AF34-B34)/B34</f>
        <v>7.4915044794562867E-3</v>
      </c>
      <c r="AH34" s="5">
        <v>26093</v>
      </c>
      <c r="AI34" s="5">
        <f>(AH34-B34)/B34</f>
        <v>7.607352486870559E-3</v>
      </c>
      <c r="AJ34" s="5">
        <v>26116</v>
      </c>
      <c r="AK34" s="6">
        <f>(AJ34-B34)/B34</f>
        <v>8.4955205437133152E-3</v>
      </c>
    </row>
    <row r="35" spans="1:37" x14ac:dyDescent="0.25">
      <c r="A35" s="23" t="s">
        <v>64</v>
      </c>
      <c r="B35" s="21">
        <v>51505</v>
      </c>
      <c r="C35" s="21">
        <v>53736</v>
      </c>
      <c r="D35" s="24">
        <v>51988</v>
      </c>
      <c r="E35" s="24">
        <f t="shared" si="0"/>
        <v>9.377730317444908E-3</v>
      </c>
      <c r="F35" s="13">
        <f t="shared" si="11"/>
        <v>51804.333333333336</v>
      </c>
      <c r="G35" s="13">
        <f t="shared" si="12"/>
        <v>5.8117334886581065E-3</v>
      </c>
      <c r="H35" s="5">
        <v>51804</v>
      </c>
      <c r="I35" s="5">
        <f t="shared" si="1"/>
        <v>5.8052616250849429E-3</v>
      </c>
      <c r="J35" s="5">
        <v>51792</v>
      </c>
      <c r="K35" s="5">
        <f>(J35-B35)/B35</f>
        <v>5.5722745364527714E-3</v>
      </c>
      <c r="L35" s="5">
        <v>51787</v>
      </c>
      <c r="M35" s="5">
        <f t="shared" si="2"/>
        <v>5.4751965828560333E-3</v>
      </c>
      <c r="N35" s="5">
        <v>51694</v>
      </c>
      <c r="O35" s="5">
        <f t="shared" si="3"/>
        <v>3.6695466459567032E-3</v>
      </c>
      <c r="P35" s="5">
        <v>51800</v>
      </c>
      <c r="Q35" s="5">
        <f t="shared" si="4"/>
        <v>5.7275992622075524E-3</v>
      </c>
      <c r="R35" s="5">
        <v>51796</v>
      </c>
      <c r="S35" s="5">
        <f t="shared" si="5"/>
        <v>5.6499368993301619E-3</v>
      </c>
      <c r="T35" s="5">
        <v>51795</v>
      </c>
      <c r="U35" s="5">
        <f t="shared" si="6"/>
        <v>5.6305213086108143E-3</v>
      </c>
      <c r="V35" s="5">
        <v>51791</v>
      </c>
      <c r="W35" s="5">
        <f t="shared" si="7"/>
        <v>5.5528589457334238E-3</v>
      </c>
      <c r="X35" s="5">
        <v>51829</v>
      </c>
      <c r="Y35" s="5">
        <f t="shared" si="8"/>
        <v>6.2906513930686345E-3</v>
      </c>
      <c r="Z35" s="5">
        <v>51821</v>
      </c>
      <c r="AA35" s="5">
        <f t="shared" si="9"/>
        <v>6.1353266673138535E-3</v>
      </c>
      <c r="AB35" s="7">
        <v>51832</v>
      </c>
      <c r="AC35" s="5">
        <f t="shared" si="10"/>
        <v>6.3488981652266773E-3</v>
      </c>
      <c r="AD35" s="5">
        <v>51842</v>
      </c>
      <c r="AE35" s="5">
        <f t="shared" si="13"/>
        <v>6.5430540724201536E-3</v>
      </c>
      <c r="AF35" s="5">
        <v>51781</v>
      </c>
      <c r="AG35" s="5">
        <f>(AF35-B35)/B35</f>
        <v>5.3587030385399475E-3</v>
      </c>
      <c r="AH35" s="5">
        <v>51816</v>
      </c>
      <c r="AI35" s="5">
        <f>(AH35-B35)/B35</f>
        <v>6.0382487137171145E-3</v>
      </c>
      <c r="AJ35" s="5">
        <v>51885</v>
      </c>
      <c r="AK35" s="6">
        <f>(AJ35-B35)/B35</f>
        <v>7.3779244733521016E-3</v>
      </c>
    </row>
    <row r="36" spans="1:37" x14ac:dyDescent="0.25">
      <c r="A36" s="23" t="s">
        <v>65</v>
      </c>
      <c r="B36" s="21">
        <v>22814</v>
      </c>
      <c r="C36" s="21">
        <v>25343</v>
      </c>
      <c r="D36" s="24">
        <v>22913</v>
      </c>
      <c r="E36" s="24">
        <f t="shared" si="0"/>
        <v>4.339440694310511E-3</v>
      </c>
      <c r="F36" s="13">
        <f t="shared" si="11"/>
        <v>23127.8</v>
      </c>
      <c r="G36" s="13">
        <f t="shared" si="12"/>
        <v>1.3754712018935709E-2</v>
      </c>
      <c r="H36" s="5">
        <v>22936</v>
      </c>
      <c r="I36" s="5">
        <f t="shared" si="1"/>
        <v>5.3475935828877002E-3</v>
      </c>
      <c r="J36" s="5">
        <v>22849</v>
      </c>
      <c r="K36" s="5">
        <f>(J36-B36)/B36</f>
        <v>1.5341457000087664E-3</v>
      </c>
      <c r="L36" s="5">
        <v>23338</v>
      </c>
      <c r="M36" s="5">
        <f t="shared" si="2"/>
        <v>2.2968352765845534E-2</v>
      </c>
      <c r="N36" s="5">
        <v>22903</v>
      </c>
      <c r="O36" s="5">
        <f t="shared" si="3"/>
        <v>3.9011133514508635E-3</v>
      </c>
      <c r="P36" s="5">
        <v>23353</v>
      </c>
      <c r="Q36" s="5">
        <f t="shared" si="4"/>
        <v>2.3625843780135006E-2</v>
      </c>
      <c r="R36" s="5">
        <v>23074</v>
      </c>
      <c r="S36" s="5">
        <f t="shared" si="5"/>
        <v>1.1396510914350837E-2</v>
      </c>
      <c r="T36" s="5">
        <v>22884</v>
      </c>
      <c r="U36" s="5">
        <f t="shared" si="6"/>
        <v>3.0682914000175329E-3</v>
      </c>
      <c r="V36" s="5">
        <v>23269</v>
      </c>
      <c r="W36" s="5">
        <f t="shared" si="7"/>
        <v>1.9943894100113966E-2</v>
      </c>
      <c r="X36" s="5">
        <v>23334</v>
      </c>
      <c r="Y36" s="5">
        <f t="shared" si="8"/>
        <v>2.2793021828701673E-2</v>
      </c>
      <c r="Z36" s="5">
        <v>23341</v>
      </c>
      <c r="AA36" s="5">
        <f t="shared" si="9"/>
        <v>2.3099850968703428E-2</v>
      </c>
      <c r="AB36" s="7">
        <v>22828</v>
      </c>
      <c r="AC36" s="5">
        <f t="shared" si="10"/>
        <v>6.136582800035066E-4</v>
      </c>
      <c r="AD36" s="5">
        <v>22828</v>
      </c>
      <c r="AE36" s="5">
        <f t="shared" si="13"/>
        <v>6.136582800035066E-4</v>
      </c>
      <c r="AF36" s="5">
        <v>23290</v>
      </c>
      <c r="AG36" s="5">
        <f>(AF36-B36)/B36</f>
        <v>2.0864381520119227E-2</v>
      </c>
      <c r="AH36" s="5">
        <v>23349</v>
      </c>
      <c r="AI36" s="5">
        <f>(AH36-B36)/B36</f>
        <v>2.3450512842991145E-2</v>
      </c>
      <c r="AJ36" s="5">
        <v>23341</v>
      </c>
      <c r="AK36" s="6">
        <f>(AJ36-B36)/B36</f>
        <v>2.3099850968703428E-2</v>
      </c>
    </row>
    <row r="37" spans="1:37" x14ac:dyDescent="0.25">
      <c r="A37" s="23" t="s">
        <v>66</v>
      </c>
      <c r="B37" s="21">
        <v>147713</v>
      </c>
      <c r="C37" s="21">
        <v>149659</v>
      </c>
      <c r="D37" s="24">
        <v>147843</v>
      </c>
      <c r="E37" s="24">
        <f t="shared" si="0"/>
        <v>8.8008502975364384E-4</v>
      </c>
      <c r="F37" s="13">
        <f t="shared" si="11"/>
        <v>147786.53333333333</v>
      </c>
      <c r="G37" s="13">
        <f t="shared" si="12"/>
        <v>4.9781219888111116E-4</v>
      </c>
      <c r="H37" s="5">
        <v>147773</v>
      </c>
      <c r="I37" s="5">
        <f t="shared" si="1"/>
        <v>4.0619309065552796E-4</v>
      </c>
      <c r="J37" s="5">
        <v>147750</v>
      </c>
      <c r="K37" s="5">
        <f>(J37-B37)/B37</f>
        <v>2.5048573923757556E-4</v>
      </c>
      <c r="L37" s="5">
        <v>147763</v>
      </c>
      <c r="M37" s="5">
        <f t="shared" si="2"/>
        <v>3.3849424221293997E-4</v>
      </c>
      <c r="N37" s="5">
        <v>147844</v>
      </c>
      <c r="O37" s="5">
        <f t="shared" si="3"/>
        <v>8.8685491459790269E-4</v>
      </c>
      <c r="P37" s="5">
        <v>147825</v>
      </c>
      <c r="Q37" s="5">
        <f t="shared" si="4"/>
        <v>7.5822710255698546E-4</v>
      </c>
      <c r="R37" s="5">
        <v>147783</v>
      </c>
      <c r="S37" s="5">
        <f t="shared" si="5"/>
        <v>4.7389193909811594E-4</v>
      </c>
      <c r="T37" s="5">
        <v>147778</v>
      </c>
      <c r="U37" s="5">
        <f t="shared" si="6"/>
        <v>4.4004251487682192E-4</v>
      </c>
      <c r="V37" s="5">
        <v>147832</v>
      </c>
      <c r="W37" s="5">
        <f t="shared" si="7"/>
        <v>8.0561629646679707E-4</v>
      </c>
      <c r="X37" s="5">
        <v>147800</v>
      </c>
      <c r="Y37" s="5">
        <f t="shared" si="8"/>
        <v>5.8897998145051548E-4</v>
      </c>
      <c r="Z37" s="5">
        <v>147758</v>
      </c>
      <c r="AA37" s="5">
        <f t="shared" si="9"/>
        <v>3.0464481799164595E-4</v>
      </c>
      <c r="AB37" s="7">
        <v>147754</v>
      </c>
      <c r="AC37" s="5">
        <f t="shared" si="10"/>
        <v>2.7756527861461078E-4</v>
      </c>
      <c r="AD37" s="5">
        <v>147754</v>
      </c>
      <c r="AE37" s="5">
        <f t="shared" si="13"/>
        <v>2.7756527861461078E-4</v>
      </c>
      <c r="AF37" s="5">
        <v>147803</v>
      </c>
      <c r="AG37" s="5">
        <f>(AF37-B37)/B37</f>
        <v>6.0928963598329191E-4</v>
      </c>
      <c r="AH37" s="5">
        <v>147818</v>
      </c>
      <c r="AI37" s="5">
        <f>(AH37-B37)/B37</f>
        <v>7.1083790864717386E-4</v>
      </c>
      <c r="AJ37" s="5">
        <v>147763</v>
      </c>
      <c r="AK37" s="6">
        <f>(AJ37-B37)/B37</f>
        <v>3.3849424221293997E-4</v>
      </c>
    </row>
    <row r="38" spans="1:37" x14ac:dyDescent="0.25">
      <c r="A38" s="23" t="s">
        <v>67</v>
      </c>
      <c r="B38" s="21">
        <v>65940</v>
      </c>
      <c r="C38" s="21">
        <v>69526</v>
      </c>
      <c r="D38" s="24">
        <v>66372</v>
      </c>
      <c r="E38" s="24">
        <f t="shared" si="0"/>
        <v>6.5514103730664238E-3</v>
      </c>
      <c r="F38" s="13">
        <f t="shared" si="11"/>
        <v>66282</v>
      </c>
      <c r="G38" s="13">
        <f t="shared" si="12"/>
        <v>5.1865332120109194E-3</v>
      </c>
      <c r="H38" s="5">
        <v>66238</v>
      </c>
      <c r="I38" s="5">
        <f t="shared" si="1"/>
        <v>4.5192599332726721E-3</v>
      </c>
      <c r="J38" s="5">
        <v>66356</v>
      </c>
      <c r="K38" s="5">
        <f>(J38-B38)/B38</f>
        <v>6.3087655444343345E-3</v>
      </c>
      <c r="L38" s="5">
        <v>66334</v>
      </c>
      <c r="M38" s="5">
        <f t="shared" si="2"/>
        <v>5.9751289050652108E-3</v>
      </c>
      <c r="N38" s="5">
        <v>66235</v>
      </c>
      <c r="O38" s="5">
        <f t="shared" si="3"/>
        <v>4.4737640279041554E-3</v>
      </c>
      <c r="P38" s="5">
        <v>66199</v>
      </c>
      <c r="Q38" s="5">
        <f t="shared" si="4"/>
        <v>3.9278131634819533E-3</v>
      </c>
      <c r="R38" s="5">
        <v>66256</v>
      </c>
      <c r="S38" s="5">
        <f t="shared" si="5"/>
        <v>4.7922353654837732E-3</v>
      </c>
      <c r="T38" s="5">
        <v>66335</v>
      </c>
      <c r="U38" s="5">
        <f t="shared" si="6"/>
        <v>5.9902942068547167E-3</v>
      </c>
      <c r="V38" s="5">
        <v>66348</v>
      </c>
      <c r="W38" s="5">
        <f t="shared" si="7"/>
        <v>6.1874431301182893E-3</v>
      </c>
      <c r="X38" s="5">
        <v>66262</v>
      </c>
      <c r="Y38" s="5">
        <f t="shared" si="8"/>
        <v>4.8832271762208066E-3</v>
      </c>
      <c r="Z38" s="5">
        <v>66296</v>
      </c>
      <c r="AA38" s="5">
        <f t="shared" si="9"/>
        <v>5.3988474370639979E-3</v>
      </c>
      <c r="AB38" s="7">
        <v>66275</v>
      </c>
      <c r="AC38" s="5">
        <f t="shared" si="10"/>
        <v>5.0803760994843801E-3</v>
      </c>
      <c r="AD38" s="5">
        <v>66275</v>
      </c>
      <c r="AE38" s="5">
        <f t="shared" si="13"/>
        <v>5.0803760994843801E-3</v>
      </c>
      <c r="AF38" s="5">
        <v>66315</v>
      </c>
      <c r="AG38" s="5">
        <f>(AF38-B38)/B38</f>
        <v>5.6869881710646039E-3</v>
      </c>
      <c r="AH38" s="5">
        <v>66266</v>
      </c>
      <c r="AI38" s="5">
        <f>(AH38-B38)/B38</f>
        <v>4.9438883833788291E-3</v>
      </c>
      <c r="AJ38" s="5">
        <v>66240</v>
      </c>
      <c r="AK38" s="6">
        <f>(AJ38-B38)/B38</f>
        <v>4.549590536851683E-3</v>
      </c>
    </row>
    <row r="39" spans="1:37" x14ac:dyDescent="0.25">
      <c r="A39" s="23" t="s">
        <v>68</v>
      </c>
      <c r="B39" s="21">
        <v>38260</v>
      </c>
      <c r="C39" s="21">
        <v>40609</v>
      </c>
      <c r="D39" s="24">
        <v>38464</v>
      </c>
      <c r="E39" s="24">
        <f t="shared" si="0"/>
        <v>5.3319393622582329E-3</v>
      </c>
      <c r="F39" s="13">
        <f t="shared" si="11"/>
        <v>38395.599999999999</v>
      </c>
      <c r="G39" s="13">
        <f t="shared" si="12"/>
        <v>3.5441714584421992E-3</v>
      </c>
      <c r="H39" s="5">
        <v>38374</v>
      </c>
      <c r="I39" s="5">
        <f t="shared" si="1"/>
        <v>2.9796131730266597E-3</v>
      </c>
      <c r="J39" s="5">
        <v>38411</v>
      </c>
      <c r="K39" s="5">
        <f>(J39-B39)/B39</f>
        <v>3.946680606377418E-3</v>
      </c>
      <c r="L39" s="5">
        <v>38372</v>
      </c>
      <c r="M39" s="5">
        <f t="shared" si="2"/>
        <v>2.9273392577104027E-3</v>
      </c>
      <c r="N39" s="5">
        <v>38387</v>
      </c>
      <c r="O39" s="5">
        <f t="shared" si="3"/>
        <v>3.3193936225823315E-3</v>
      </c>
      <c r="P39" s="5">
        <v>38406</v>
      </c>
      <c r="Q39" s="5">
        <f t="shared" si="4"/>
        <v>3.8159958180867745E-3</v>
      </c>
      <c r="R39" s="5">
        <v>38410</v>
      </c>
      <c r="S39" s="5">
        <f t="shared" si="5"/>
        <v>3.9205436487192886E-3</v>
      </c>
      <c r="T39" s="5">
        <v>38367</v>
      </c>
      <c r="U39" s="5">
        <f t="shared" si="6"/>
        <v>2.7966544694197596E-3</v>
      </c>
      <c r="V39" s="5">
        <v>38426</v>
      </c>
      <c r="W39" s="5">
        <f t="shared" si="7"/>
        <v>4.3387349712493469E-3</v>
      </c>
      <c r="X39" s="5">
        <v>38398</v>
      </c>
      <c r="Y39" s="5">
        <f t="shared" si="8"/>
        <v>3.6069001568217458E-3</v>
      </c>
      <c r="Z39" s="5">
        <v>38411</v>
      </c>
      <c r="AA39" s="5">
        <f t="shared" si="9"/>
        <v>3.946680606377418E-3</v>
      </c>
      <c r="AB39" s="7">
        <v>38369</v>
      </c>
      <c r="AC39" s="5">
        <f t="shared" si="10"/>
        <v>2.8489283847360166E-3</v>
      </c>
      <c r="AD39" s="5">
        <v>38369</v>
      </c>
      <c r="AE39" s="5">
        <f t="shared" si="13"/>
        <v>2.8489283847360166E-3</v>
      </c>
      <c r="AF39" s="5">
        <v>38401</v>
      </c>
      <c r="AG39" s="5">
        <f>(AF39-B39)/B39</f>
        <v>3.6853110297961319E-3</v>
      </c>
      <c r="AH39" s="5">
        <v>38416</v>
      </c>
      <c r="AI39" s="5">
        <f>(AH39-B39)/B39</f>
        <v>4.0773653946680607E-3</v>
      </c>
      <c r="AJ39" s="5">
        <v>38417</v>
      </c>
      <c r="AK39" s="6">
        <f>(AJ39-B39)/B39</f>
        <v>4.1035023523261892E-3</v>
      </c>
    </row>
    <row r="40" spans="1:37" x14ac:dyDescent="0.25">
      <c r="A40" s="23" t="s">
        <v>69</v>
      </c>
      <c r="B40" s="21">
        <v>66163</v>
      </c>
      <c r="C40" s="21">
        <v>69698</v>
      </c>
      <c r="D40" s="24">
        <v>66575</v>
      </c>
      <c r="E40" s="24">
        <f t="shared" si="0"/>
        <v>6.2270453274488767E-3</v>
      </c>
      <c r="F40" s="13">
        <f t="shared" si="11"/>
        <v>66468.333333333328</v>
      </c>
      <c r="G40" s="13">
        <f t="shared" si="12"/>
        <v>4.6148653073973143E-3</v>
      </c>
      <c r="H40" s="5">
        <v>66470</v>
      </c>
      <c r="I40" s="5">
        <f t="shared" si="1"/>
        <v>4.6400556202106915E-3</v>
      </c>
      <c r="J40" s="5">
        <v>66464</v>
      </c>
      <c r="K40" s="5">
        <f>(J40-B40)/B40</f>
        <v>4.5493704940827951E-3</v>
      </c>
      <c r="L40" s="5">
        <v>66470</v>
      </c>
      <c r="M40" s="5">
        <f t="shared" si="2"/>
        <v>4.6400556202106915E-3</v>
      </c>
      <c r="N40" s="5">
        <v>66433</v>
      </c>
      <c r="O40" s="5">
        <f t="shared" si="3"/>
        <v>4.0808306757553316E-3</v>
      </c>
      <c r="P40" s="5">
        <v>66503</v>
      </c>
      <c r="Q40" s="5">
        <f t="shared" si="4"/>
        <v>5.1388238139141208E-3</v>
      </c>
      <c r="R40" s="5">
        <v>66477</v>
      </c>
      <c r="S40" s="5">
        <f t="shared" si="5"/>
        <v>4.7458549340265704E-3</v>
      </c>
      <c r="T40" s="5">
        <v>66444</v>
      </c>
      <c r="U40" s="5">
        <f t="shared" si="6"/>
        <v>4.2470867403231411E-3</v>
      </c>
      <c r="V40" s="5">
        <v>66483</v>
      </c>
      <c r="W40" s="5">
        <f t="shared" si="7"/>
        <v>4.8365400601544668E-3</v>
      </c>
      <c r="X40" s="5">
        <v>66457</v>
      </c>
      <c r="Y40" s="5">
        <f t="shared" si="8"/>
        <v>4.4435711802669163E-3</v>
      </c>
      <c r="Z40" s="5">
        <v>66473</v>
      </c>
      <c r="AA40" s="5">
        <f t="shared" si="9"/>
        <v>4.6853981832746397E-3</v>
      </c>
      <c r="AB40" s="7">
        <v>66475</v>
      </c>
      <c r="AC40" s="5">
        <f t="shared" si="10"/>
        <v>4.7156265586506055E-3</v>
      </c>
      <c r="AD40" s="5">
        <v>66475</v>
      </c>
      <c r="AE40" s="5">
        <f t="shared" si="13"/>
        <v>4.7156265586506055E-3</v>
      </c>
      <c r="AF40" s="5">
        <v>66460</v>
      </c>
      <c r="AG40" s="5">
        <f>(AF40-B40)/B40</f>
        <v>4.4889137433308645E-3</v>
      </c>
      <c r="AH40" s="5">
        <v>66467</v>
      </c>
      <c r="AI40" s="5">
        <f>(AH40-B40)/B40</f>
        <v>4.5947130571467433E-3</v>
      </c>
      <c r="AJ40" s="5">
        <v>66474</v>
      </c>
      <c r="AK40" s="6">
        <f>(AJ40-B40)/B40</f>
        <v>4.700512370962623E-3</v>
      </c>
    </row>
    <row r="41" spans="1:37" x14ac:dyDescent="0.25">
      <c r="A41" s="23" t="s">
        <v>70</v>
      </c>
      <c r="B41" s="21">
        <v>19712</v>
      </c>
      <c r="C41" s="21">
        <v>21717</v>
      </c>
      <c r="D41" s="24">
        <v>19852</v>
      </c>
      <c r="E41" s="24">
        <f t="shared" si="0"/>
        <v>7.102272727272727E-3</v>
      </c>
      <c r="F41" s="13">
        <f t="shared" si="11"/>
        <v>20022.2</v>
      </c>
      <c r="G41" s="13">
        <f t="shared" si="12"/>
        <v>1.5736607142857181E-2</v>
      </c>
      <c r="H41" s="5">
        <v>20106</v>
      </c>
      <c r="I41" s="5">
        <f t="shared" si="1"/>
        <v>1.9987824675324676E-2</v>
      </c>
      <c r="J41" s="5">
        <v>19996</v>
      </c>
      <c r="K41" s="5">
        <f>(J41-B41)/B41</f>
        <v>1.4407467532467532E-2</v>
      </c>
      <c r="L41" s="5">
        <v>20112</v>
      </c>
      <c r="M41" s="5">
        <f t="shared" si="2"/>
        <v>2.0292207792207792E-2</v>
      </c>
      <c r="N41" s="5">
        <v>19804</v>
      </c>
      <c r="O41" s="5">
        <f t="shared" si="3"/>
        <v>4.667207792207792E-3</v>
      </c>
      <c r="P41" s="5">
        <v>20116</v>
      </c>
      <c r="Q41" s="5">
        <f t="shared" si="4"/>
        <v>2.0495129870129872E-2</v>
      </c>
      <c r="R41" s="5">
        <v>20138</v>
      </c>
      <c r="S41" s="5">
        <f t="shared" si="5"/>
        <v>2.16112012987013E-2</v>
      </c>
      <c r="T41" s="5">
        <v>20013</v>
      </c>
      <c r="U41" s="5">
        <f t="shared" si="6"/>
        <v>1.5269886363636364E-2</v>
      </c>
      <c r="V41" s="5">
        <v>19796</v>
      </c>
      <c r="W41" s="5">
        <f t="shared" si="7"/>
        <v>4.261363636363636E-3</v>
      </c>
      <c r="X41" s="5">
        <v>19826</v>
      </c>
      <c r="Y41" s="5">
        <f t="shared" si="8"/>
        <v>5.783279220779221E-3</v>
      </c>
      <c r="Z41" s="5">
        <v>20038</v>
      </c>
      <c r="AA41" s="5">
        <f t="shared" si="9"/>
        <v>1.6538149350649352E-2</v>
      </c>
      <c r="AB41" s="7">
        <v>20115</v>
      </c>
      <c r="AC41" s="5">
        <f t="shared" si="10"/>
        <v>2.0444399350649352E-2</v>
      </c>
      <c r="AD41" s="5">
        <v>20160</v>
      </c>
      <c r="AE41" s="5">
        <f t="shared" si="13"/>
        <v>2.2727272727272728E-2</v>
      </c>
      <c r="AF41" s="5">
        <v>20120</v>
      </c>
      <c r="AG41" s="5">
        <f>(AF41-B41)/B41</f>
        <v>2.0698051948051948E-2</v>
      </c>
      <c r="AH41" s="5">
        <v>19993</v>
      </c>
      <c r="AI41" s="5">
        <f>(AH41-B41)/B41</f>
        <v>1.4255275974025974E-2</v>
      </c>
      <c r="AJ41" s="5">
        <v>20000</v>
      </c>
      <c r="AK41" s="6">
        <f>(AJ41-B41)/B41</f>
        <v>1.461038961038961E-2</v>
      </c>
    </row>
    <row r="42" spans="1:37" x14ac:dyDescent="0.25">
      <c r="A42" s="23" t="s">
        <v>71</v>
      </c>
      <c r="B42" s="21">
        <v>107798</v>
      </c>
      <c r="C42" s="21">
        <v>112604</v>
      </c>
      <c r="D42" s="24">
        <v>108400</v>
      </c>
      <c r="E42" s="24">
        <f t="shared" si="0"/>
        <v>5.5845191933059984E-3</v>
      </c>
      <c r="F42" s="13">
        <f t="shared" si="11"/>
        <v>108229.06666666667</v>
      </c>
      <c r="G42" s="13">
        <f t="shared" si="12"/>
        <v>3.9988373315522152E-3</v>
      </c>
      <c r="H42" s="5">
        <v>108116</v>
      </c>
      <c r="I42" s="5">
        <f t="shared" si="1"/>
        <v>2.9499619658991819E-3</v>
      </c>
      <c r="J42" s="5">
        <v>108156</v>
      </c>
      <c r="K42" s="5">
        <f>(J42-B42)/B42</f>
        <v>3.321026364125494E-3</v>
      </c>
      <c r="L42" s="5">
        <v>108172</v>
      </c>
      <c r="M42" s="5">
        <f t="shared" si="2"/>
        <v>3.4694521234160188E-3</v>
      </c>
      <c r="N42" s="5">
        <v>108277</v>
      </c>
      <c r="O42" s="5">
        <f t="shared" si="3"/>
        <v>4.4434961687600883E-3</v>
      </c>
      <c r="P42" s="5">
        <v>108150</v>
      </c>
      <c r="Q42" s="5">
        <f t="shared" si="4"/>
        <v>3.2653667043915473E-3</v>
      </c>
      <c r="R42" s="5">
        <v>108252</v>
      </c>
      <c r="S42" s="5">
        <f t="shared" si="5"/>
        <v>4.2115809198686434E-3</v>
      </c>
      <c r="T42" s="5">
        <v>108262</v>
      </c>
      <c r="U42" s="5">
        <f t="shared" si="6"/>
        <v>4.304347019425221E-3</v>
      </c>
      <c r="V42" s="5">
        <v>108409</v>
      </c>
      <c r="W42" s="5">
        <f t="shared" si="7"/>
        <v>5.6680086829069181E-3</v>
      </c>
      <c r="X42" s="5">
        <v>108113</v>
      </c>
      <c r="Y42" s="5">
        <f t="shared" si="8"/>
        <v>2.9221321360322085E-3</v>
      </c>
      <c r="Z42" s="5">
        <v>108224</v>
      </c>
      <c r="AA42" s="5">
        <f t="shared" si="9"/>
        <v>3.9518358411102248E-3</v>
      </c>
      <c r="AB42" s="7">
        <v>108261</v>
      </c>
      <c r="AC42" s="5">
        <f t="shared" si="10"/>
        <v>4.2950704094695631E-3</v>
      </c>
      <c r="AD42" s="5">
        <v>108261</v>
      </c>
      <c r="AE42" s="5">
        <f t="shared" si="13"/>
        <v>4.2950704094695631E-3</v>
      </c>
      <c r="AF42" s="5">
        <v>108276</v>
      </c>
      <c r="AG42" s="5">
        <f>(AF42-B42)/B42</f>
        <v>4.4342195588044303E-3</v>
      </c>
      <c r="AH42" s="5">
        <v>108269</v>
      </c>
      <c r="AI42" s="5">
        <f>(AH42-B42)/B42</f>
        <v>4.3692832891148257E-3</v>
      </c>
      <c r="AJ42" s="5">
        <v>108238</v>
      </c>
      <c r="AK42" s="6">
        <f>(AJ42-B42)/B42</f>
        <v>4.0817083804894341E-3</v>
      </c>
    </row>
    <row r="43" spans="1:37" x14ac:dyDescent="0.25">
      <c r="A43" s="23" t="s">
        <v>72</v>
      </c>
      <c r="B43" s="21">
        <v>65449</v>
      </c>
      <c r="C43" s="21">
        <v>68622</v>
      </c>
      <c r="D43" s="24">
        <v>65784</v>
      </c>
      <c r="E43" s="24">
        <f t="shared" si="0"/>
        <v>5.1184892053354521E-3</v>
      </c>
      <c r="F43" s="13">
        <f t="shared" si="11"/>
        <v>65682.600000000006</v>
      </c>
      <c r="G43" s="13">
        <f t="shared" si="12"/>
        <v>3.569191278705646E-3</v>
      </c>
      <c r="H43" s="5">
        <v>65683</v>
      </c>
      <c r="I43" s="5">
        <f t="shared" si="1"/>
        <v>3.57530290760745E-3</v>
      </c>
      <c r="J43" s="5">
        <v>65676</v>
      </c>
      <c r="K43" s="5">
        <f>(J43-B43)/B43</f>
        <v>3.4683494018243211E-3</v>
      </c>
      <c r="L43" s="5">
        <v>65623</v>
      </c>
      <c r="M43" s="5">
        <f t="shared" si="2"/>
        <v>2.6585585723234886E-3</v>
      </c>
      <c r="N43" s="5">
        <v>65699</v>
      </c>
      <c r="O43" s="5">
        <f t="shared" si="3"/>
        <v>3.8197680636831732E-3</v>
      </c>
      <c r="P43" s="5">
        <v>65695</v>
      </c>
      <c r="Q43" s="5">
        <f t="shared" si="4"/>
        <v>3.7586517746642425E-3</v>
      </c>
      <c r="R43" s="5">
        <v>65619</v>
      </c>
      <c r="S43" s="5">
        <f t="shared" si="5"/>
        <v>2.5974422833045579E-3</v>
      </c>
      <c r="T43" s="5">
        <v>65727</v>
      </c>
      <c r="U43" s="5">
        <f t="shared" si="6"/>
        <v>4.2475820868156889E-3</v>
      </c>
      <c r="V43" s="5">
        <v>65752</v>
      </c>
      <c r="W43" s="5">
        <f t="shared" si="7"/>
        <v>4.6295588931840057E-3</v>
      </c>
      <c r="X43" s="5">
        <v>65649</v>
      </c>
      <c r="Y43" s="5">
        <f t="shared" si="8"/>
        <v>3.0558144509465384E-3</v>
      </c>
      <c r="Z43" s="5">
        <v>65674</v>
      </c>
      <c r="AA43" s="5">
        <f t="shared" si="9"/>
        <v>3.437791257314856E-3</v>
      </c>
      <c r="AB43" s="7">
        <v>65694</v>
      </c>
      <c r="AC43" s="5">
        <f t="shared" si="10"/>
        <v>3.7433727024095095E-3</v>
      </c>
      <c r="AD43" s="5">
        <v>65694</v>
      </c>
      <c r="AE43" s="5">
        <f t="shared" si="13"/>
        <v>3.7433727024095095E-3</v>
      </c>
      <c r="AF43" s="5">
        <v>65687</v>
      </c>
      <c r="AG43" s="5">
        <f>(AF43-B43)/B43</f>
        <v>3.6364191966263807E-3</v>
      </c>
      <c r="AH43" s="5">
        <v>65708</v>
      </c>
      <c r="AI43" s="5">
        <f>(AH43-B43)/B43</f>
        <v>3.9572797139757676E-3</v>
      </c>
      <c r="AJ43" s="5">
        <v>65659</v>
      </c>
      <c r="AK43" s="6">
        <f>(AJ43-B43)/B43</f>
        <v>3.2086051734938653E-3</v>
      </c>
    </row>
    <row r="44" spans="1:37" x14ac:dyDescent="0.25">
      <c r="A44" s="23" t="s">
        <v>73</v>
      </c>
      <c r="B44" s="21">
        <v>36391</v>
      </c>
      <c r="C44" s="21">
        <v>38637</v>
      </c>
      <c r="D44" s="24">
        <v>36534</v>
      </c>
      <c r="E44" s="24">
        <f t="shared" si="0"/>
        <v>3.9295430188782945E-3</v>
      </c>
      <c r="F44" s="13">
        <f t="shared" si="11"/>
        <v>36460.333333333336</v>
      </c>
      <c r="G44" s="13">
        <f t="shared" si="12"/>
        <v>1.9052329788501487E-3</v>
      </c>
      <c r="H44" s="5">
        <v>36441</v>
      </c>
      <c r="I44" s="5">
        <f t="shared" si="1"/>
        <v>1.373966090516886E-3</v>
      </c>
      <c r="J44" s="5">
        <v>36468</v>
      </c>
      <c r="K44" s="5">
        <f>(J44-B44)/B44</f>
        <v>2.1159077793960045E-3</v>
      </c>
      <c r="L44" s="5">
        <v>36465</v>
      </c>
      <c r="M44" s="5">
        <f t="shared" si="2"/>
        <v>2.0334698139649913E-3</v>
      </c>
      <c r="N44" s="5">
        <v>36462</v>
      </c>
      <c r="O44" s="5">
        <f t="shared" si="3"/>
        <v>1.9510318485339781E-3</v>
      </c>
      <c r="P44" s="5">
        <v>36446</v>
      </c>
      <c r="Q44" s="5">
        <f t="shared" si="4"/>
        <v>1.5113626995685745E-3</v>
      </c>
      <c r="R44" s="5">
        <v>36454</v>
      </c>
      <c r="S44" s="5">
        <f t="shared" si="5"/>
        <v>1.7311972740512763E-3</v>
      </c>
      <c r="T44" s="5">
        <v>36448</v>
      </c>
      <c r="U44" s="5">
        <f t="shared" si="6"/>
        <v>1.5663213431892501E-3</v>
      </c>
      <c r="V44" s="5">
        <v>36512</v>
      </c>
      <c r="W44" s="5">
        <f t="shared" si="7"/>
        <v>3.3249979390508641E-3</v>
      </c>
      <c r="X44" s="5">
        <v>36435</v>
      </c>
      <c r="Y44" s="5">
        <f t="shared" si="8"/>
        <v>1.2090901596548598E-3</v>
      </c>
      <c r="Z44" s="5">
        <v>36457</v>
      </c>
      <c r="AA44" s="5">
        <f t="shared" si="9"/>
        <v>1.8136352394822895E-3</v>
      </c>
      <c r="AB44" s="7">
        <v>36467</v>
      </c>
      <c r="AC44" s="5">
        <f t="shared" si="10"/>
        <v>2.0884284575856667E-3</v>
      </c>
      <c r="AD44" s="5">
        <v>36467</v>
      </c>
      <c r="AE44" s="5">
        <f t="shared" si="13"/>
        <v>2.0884284575856667E-3</v>
      </c>
      <c r="AF44" s="5">
        <v>36465</v>
      </c>
      <c r="AG44" s="5">
        <f>(AF44-B44)/B44</f>
        <v>2.0334698139649913E-3</v>
      </c>
      <c r="AH44" s="5">
        <v>36448</v>
      </c>
      <c r="AI44" s="5">
        <f>(AH44-B44)/B44</f>
        <v>1.5663213431892501E-3</v>
      </c>
      <c r="AJ44" s="5">
        <v>36470</v>
      </c>
      <c r="AK44" s="6">
        <f>(AJ44-B44)/B44</f>
        <v>2.1708664230166799E-3</v>
      </c>
    </row>
    <row r="45" spans="1:37" x14ac:dyDescent="0.25">
      <c r="A45" s="23" t="s">
        <v>74</v>
      </c>
      <c r="B45" s="21">
        <v>55233</v>
      </c>
      <c r="C45" s="21">
        <v>58614</v>
      </c>
      <c r="D45" s="24">
        <v>55772</v>
      </c>
      <c r="E45" s="24">
        <f t="shared" si="0"/>
        <v>9.7586587728350806E-3</v>
      </c>
      <c r="F45" s="13">
        <f t="shared" si="11"/>
        <v>55719.466666666667</v>
      </c>
      <c r="G45" s="13">
        <f t="shared" si="12"/>
        <v>8.8075365572514112E-3</v>
      </c>
      <c r="H45" s="5">
        <v>55720</v>
      </c>
      <c r="I45" s="5">
        <f t="shared" si="1"/>
        <v>8.8171926203537733E-3</v>
      </c>
      <c r="J45" s="5">
        <v>55766</v>
      </c>
      <c r="K45" s="5">
        <f>(J45-B45)/B45</f>
        <v>9.6500280629333909E-3</v>
      </c>
      <c r="L45" s="5">
        <v>55810</v>
      </c>
      <c r="M45" s="5">
        <f t="shared" si="2"/>
        <v>1.0446653268879112E-2</v>
      </c>
      <c r="N45" s="5">
        <v>55620</v>
      </c>
      <c r="O45" s="5">
        <f t="shared" si="3"/>
        <v>7.0066807886589536E-3</v>
      </c>
      <c r="P45" s="5">
        <v>55694</v>
      </c>
      <c r="Q45" s="5">
        <f t="shared" si="4"/>
        <v>8.3464595441131214E-3</v>
      </c>
      <c r="R45" s="5">
        <v>55794</v>
      </c>
      <c r="S45" s="5">
        <f t="shared" si="5"/>
        <v>1.0156971375807941E-2</v>
      </c>
      <c r="T45" s="5">
        <v>55715</v>
      </c>
      <c r="U45" s="5">
        <f t="shared" si="6"/>
        <v>8.7266670287690327E-3</v>
      </c>
      <c r="V45" s="5">
        <v>55847</v>
      </c>
      <c r="W45" s="5">
        <f t="shared" si="7"/>
        <v>1.1116542646606196E-2</v>
      </c>
      <c r="X45" s="5">
        <v>55731</v>
      </c>
      <c r="Y45" s="5">
        <f t="shared" si="8"/>
        <v>9.0163489218402035E-3</v>
      </c>
      <c r="Z45" s="5">
        <v>55717</v>
      </c>
      <c r="AA45" s="5">
        <f t="shared" si="9"/>
        <v>8.7628772654029293E-3</v>
      </c>
      <c r="AB45" s="7">
        <v>55656</v>
      </c>
      <c r="AC45" s="5">
        <f t="shared" si="10"/>
        <v>7.6584650480690892E-3</v>
      </c>
      <c r="AD45" s="5">
        <v>55656</v>
      </c>
      <c r="AE45" s="5">
        <f t="shared" si="13"/>
        <v>7.6584650480690892E-3</v>
      </c>
      <c r="AF45" s="5">
        <v>55749</v>
      </c>
      <c r="AG45" s="5">
        <f>(AF45-B45)/B45</f>
        <v>9.3422410515452727E-3</v>
      </c>
      <c r="AH45" s="5">
        <v>55668</v>
      </c>
      <c r="AI45" s="5">
        <f>(AH45-B45)/B45</f>
        <v>7.8757264678724678E-3</v>
      </c>
      <c r="AJ45" s="5">
        <v>55649</v>
      </c>
      <c r="AK45" s="6">
        <f>(AJ45-B45)/B45</f>
        <v>7.5317292198504521E-3</v>
      </c>
    </row>
    <row r="46" spans="1:37" x14ac:dyDescent="0.25">
      <c r="A46" s="23" t="s">
        <v>75</v>
      </c>
      <c r="B46" s="21">
        <v>24139</v>
      </c>
      <c r="C46" s="21">
        <v>26448</v>
      </c>
      <c r="D46" s="24">
        <v>24237</v>
      </c>
      <c r="E46" s="24">
        <f t="shared" si="0"/>
        <v>4.0598202079622191E-3</v>
      </c>
      <c r="F46" s="13">
        <f t="shared" si="11"/>
        <v>24253.666666666668</v>
      </c>
      <c r="G46" s="13">
        <f t="shared" si="12"/>
        <v>4.7502658215612861E-3</v>
      </c>
      <c r="H46" s="5">
        <v>24327</v>
      </c>
      <c r="I46" s="5">
        <f t="shared" si="1"/>
        <v>7.7882265213969097E-3</v>
      </c>
      <c r="J46" s="5">
        <v>24224</v>
      </c>
      <c r="K46" s="5">
        <f>(J46-B46)/B46</f>
        <v>3.5212726293549859E-3</v>
      </c>
      <c r="L46" s="5">
        <v>24216</v>
      </c>
      <c r="M46" s="5">
        <f t="shared" si="2"/>
        <v>3.1898587348274578E-3</v>
      </c>
      <c r="N46" s="5">
        <v>24227</v>
      </c>
      <c r="O46" s="5">
        <f t="shared" si="3"/>
        <v>3.6455528398028087E-3</v>
      </c>
      <c r="P46" s="5">
        <v>24232</v>
      </c>
      <c r="Q46" s="5">
        <f t="shared" si="4"/>
        <v>3.8526865238825139E-3</v>
      </c>
      <c r="R46" s="5">
        <v>24382</v>
      </c>
      <c r="S46" s="5">
        <f t="shared" si="5"/>
        <v>1.0066697046273665E-2</v>
      </c>
      <c r="T46" s="5">
        <v>24222</v>
      </c>
      <c r="U46" s="5">
        <f t="shared" si="6"/>
        <v>3.4384191557231035E-3</v>
      </c>
      <c r="V46" s="5">
        <v>24269</v>
      </c>
      <c r="W46" s="5">
        <f t="shared" si="7"/>
        <v>5.3854757860723312E-3</v>
      </c>
      <c r="X46" s="5">
        <v>24261</v>
      </c>
      <c r="Y46" s="5">
        <f t="shared" si="8"/>
        <v>5.0540618915448027E-3</v>
      </c>
      <c r="Z46" s="5">
        <v>24227</v>
      </c>
      <c r="AA46" s="5">
        <f t="shared" si="9"/>
        <v>3.6455528398028087E-3</v>
      </c>
      <c r="AB46" s="7">
        <v>24234</v>
      </c>
      <c r="AC46" s="5">
        <f t="shared" si="10"/>
        <v>3.9355399975143958E-3</v>
      </c>
      <c r="AD46" s="5">
        <v>24247</v>
      </c>
      <c r="AE46" s="5">
        <f t="shared" si="13"/>
        <v>4.4740875761216286E-3</v>
      </c>
      <c r="AF46" s="5">
        <v>24251</v>
      </c>
      <c r="AG46" s="5">
        <f>(AF46-B46)/B46</f>
        <v>4.6397945233853932E-3</v>
      </c>
      <c r="AH46" s="5">
        <v>24247</v>
      </c>
      <c r="AI46" s="5">
        <f>(AH46-B46)/B46</f>
        <v>4.4740875761216286E-3</v>
      </c>
      <c r="AJ46" s="5">
        <v>24239</v>
      </c>
      <c r="AK46" s="6">
        <f>(AJ46-B46)/B46</f>
        <v>4.142673681594101E-3</v>
      </c>
    </row>
    <row r="47" spans="1:37" x14ac:dyDescent="0.25">
      <c r="A47" s="23" t="s">
        <v>76</v>
      </c>
      <c r="B47" s="21">
        <v>221824</v>
      </c>
      <c r="C47" s="21">
        <v>234994</v>
      </c>
      <c r="D47" s="24">
        <v>223378</v>
      </c>
      <c r="E47" s="24">
        <f t="shared" si="0"/>
        <v>7.0055539526832087E-3</v>
      </c>
      <c r="F47" s="13">
        <f t="shared" si="11"/>
        <v>222660.8</v>
      </c>
      <c r="G47" s="13">
        <f t="shared" si="12"/>
        <v>3.772360069244033E-3</v>
      </c>
      <c r="H47" s="5">
        <v>222523</v>
      </c>
      <c r="I47" s="5">
        <f t="shared" si="1"/>
        <v>3.1511468551644545E-3</v>
      </c>
      <c r="J47" s="5">
        <v>222655</v>
      </c>
      <c r="K47" s="5">
        <f>(J47-B47)/B47</f>
        <v>3.7462132140796307E-3</v>
      </c>
      <c r="L47" s="5">
        <v>222737</v>
      </c>
      <c r="M47" s="5">
        <f t="shared" si="2"/>
        <v>4.115875649163301E-3</v>
      </c>
      <c r="N47" s="5">
        <v>222666</v>
      </c>
      <c r="O47" s="5">
        <f t="shared" si="3"/>
        <v>3.795802077322562E-3</v>
      </c>
      <c r="P47" s="5">
        <v>222641</v>
      </c>
      <c r="Q47" s="5">
        <f t="shared" si="4"/>
        <v>3.683100115406809E-3</v>
      </c>
      <c r="R47" s="5">
        <v>222702</v>
      </c>
      <c r="S47" s="5">
        <f t="shared" si="5"/>
        <v>3.9580929024812467E-3</v>
      </c>
      <c r="T47" s="5">
        <v>222698</v>
      </c>
      <c r="U47" s="5">
        <f t="shared" si="6"/>
        <v>3.9400605885747259E-3</v>
      </c>
      <c r="V47" s="5">
        <v>222825</v>
      </c>
      <c r="W47" s="5">
        <f t="shared" si="7"/>
        <v>4.5125865551067512E-3</v>
      </c>
      <c r="X47" s="5">
        <v>222431</v>
      </c>
      <c r="Y47" s="5">
        <f t="shared" si="8"/>
        <v>2.7364036353144834E-3</v>
      </c>
      <c r="Z47" s="5">
        <v>222669</v>
      </c>
      <c r="AA47" s="5">
        <f t="shared" si="9"/>
        <v>3.8093263127524524E-3</v>
      </c>
      <c r="AB47" s="7">
        <v>222536</v>
      </c>
      <c r="AC47" s="5">
        <f t="shared" si="10"/>
        <v>3.2097518753606462E-3</v>
      </c>
      <c r="AD47" s="5">
        <v>222783</v>
      </c>
      <c r="AE47" s="5">
        <f t="shared" si="13"/>
        <v>4.3232472590882861E-3</v>
      </c>
      <c r="AF47" s="5">
        <v>222742</v>
      </c>
      <c r="AG47" s="5">
        <f>(AF47-B47)/B47</f>
        <v>4.138416041546451E-3</v>
      </c>
      <c r="AH47" s="5">
        <v>222781</v>
      </c>
      <c r="AI47" s="5">
        <f>(AH47-B47)/B47</f>
        <v>4.3142311021350261E-3</v>
      </c>
      <c r="AJ47" s="5">
        <v>222523</v>
      </c>
      <c r="AK47" s="6">
        <f>(AJ47-B47)/B47</f>
        <v>3.1511468551644545E-3</v>
      </c>
    </row>
    <row r="48" spans="1:37" x14ac:dyDescent="0.25">
      <c r="A48" s="23" t="s">
        <v>77</v>
      </c>
      <c r="B48" s="21">
        <v>89449</v>
      </c>
      <c r="C48" s="21">
        <v>92849</v>
      </c>
      <c r="D48" s="24">
        <v>89871</v>
      </c>
      <c r="E48" s="24">
        <f t="shared" si="0"/>
        <v>4.7177721383134521E-3</v>
      </c>
      <c r="F48" s="13">
        <f t="shared" si="11"/>
        <v>89780.066666666666</v>
      </c>
      <c r="G48" s="13">
        <f t="shared" si="12"/>
        <v>3.7011779524272568E-3</v>
      </c>
      <c r="H48" s="5">
        <v>89755</v>
      </c>
      <c r="I48" s="5">
        <f t="shared" si="1"/>
        <v>3.4209437780187593E-3</v>
      </c>
      <c r="J48" s="5">
        <v>89816</v>
      </c>
      <c r="K48" s="5">
        <f>(J48-B48)/B48</f>
        <v>4.1028966226564862E-3</v>
      </c>
      <c r="L48" s="5">
        <v>89752</v>
      </c>
      <c r="M48" s="5">
        <f t="shared" si="2"/>
        <v>3.3874051135283794E-3</v>
      </c>
      <c r="N48" s="5">
        <v>89785</v>
      </c>
      <c r="O48" s="5">
        <f t="shared" si="3"/>
        <v>3.7563304229225594E-3</v>
      </c>
      <c r="P48" s="5">
        <v>89827</v>
      </c>
      <c r="Q48" s="5">
        <f t="shared" si="4"/>
        <v>4.2258717257878794E-3</v>
      </c>
      <c r="R48" s="5">
        <v>89760</v>
      </c>
      <c r="S48" s="5">
        <f t="shared" si="5"/>
        <v>3.4768415521693927E-3</v>
      </c>
      <c r="T48" s="5">
        <v>89817</v>
      </c>
      <c r="U48" s="5">
        <f t="shared" si="6"/>
        <v>4.1140761774866126E-3</v>
      </c>
      <c r="V48" s="5">
        <v>89897</v>
      </c>
      <c r="W48" s="5">
        <f t="shared" si="7"/>
        <v>5.0084405638967456E-3</v>
      </c>
      <c r="X48" s="5">
        <v>89770</v>
      </c>
      <c r="Y48" s="5">
        <f t="shared" si="8"/>
        <v>3.5886371004706591E-3</v>
      </c>
      <c r="Z48" s="5">
        <v>89737</v>
      </c>
      <c r="AA48" s="5">
        <f t="shared" si="9"/>
        <v>3.2197117910764792E-3</v>
      </c>
      <c r="AB48" s="7">
        <v>89770</v>
      </c>
      <c r="AC48" s="5">
        <f t="shared" si="10"/>
        <v>3.5886371004706591E-3</v>
      </c>
      <c r="AD48" s="5">
        <v>89803</v>
      </c>
      <c r="AE48" s="5">
        <f t="shared" si="13"/>
        <v>3.9575624098648395E-3</v>
      </c>
      <c r="AF48" s="5">
        <v>89691</v>
      </c>
      <c r="AG48" s="5">
        <f>(AF48-B48)/B48</f>
        <v>2.7054522688906529E-3</v>
      </c>
      <c r="AH48" s="5">
        <v>89766</v>
      </c>
      <c r="AI48" s="5">
        <f>(AH48-B48)/B48</f>
        <v>3.5439188811501525E-3</v>
      </c>
      <c r="AJ48" s="5">
        <v>89755</v>
      </c>
      <c r="AK48" s="6">
        <f>(AJ48-B48)/B48</f>
        <v>3.4209437780187593E-3</v>
      </c>
    </row>
    <row r="49" spans="1:37" x14ac:dyDescent="0.25">
      <c r="A49" s="23" t="s">
        <v>78</v>
      </c>
      <c r="B49" s="21">
        <v>66487</v>
      </c>
      <c r="C49" s="21">
        <v>69443</v>
      </c>
      <c r="D49" s="24">
        <v>67005</v>
      </c>
      <c r="E49" s="24">
        <f t="shared" si="0"/>
        <v>7.7909967362040696E-3</v>
      </c>
      <c r="F49" s="13">
        <f t="shared" si="11"/>
        <v>67036.933333333334</v>
      </c>
      <c r="G49" s="13">
        <f t="shared" si="12"/>
        <v>8.2712911295942711E-3</v>
      </c>
      <c r="H49" s="5">
        <v>66982</v>
      </c>
      <c r="I49" s="5">
        <f t="shared" si="1"/>
        <v>7.4450644486892172E-3</v>
      </c>
      <c r="J49" s="5">
        <v>66903</v>
      </c>
      <c r="K49" s="5">
        <f>(J49-B49)/B49</f>
        <v>6.2568622437468979E-3</v>
      </c>
      <c r="L49" s="5">
        <v>66994</v>
      </c>
      <c r="M49" s="5">
        <f t="shared" si="2"/>
        <v>7.6255508595665317E-3</v>
      </c>
      <c r="N49" s="5">
        <v>67012</v>
      </c>
      <c r="O49" s="5">
        <f t="shared" si="3"/>
        <v>7.8962804758825039E-3</v>
      </c>
      <c r="P49" s="5">
        <v>67004</v>
      </c>
      <c r="Q49" s="5">
        <f t="shared" si="4"/>
        <v>7.7759562019642939E-3</v>
      </c>
      <c r="R49" s="5">
        <v>67099</v>
      </c>
      <c r="S49" s="5">
        <f t="shared" si="5"/>
        <v>9.2048069547430323E-3</v>
      </c>
      <c r="T49" s="5">
        <v>67091</v>
      </c>
      <c r="U49" s="5">
        <f t="shared" si="6"/>
        <v>9.0844826808248232E-3</v>
      </c>
      <c r="V49" s="5">
        <v>67120</v>
      </c>
      <c r="W49" s="5">
        <f t="shared" si="7"/>
        <v>9.5206581737783333E-3</v>
      </c>
      <c r="X49" s="5">
        <v>67020</v>
      </c>
      <c r="Y49" s="5">
        <f t="shared" si="8"/>
        <v>8.0166047498007129E-3</v>
      </c>
      <c r="Z49" s="5">
        <v>67129</v>
      </c>
      <c r="AA49" s="5">
        <f t="shared" si="9"/>
        <v>9.6560229819363189E-3</v>
      </c>
      <c r="AB49" s="7">
        <v>67035</v>
      </c>
      <c r="AC49" s="5">
        <f t="shared" si="10"/>
        <v>8.2422127633973562E-3</v>
      </c>
      <c r="AD49" s="5">
        <v>67035</v>
      </c>
      <c r="AE49" s="5">
        <f t="shared" si="13"/>
        <v>8.2422127633973562E-3</v>
      </c>
      <c r="AF49" s="5">
        <v>67120</v>
      </c>
      <c r="AG49" s="5">
        <f>(AF49-B49)/B49</f>
        <v>9.5206581737783333E-3</v>
      </c>
      <c r="AH49" s="5">
        <v>67017</v>
      </c>
      <c r="AI49" s="5">
        <f>(AH49-B49)/B49</f>
        <v>7.971483147081385E-3</v>
      </c>
      <c r="AJ49" s="5">
        <v>66993</v>
      </c>
      <c r="AK49" s="6">
        <f>(AJ49-B49)/B49</f>
        <v>7.610510325326756E-3</v>
      </c>
    </row>
    <row r="50" spans="1:37" x14ac:dyDescent="0.25">
      <c r="A50" s="23" t="s">
        <v>79</v>
      </c>
      <c r="B50" s="21">
        <v>69226</v>
      </c>
      <c r="C50" s="21">
        <v>72306</v>
      </c>
      <c r="D50" s="24">
        <v>69327</v>
      </c>
      <c r="E50" s="24">
        <f t="shared" si="0"/>
        <v>1.4589893970473522E-3</v>
      </c>
      <c r="F50" s="13">
        <f t="shared" si="11"/>
        <v>69301.733333333337</v>
      </c>
      <c r="G50" s="13">
        <f t="shared" si="12"/>
        <v>1.0940012904593248E-3</v>
      </c>
      <c r="H50" s="5">
        <v>69308</v>
      </c>
      <c r="I50" s="5">
        <f t="shared" si="1"/>
        <v>1.1845260451275532E-3</v>
      </c>
      <c r="J50" s="5">
        <v>69288</v>
      </c>
      <c r="K50" s="5">
        <f>(J50-B50)/B50</f>
        <v>8.9561725363302802E-4</v>
      </c>
      <c r="L50" s="5">
        <v>69304</v>
      </c>
      <c r="M50" s="5">
        <f t="shared" si="2"/>
        <v>1.1267442868286481E-3</v>
      </c>
      <c r="N50" s="5">
        <v>69298</v>
      </c>
      <c r="O50" s="5">
        <f t="shared" si="3"/>
        <v>1.0400716493802907E-3</v>
      </c>
      <c r="P50" s="5">
        <v>69321</v>
      </c>
      <c r="Q50" s="5">
        <f t="shared" si="4"/>
        <v>1.3723167595989945E-3</v>
      </c>
      <c r="R50" s="5">
        <v>69312</v>
      </c>
      <c r="S50" s="5">
        <f t="shared" si="5"/>
        <v>1.2423078034264582E-3</v>
      </c>
      <c r="T50" s="5">
        <v>69312</v>
      </c>
      <c r="U50" s="5">
        <f t="shared" si="6"/>
        <v>1.2423078034264582E-3</v>
      </c>
      <c r="V50" s="5">
        <v>69306</v>
      </c>
      <c r="W50" s="5">
        <f t="shared" si="7"/>
        <v>1.1556351659781007E-3</v>
      </c>
      <c r="X50" s="5">
        <v>69310</v>
      </c>
      <c r="Y50" s="5">
        <f t="shared" si="8"/>
        <v>1.2134169242770058E-3</v>
      </c>
      <c r="Z50" s="5">
        <v>69303</v>
      </c>
      <c r="AA50" s="5">
        <f t="shared" si="9"/>
        <v>1.112298847253922E-3</v>
      </c>
      <c r="AB50" s="7">
        <v>69286</v>
      </c>
      <c r="AC50" s="5">
        <f t="shared" si="10"/>
        <v>8.6672637448357551E-4</v>
      </c>
      <c r="AD50" s="5">
        <v>69286</v>
      </c>
      <c r="AE50" s="5">
        <f t="shared" si="13"/>
        <v>8.6672637448357551E-4</v>
      </c>
      <c r="AF50" s="5">
        <v>69297</v>
      </c>
      <c r="AG50" s="5">
        <f>(AF50-B50)/B50</f>
        <v>1.0256262098055644E-3</v>
      </c>
      <c r="AH50" s="5">
        <v>69299</v>
      </c>
      <c r="AI50" s="5">
        <f>(AH50-B50)/B50</f>
        <v>1.054517088955017E-3</v>
      </c>
      <c r="AJ50" s="5">
        <v>69296</v>
      </c>
      <c r="AK50" s="6">
        <f>(AJ50-B50)/B50</f>
        <v>1.0111807702308381E-3</v>
      </c>
    </row>
    <row r="51" spans="1:37" x14ac:dyDescent="0.25">
      <c r="A51" s="23" t="s">
        <v>80</v>
      </c>
      <c r="B51" s="21">
        <v>24201</v>
      </c>
      <c r="C51" s="21">
        <v>27159</v>
      </c>
      <c r="D51" s="24">
        <v>24307</v>
      </c>
      <c r="E51" s="24">
        <f t="shared" si="0"/>
        <v>4.3799842981694969E-3</v>
      </c>
      <c r="F51" s="13">
        <f t="shared" si="11"/>
        <v>24304.866666666665</v>
      </c>
      <c r="G51" s="13">
        <f t="shared" si="12"/>
        <v>4.2918336707848835E-3</v>
      </c>
      <c r="H51" s="5">
        <v>24272</v>
      </c>
      <c r="I51" s="5">
        <f t="shared" si="1"/>
        <v>2.9337630676418329E-3</v>
      </c>
      <c r="J51" s="5">
        <v>24290</v>
      </c>
      <c r="K51" s="5">
        <f>(J51-B51)/B51</f>
        <v>3.6775339861989174E-3</v>
      </c>
      <c r="L51" s="5">
        <v>24295</v>
      </c>
      <c r="M51" s="5">
        <f t="shared" si="2"/>
        <v>3.884137019131441E-3</v>
      </c>
      <c r="N51" s="5">
        <v>24293</v>
      </c>
      <c r="O51" s="5">
        <f t="shared" si="3"/>
        <v>3.8014958059584313E-3</v>
      </c>
      <c r="P51" s="5">
        <v>24291</v>
      </c>
      <c r="Q51" s="5">
        <f t="shared" si="4"/>
        <v>3.718854592785422E-3</v>
      </c>
      <c r="R51" s="5">
        <v>24298</v>
      </c>
      <c r="S51" s="5">
        <f t="shared" si="5"/>
        <v>4.0080988388909548E-3</v>
      </c>
      <c r="T51" s="5">
        <v>24305</v>
      </c>
      <c r="U51" s="5">
        <f t="shared" si="6"/>
        <v>4.2973430849964876E-3</v>
      </c>
      <c r="V51" s="5">
        <v>24301</v>
      </c>
      <c r="W51" s="5">
        <f t="shared" si="7"/>
        <v>4.1320606586504691E-3</v>
      </c>
      <c r="X51" s="5">
        <v>24278</v>
      </c>
      <c r="Y51" s="5">
        <f t="shared" si="8"/>
        <v>3.1816867071608611E-3</v>
      </c>
      <c r="Z51" s="5">
        <v>24284</v>
      </c>
      <c r="AA51" s="5">
        <f t="shared" si="9"/>
        <v>3.4296103466798893E-3</v>
      </c>
      <c r="AB51" s="7">
        <v>24362</v>
      </c>
      <c r="AC51" s="5">
        <f t="shared" si="10"/>
        <v>6.652617660427255E-3</v>
      </c>
      <c r="AD51" s="5">
        <v>24390</v>
      </c>
      <c r="AE51" s="5">
        <f t="shared" si="13"/>
        <v>7.8095946448493861E-3</v>
      </c>
      <c r="AF51" s="5">
        <v>24268</v>
      </c>
      <c r="AG51" s="5">
        <f>(AF51-B51)/B51</f>
        <v>2.768480641295814E-3</v>
      </c>
      <c r="AH51" s="5">
        <v>24315</v>
      </c>
      <c r="AI51" s="5">
        <f>(AH51-B51)/B51</f>
        <v>4.7105491508615347E-3</v>
      </c>
      <c r="AJ51" s="5">
        <v>24331</v>
      </c>
      <c r="AK51" s="6">
        <f>(AJ51-B51)/B51</f>
        <v>5.3716788562456095E-3</v>
      </c>
    </row>
    <row r="52" spans="1:37" x14ac:dyDescent="0.25">
      <c r="A52" s="23" t="s">
        <v>81</v>
      </c>
      <c r="B52" s="21">
        <v>154593</v>
      </c>
      <c r="C52" s="21">
        <v>165573</v>
      </c>
      <c r="D52" s="24">
        <v>157338</v>
      </c>
      <c r="E52" s="24">
        <f t="shared" si="0"/>
        <v>1.7756302031786693E-2</v>
      </c>
      <c r="F52" s="13">
        <f t="shared" si="11"/>
        <v>157221.73333333334</v>
      </c>
      <c r="G52" s="13">
        <f t="shared" si="12"/>
        <v>1.7004219682219358E-2</v>
      </c>
      <c r="H52" s="5">
        <v>157081</v>
      </c>
      <c r="I52" s="5">
        <f t="shared" si="1"/>
        <v>1.6093872296934531E-2</v>
      </c>
      <c r="J52" s="5">
        <v>157119</v>
      </c>
      <c r="K52" s="5">
        <f>(J52-B52)/B52</f>
        <v>1.6339679028157809E-2</v>
      </c>
      <c r="L52" s="5">
        <v>156337</v>
      </c>
      <c r="M52" s="5">
        <f t="shared" si="2"/>
        <v>1.1281235243510379E-2</v>
      </c>
      <c r="N52" s="5">
        <v>156453</v>
      </c>
      <c r="O52" s="5">
        <f t="shared" si="3"/>
        <v>1.2031592633560382E-2</v>
      </c>
      <c r="P52" s="5">
        <v>158297</v>
      </c>
      <c r="Q52" s="5">
        <f t="shared" si="4"/>
        <v>2.3959687696079382E-2</v>
      </c>
      <c r="R52" s="5">
        <v>156960</v>
      </c>
      <c r="S52" s="5">
        <f t="shared" si="5"/>
        <v>1.5311171915934098E-2</v>
      </c>
      <c r="T52" s="5">
        <v>157094</v>
      </c>
      <c r="U52" s="5">
        <f t="shared" si="6"/>
        <v>1.6177964073405653E-2</v>
      </c>
      <c r="V52" s="5">
        <v>157841</v>
      </c>
      <c r="W52" s="5">
        <f t="shared" si="7"/>
        <v>2.1010006921400065E-2</v>
      </c>
      <c r="X52" s="5">
        <v>157135</v>
      </c>
      <c r="Y52" s="5">
        <f t="shared" si="8"/>
        <v>1.6443176599199187E-2</v>
      </c>
      <c r="Z52" s="5">
        <v>157456</v>
      </c>
      <c r="AA52" s="5">
        <f t="shared" si="9"/>
        <v>1.8519596618216866E-2</v>
      </c>
      <c r="AB52" s="7">
        <v>157755</v>
      </c>
      <c r="AC52" s="5">
        <f t="shared" si="10"/>
        <v>2.0453707477052649E-2</v>
      </c>
      <c r="AD52" s="5">
        <v>157763</v>
      </c>
      <c r="AE52" s="5">
        <f t="shared" si="13"/>
        <v>2.0505456262573336E-2</v>
      </c>
      <c r="AF52" s="5">
        <v>157496</v>
      </c>
      <c r="AG52" s="5">
        <f>(AF52-B52)/B52</f>
        <v>1.8778340545820314E-2</v>
      </c>
      <c r="AH52" s="5">
        <v>156949</v>
      </c>
      <c r="AI52" s="5">
        <f>(AH52-B52)/B52</f>
        <v>1.524001733584315E-2</v>
      </c>
      <c r="AJ52" s="5">
        <v>156590</v>
      </c>
      <c r="AK52" s="6">
        <f>(AJ52-B52)/B52</f>
        <v>1.2917790585602194E-2</v>
      </c>
    </row>
    <row r="53" spans="1:37" x14ac:dyDescent="0.25">
      <c r="A53" s="23" t="s">
        <v>82</v>
      </c>
      <c r="B53" s="21">
        <v>94868</v>
      </c>
      <c r="C53" s="21">
        <v>99410</v>
      </c>
      <c r="D53" s="24">
        <v>95888</v>
      </c>
      <c r="E53" s="24">
        <f t="shared" si="0"/>
        <v>1.0751781422608256E-2</v>
      </c>
      <c r="F53" s="13">
        <f t="shared" si="11"/>
        <v>95670.6</v>
      </c>
      <c r="G53" s="13">
        <f t="shared" si="12"/>
        <v>8.460176244887695E-3</v>
      </c>
      <c r="H53" s="5">
        <v>95702</v>
      </c>
      <c r="I53" s="5">
        <f t="shared" si="1"/>
        <v>8.7911624573091037E-3</v>
      </c>
      <c r="J53" s="5">
        <v>95714</v>
      </c>
      <c r="K53" s="5">
        <f>(J53-B53)/B53</f>
        <v>8.9176540034574363E-3</v>
      </c>
      <c r="L53" s="5">
        <v>95649</v>
      </c>
      <c r="M53" s="5">
        <f t="shared" si="2"/>
        <v>8.2324914618206353E-3</v>
      </c>
      <c r="N53" s="5">
        <v>95439</v>
      </c>
      <c r="O53" s="5">
        <f t="shared" si="3"/>
        <v>6.018889404224818E-3</v>
      </c>
      <c r="P53" s="5">
        <v>95754</v>
      </c>
      <c r="Q53" s="5">
        <f t="shared" si="4"/>
        <v>9.3392924906185431E-3</v>
      </c>
      <c r="R53" s="5">
        <v>95575</v>
      </c>
      <c r="S53" s="5">
        <f t="shared" si="5"/>
        <v>7.4524602605725854E-3</v>
      </c>
      <c r="T53" s="5">
        <v>95731</v>
      </c>
      <c r="U53" s="5">
        <f t="shared" si="6"/>
        <v>9.096850360500907E-3</v>
      </c>
      <c r="V53" s="5">
        <v>95636</v>
      </c>
      <c r="W53" s="5">
        <f t="shared" si="7"/>
        <v>8.0954589534932755E-3</v>
      </c>
      <c r="X53" s="5">
        <v>95643</v>
      </c>
      <c r="Y53" s="5">
        <f t="shared" si="8"/>
        <v>8.1692456887464682E-3</v>
      </c>
      <c r="Z53" s="5">
        <v>95699</v>
      </c>
      <c r="AA53" s="5">
        <f t="shared" si="9"/>
        <v>8.7595395707720201E-3</v>
      </c>
      <c r="AB53" s="7">
        <v>95670</v>
      </c>
      <c r="AC53" s="5">
        <f t="shared" si="10"/>
        <v>8.4538516675802169E-3</v>
      </c>
      <c r="AD53" s="5">
        <v>95722</v>
      </c>
      <c r="AE53" s="5">
        <f t="shared" si="13"/>
        <v>9.001981700889658E-3</v>
      </c>
      <c r="AF53" s="5">
        <v>95787</v>
      </c>
      <c r="AG53" s="5">
        <f>(AF53-B53)/B53</f>
        <v>9.6871442425264572E-3</v>
      </c>
      <c r="AH53" s="5">
        <v>95662</v>
      </c>
      <c r="AI53" s="5">
        <f>(AH53-B53)/B53</f>
        <v>8.3695239701479952E-3</v>
      </c>
      <c r="AJ53" s="5">
        <v>95676</v>
      </c>
      <c r="AK53" s="6">
        <f>(AJ53-B53)/B53</f>
        <v>8.5170974406543823E-3</v>
      </c>
    </row>
    <row r="54" spans="1:37" x14ac:dyDescent="0.25">
      <c r="A54" s="23" t="s">
        <v>83</v>
      </c>
      <c r="B54" s="21">
        <v>86700</v>
      </c>
      <c r="C54" s="21">
        <v>89820</v>
      </c>
      <c r="D54" s="24">
        <v>86929</v>
      </c>
      <c r="E54" s="24">
        <f t="shared" si="0"/>
        <v>2.6412918108419839E-3</v>
      </c>
      <c r="F54" s="13">
        <f t="shared" si="11"/>
        <v>86820.133333333331</v>
      </c>
      <c r="G54" s="13">
        <f t="shared" si="12"/>
        <v>1.3856209150326575E-3</v>
      </c>
      <c r="H54" s="5">
        <v>86769</v>
      </c>
      <c r="I54" s="5">
        <f t="shared" si="1"/>
        <v>7.9584775086505191E-4</v>
      </c>
      <c r="J54" s="5">
        <v>86800</v>
      </c>
      <c r="K54" s="5">
        <f>(J54-B54)/B54</f>
        <v>1.1534025374855825E-3</v>
      </c>
      <c r="L54" s="5">
        <v>86824</v>
      </c>
      <c r="M54" s="5">
        <f t="shared" si="2"/>
        <v>1.4302191464821222E-3</v>
      </c>
      <c r="N54" s="5">
        <v>86778</v>
      </c>
      <c r="O54" s="5">
        <f t="shared" si="3"/>
        <v>8.9965397923875436E-4</v>
      </c>
      <c r="P54" s="5">
        <v>86805</v>
      </c>
      <c r="Q54" s="5">
        <f t="shared" si="4"/>
        <v>1.2110726643598615E-3</v>
      </c>
      <c r="R54" s="5">
        <v>86831</v>
      </c>
      <c r="S54" s="5">
        <f t="shared" si="5"/>
        <v>1.5109573241061131E-3</v>
      </c>
      <c r="T54" s="5">
        <v>86887</v>
      </c>
      <c r="U54" s="5">
        <f t="shared" si="6"/>
        <v>2.1568627450980391E-3</v>
      </c>
      <c r="V54" s="5">
        <v>86848</v>
      </c>
      <c r="W54" s="5">
        <f t="shared" si="7"/>
        <v>1.707035755478662E-3</v>
      </c>
      <c r="X54" s="5">
        <v>86863</v>
      </c>
      <c r="Y54" s="5">
        <f t="shared" si="8"/>
        <v>1.8800461361014994E-3</v>
      </c>
      <c r="Z54" s="5">
        <v>86834</v>
      </c>
      <c r="AA54" s="5">
        <f t="shared" si="9"/>
        <v>1.5455594002306806E-3</v>
      </c>
      <c r="AB54" s="7">
        <v>86828</v>
      </c>
      <c r="AC54" s="5">
        <f t="shared" si="10"/>
        <v>1.4763552479815456E-3</v>
      </c>
      <c r="AD54" s="5">
        <v>86828</v>
      </c>
      <c r="AE54" s="5">
        <f t="shared" si="13"/>
        <v>1.4763552479815456E-3</v>
      </c>
      <c r="AF54" s="5">
        <v>86805</v>
      </c>
      <c r="AG54" s="5">
        <f>(AF54-B54)/B54</f>
        <v>1.2110726643598615E-3</v>
      </c>
      <c r="AH54" s="5">
        <v>86819</v>
      </c>
      <c r="AI54" s="5">
        <f>(AH54-B54)/B54</f>
        <v>1.3725490196078432E-3</v>
      </c>
      <c r="AJ54" s="5">
        <v>86783</v>
      </c>
      <c r="AK54" s="6">
        <f>(AJ54-B54)/B54</f>
        <v>9.5732410611303346E-4</v>
      </c>
    </row>
    <row r="55" spans="1:37" x14ac:dyDescent="0.25">
      <c r="A55" s="23" t="s">
        <v>84</v>
      </c>
      <c r="B55" s="21">
        <v>42717</v>
      </c>
      <c r="C55" s="21">
        <v>45443</v>
      </c>
      <c r="D55" s="24">
        <v>43024</v>
      </c>
      <c r="E55" s="24">
        <f t="shared" si="0"/>
        <v>7.1868342814336217E-3</v>
      </c>
      <c r="F55" s="13">
        <f t="shared" si="11"/>
        <v>42995</v>
      </c>
      <c r="G55" s="13">
        <f t="shared" si="12"/>
        <v>6.5079476555001525E-3</v>
      </c>
      <c r="H55" s="5">
        <v>42920</v>
      </c>
      <c r="I55" s="5">
        <f t="shared" si="1"/>
        <v>4.7522063815342835E-3</v>
      </c>
      <c r="J55" s="5">
        <v>42999</v>
      </c>
      <c r="K55" s="5">
        <f>(J55-B55)/B55</f>
        <v>6.601587190111665E-3</v>
      </c>
      <c r="L55" s="5">
        <v>42907</v>
      </c>
      <c r="M55" s="5">
        <f t="shared" si="2"/>
        <v>4.4478778940468663E-3</v>
      </c>
      <c r="N55" s="5">
        <v>42956</v>
      </c>
      <c r="O55" s="5">
        <f t="shared" si="3"/>
        <v>5.594962193037901E-3</v>
      </c>
      <c r="P55" s="5">
        <v>42896</v>
      </c>
      <c r="Q55" s="5">
        <f t="shared" si="4"/>
        <v>4.1903691738652063E-3</v>
      </c>
      <c r="R55" s="5">
        <v>43021</v>
      </c>
      <c r="S55" s="5">
        <f t="shared" si="5"/>
        <v>7.1166046304749868E-3</v>
      </c>
      <c r="T55" s="5">
        <v>43039</v>
      </c>
      <c r="U55" s="5">
        <f t="shared" si="6"/>
        <v>7.5379825362267951E-3</v>
      </c>
      <c r="V55" s="5">
        <v>43033</v>
      </c>
      <c r="W55" s="5">
        <f t="shared" si="7"/>
        <v>7.3975232343095254E-3</v>
      </c>
      <c r="X55" s="5">
        <v>43048</v>
      </c>
      <c r="Y55" s="5">
        <f t="shared" si="8"/>
        <v>7.7486714891026988E-3</v>
      </c>
      <c r="Z55" s="5">
        <v>43041</v>
      </c>
      <c r="AA55" s="5">
        <f t="shared" si="9"/>
        <v>7.5848023035325514E-3</v>
      </c>
      <c r="AB55" s="7">
        <v>42938</v>
      </c>
      <c r="AC55" s="5">
        <f t="shared" si="10"/>
        <v>5.1735842872860918E-3</v>
      </c>
      <c r="AD55" s="5">
        <v>42989</v>
      </c>
      <c r="AE55" s="5">
        <f t="shared" si="13"/>
        <v>6.3674883535828827E-3</v>
      </c>
      <c r="AF55" s="5">
        <v>43106</v>
      </c>
      <c r="AG55" s="5">
        <f>(AF55-B55)/B55</f>
        <v>9.1064447409696381E-3</v>
      </c>
      <c r="AH55" s="5">
        <v>43048</v>
      </c>
      <c r="AI55" s="5">
        <f>(AH55-B55)/B55</f>
        <v>7.7486714891026988E-3</v>
      </c>
      <c r="AJ55" s="5">
        <v>42984</v>
      </c>
      <c r="AK55" s="6">
        <f>(AJ55-B55)/B55</f>
        <v>6.2504389353184916E-3</v>
      </c>
    </row>
    <row r="56" spans="1:37" x14ac:dyDescent="0.25">
      <c r="A56" s="23" t="s">
        <v>85</v>
      </c>
      <c r="B56" s="21">
        <v>50673</v>
      </c>
      <c r="C56" s="21">
        <v>52541</v>
      </c>
      <c r="D56" s="24">
        <v>50874</v>
      </c>
      <c r="E56" s="24">
        <f t="shared" si="0"/>
        <v>3.9666094369782724E-3</v>
      </c>
      <c r="F56" s="13">
        <f t="shared" si="11"/>
        <v>50913</v>
      </c>
      <c r="G56" s="13">
        <f t="shared" si="12"/>
        <v>4.7362500740039072E-3</v>
      </c>
      <c r="H56" s="5">
        <v>50865</v>
      </c>
      <c r="I56" s="5">
        <f t="shared" si="1"/>
        <v>3.7890000592031257E-3</v>
      </c>
      <c r="J56" s="5">
        <v>50858</v>
      </c>
      <c r="K56" s="5">
        <f>(J56-B56)/B56</f>
        <v>3.6508594320446785E-3</v>
      </c>
      <c r="L56" s="5">
        <v>50955</v>
      </c>
      <c r="M56" s="5">
        <f t="shared" si="2"/>
        <v>5.5650938369545908E-3</v>
      </c>
      <c r="N56" s="5">
        <v>50935</v>
      </c>
      <c r="O56" s="5">
        <f t="shared" si="3"/>
        <v>5.1704063307875985E-3</v>
      </c>
      <c r="P56" s="5">
        <v>50935</v>
      </c>
      <c r="Q56" s="5">
        <f t="shared" si="4"/>
        <v>5.1704063307875985E-3</v>
      </c>
      <c r="R56" s="5">
        <v>50954</v>
      </c>
      <c r="S56" s="5">
        <f t="shared" si="5"/>
        <v>5.5453594616462418E-3</v>
      </c>
      <c r="T56" s="5">
        <v>50916</v>
      </c>
      <c r="U56" s="5">
        <f t="shared" si="6"/>
        <v>4.7954531999289561E-3</v>
      </c>
      <c r="V56" s="5">
        <v>50852</v>
      </c>
      <c r="W56" s="5">
        <f t="shared" si="7"/>
        <v>3.5324531801945811E-3</v>
      </c>
      <c r="X56" s="5">
        <v>50917</v>
      </c>
      <c r="Y56" s="5">
        <f t="shared" si="8"/>
        <v>4.815187575237306E-3</v>
      </c>
      <c r="Z56" s="5">
        <v>50935</v>
      </c>
      <c r="AA56" s="5">
        <f t="shared" si="9"/>
        <v>5.1704063307875985E-3</v>
      </c>
      <c r="AB56" s="7">
        <v>50918</v>
      </c>
      <c r="AC56" s="5">
        <f t="shared" si="10"/>
        <v>4.834921950545655E-3</v>
      </c>
      <c r="AD56" s="5">
        <v>50918</v>
      </c>
      <c r="AE56" s="5">
        <f t="shared" si="13"/>
        <v>4.834921950545655E-3</v>
      </c>
      <c r="AF56" s="5">
        <v>50916</v>
      </c>
      <c r="AG56" s="5">
        <f>(AF56-B56)/B56</f>
        <v>4.7954531999289561E-3</v>
      </c>
      <c r="AH56" s="5">
        <v>50890</v>
      </c>
      <c r="AI56" s="5">
        <f>(AH56-B56)/B56</f>
        <v>4.2823594419118659E-3</v>
      </c>
      <c r="AJ56" s="5">
        <v>50931</v>
      </c>
      <c r="AK56" s="6">
        <f>(AJ56-B56)/B56</f>
        <v>5.0914688295542005E-3</v>
      </c>
    </row>
    <row r="57" spans="1:37" x14ac:dyDescent="0.25">
      <c r="A57" s="23" t="s">
        <v>86</v>
      </c>
      <c r="B57" s="21">
        <v>190316</v>
      </c>
      <c r="C57" s="21">
        <v>199508</v>
      </c>
      <c r="D57" s="24">
        <v>191473</v>
      </c>
      <c r="E57" s="24">
        <f t="shared" si="0"/>
        <v>6.079362744067761E-3</v>
      </c>
      <c r="F57" s="13">
        <f t="shared" si="11"/>
        <v>191002.33333333334</v>
      </c>
      <c r="G57" s="13">
        <f t="shared" si="12"/>
        <v>3.6062828839054156E-3</v>
      </c>
      <c r="H57" s="5">
        <v>190866</v>
      </c>
      <c r="I57" s="5">
        <f t="shared" si="1"/>
        <v>2.8899304314928854E-3</v>
      </c>
      <c r="J57" s="5">
        <v>190928</v>
      </c>
      <c r="K57" s="5">
        <f>(J57-B57)/B57</f>
        <v>3.2157044074066291E-3</v>
      </c>
      <c r="L57" s="5">
        <v>190929</v>
      </c>
      <c r="M57" s="5">
        <f t="shared" si="2"/>
        <v>3.2209588263729795E-3</v>
      </c>
      <c r="N57" s="5">
        <v>190983</v>
      </c>
      <c r="O57" s="5">
        <f t="shared" si="3"/>
        <v>3.5046974505559174E-3</v>
      </c>
      <c r="P57" s="5">
        <v>190997</v>
      </c>
      <c r="Q57" s="5">
        <f t="shared" si="4"/>
        <v>3.5782593160848274E-3</v>
      </c>
      <c r="R57" s="5">
        <v>190918</v>
      </c>
      <c r="S57" s="5">
        <f t="shared" si="5"/>
        <v>3.1631602177431221E-3</v>
      </c>
      <c r="T57" s="5">
        <v>190943</v>
      </c>
      <c r="U57" s="5">
        <f t="shared" si="6"/>
        <v>3.2945206919018895E-3</v>
      </c>
      <c r="V57" s="5">
        <v>191400</v>
      </c>
      <c r="W57" s="5">
        <f t="shared" si="7"/>
        <v>5.6957901595241596E-3</v>
      </c>
      <c r="X57" s="5">
        <v>190899</v>
      </c>
      <c r="Y57" s="5">
        <f t="shared" si="8"/>
        <v>3.0633262573824586E-3</v>
      </c>
      <c r="Z57" s="5">
        <v>191050</v>
      </c>
      <c r="AA57" s="5">
        <f t="shared" si="9"/>
        <v>3.8567435213014145E-3</v>
      </c>
      <c r="AB57" s="7">
        <v>190989</v>
      </c>
      <c r="AC57" s="5">
        <f t="shared" si="10"/>
        <v>3.5362239643540218E-3</v>
      </c>
      <c r="AD57" s="5">
        <v>190989</v>
      </c>
      <c r="AE57" s="5">
        <f t="shared" si="13"/>
        <v>3.5362239643540218E-3</v>
      </c>
      <c r="AF57" s="5">
        <v>191072</v>
      </c>
      <c r="AG57" s="5">
        <f>(AF57-B57)/B57</f>
        <v>3.9723407385611302E-3</v>
      </c>
      <c r="AH57" s="5">
        <v>191007</v>
      </c>
      <c r="AI57" s="5">
        <f>(AH57-B57)/B57</f>
        <v>3.6308035057483344E-3</v>
      </c>
      <c r="AJ57" s="5">
        <v>191065</v>
      </c>
      <c r="AK57" s="6">
        <f>(AJ57-B57)/B57</f>
        <v>3.935559805796675E-3</v>
      </c>
    </row>
    <row r="58" spans="1:37" x14ac:dyDescent="0.25">
      <c r="A58" s="23" t="s">
        <v>87</v>
      </c>
      <c r="B58" s="21">
        <v>108451</v>
      </c>
      <c r="C58" s="21">
        <v>112680</v>
      </c>
      <c r="D58" s="24">
        <v>109335</v>
      </c>
      <c r="E58" s="24">
        <f t="shared" si="0"/>
        <v>8.1511466007690107E-3</v>
      </c>
      <c r="F58" s="13">
        <f t="shared" si="11"/>
        <v>109055.53333333334</v>
      </c>
      <c r="G58" s="13">
        <f t="shared" si="12"/>
        <v>5.5742531957597456E-3</v>
      </c>
      <c r="H58" s="5">
        <v>108873</v>
      </c>
      <c r="I58" s="5">
        <f t="shared" si="1"/>
        <v>3.8911582189191433E-3</v>
      </c>
      <c r="J58" s="5">
        <v>108935</v>
      </c>
      <c r="K58" s="5">
        <f>(J58-B58)/B58</f>
        <v>4.4628449714617657E-3</v>
      </c>
      <c r="L58" s="5">
        <v>109096</v>
      </c>
      <c r="M58" s="5">
        <f t="shared" si="2"/>
        <v>5.9473863772579322E-3</v>
      </c>
      <c r="N58" s="5">
        <v>108880</v>
      </c>
      <c r="O58" s="5">
        <f t="shared" si="3"/>
        <v>3.9557034974320197E-3</v>
      </c>
      <c r="P58" s="5">
        <v>109039</v>
      </c>
      <c r="Q58" s="5">
        <f t="shared" si="4"/>
        <v>5.4218033950816499E-3</v>
      </c>
      <c r="R58" s="5">
        <v>109071</v>
      </c>
      <c r="S58" s="5">
        <f t="shared" si="5"/>
        <v>5.716867525426229E-3</v>
      </c>
      <c r="T58" s="5">
        <v>109121</v>
      </c>
      <c r="U58" s="5">
        <f t="shared" si="6"/>
        <v>6.1779052290896353E-3</v>
      </c>
      <c r="V58" s="5">
        <v>109197</v>
      </c>
      <c r="W58" s="5">
        <f t="shared" si="7"/>
        <v>6.8786825386580111E-3</v>
      </c>
      <c r="X58" s="5">
        <v>109084</v>
      </c>
      <c r="Y58" s="5">
        <f t="shared" si="8"/>
        <v>5.8367373283787147E-3</v>
      </c>
      <c r="Z58" s="5">
        <v>109023</v>
      </c>
      <c r="AA58" s="5">
        <f t="shared" si="9"/>
        <v>5.2742713299093599E-3</v>
      </c>
      <c r="AB58" s="7">
        <v>109135</v>
      </c>
      <c r="AC58" s="5">
        <f t="shared" si="10"/>
        <v>6.3069957861153882E-3</v>
      </c>
      <c r="AD58" s="5">
        <v>109135</v>
      </c>
      <c r="AE58" s="5">
        <f t="shared" si="13"/>
        <v>6.3069957861153882E-3</v>
      </c>
      <c r="AF58" s="5">
        <v>109219</v>
      </c>
      <c r="AG58" s="5">
        <f>(AF58-B58)/B58</f>
        <v>7.0815391282699099E-3</v>
      </c>
      <c r="AH58" s="5">
        <v>109003</v>
      </c>
      <c r="AI58" s="5">
        <f>(AH58-B58)/B58</f>
        <v>5.0898562484439974E-3</v>
      </c>
      <c r="AJ58" s="5">
        <v>109022</v>
      </c>
      <c r="AK58" s="6">
        <f>(AJ58-B58)/B58</f>
        <v>5.2650505758360918E-3</v>
      </c>
    </row>
    <row r="59" spans="1:37" x14ac:dyDescent="0.25">
      <c r="A59" s="23" t="s">
        <v>88</v>
      </c>
      <c r="B59" s="21">
        <v>59535</v>
      </c>
      <c r="C59" s="21">
        <v>62392</v>
      </c>
      <c r="D59" s="24">
        <v>60208</v>
      </c>
      <c r="E59" s="24">
        <f t="shared" si="0"/>
        <v>1.1304274796338288E-2</v>
      </c>
      <c r="F59" s="13">
        <f t="shared" si="11"/>
        <v>60119.6</v>
      </c>
      <c r="G59" s="13">
        <f t="shared" si="12"/>
        <v>9.8194339464180488E-3</v>
      </c>
      <c r="H59" s="5">
        <v>60069</v>
      </c>
      <c r="I59" s="5">
        <f t="shared" si="1"/>
        <v>8.9695137314184936E-3</v>
      </c>
      <c r="J59" s="5">
        <v>60140</v>
      </c>
      <c r="K59" s="5">
        <f>(J59-B59)/B59</f>
        <v>1.0162089527168893E-2</v>
      </c>
      <c r="L59" s="5">
        <v>60212</v>
      </c>
      <c r="M59" s="5">
        <f t="shared" si="2"/>
        <v>1.1371462165112959E-2</v>
      </c>
      <c r="N59" s="5">
        <v>60102</v>
      </c>
      <c r="O59" s="5">
        <f t="shared" si="3"/>
        <v>9.5238095238095247E-3</v>
      </c>
      <c r="P59" s="5">
        <v>60244</v>
      </c>
      <c r="Q59" s="5">
        <f t="shared" si="4"/>
        <v>1.1908961115310321E-2</v>
      </c>
      <c r="R59" s="5">
        <v>60141</v>
      </c>
      <c r="S59" s="5">
        <f t="shared" si="5"/>
        <v>1.0178886369362559E-2</v>
      </c>
      <c r="T59" s="5">
        <v>60150</v>
      </c>
      <c r="U59" s="5">
        <f t="shared" si="6"/>
        <v>1.0330057949105569E-2</v>
      </c>
      <c r="V59" s="5">
        <v>60151</v>
      </c>
      <c r="W59" s="5">
        <f t="shared" si="7"/>
        <v>1.0346854791299235E-2</v>
      </c>
      <c r="X59" s="5">
        <v>60133</v>
      </c>
      <c r="Y59" s="5">
        <f t="shared" si="8"/>
        <v>1.0044511631813219E-2</v>
      </c>
      <c r="Z59" s="5">
        <v>60090</v>
      </c>
      <c r="AA59" s="5">
        <f t="shared" si="9"/>
        <v>9.322247417485512E-3</v>
      </c>
      <c r="AB59" s="7">
        <v>60121</v>
      </c>
      <c r="AC59" s="5">
        <f t="shared" si="10"/>
        <v>9.8429495254892078E-3</v>
      </c>
      <c r="AD59" s="5">
        <v>60121</v>
      </c>
      <c r="AE59" s="5">
        <f t="shared" si="13"/>
        <v>9.8429495254892078E-3</v>
      </c>
      <c r="AF59" s="5">
        <v>60112</v>
      </c>
      <c r="AG59" s="5">
        <f>(AF59-B59)/B59</f>
        <v>9.6917779457462005E-3</v>
      </c>
      <c r="AH59" s="5">
        <v>60062</v>
      </c>
      <c r="AI59" s="5">
        <f>(AH59-B59)/B59</f>
        <v>8.8519358360628197E-3</v>
      </c>
      <c r="AJ59" s="5">
        <v>59946</v>
      </c>
      <c r="AK59" s="6">
        <f>(AJ59-B59)/B59</f>
        <v>6.9035021415973794E-3</v>
      </c>
    </row>
    <row r="60" spans="1:37" x14ac:dyDescent="0.25">
      <c r="A60" s="23" t="s">
        <v>89</v>
      </c>
      <c r="B60" s="21">
        <v>62164</v>
      </c>
      <c r="C60" s="21">
        <v>65975</v>
      </c>
      <c r="D60" s="24">
        <v>62560</v>
      </c>
      <c r="E60" s="24">
        <f t="shared" si="0"/>
        <v>6.3702464448877165E-3</v>
      </c>
      <c r="F60" s="13">
        <f t="shared" si="11"/>
        <v>62532.533333333333</v>
      </c>
      <c r="G60" s="13">
        <f t="shared" si="12"/>
        <v>5.9284044355789982E-3</v>
      </c>
      <c r="H60" s="5">
        <v>62453</v>
      </c>
      <c r="I60" s="5">
        <f t="shared" si="1"/>
        <v>4.6489929862943181E-3</v>
      </c>
      <c r="J60" s="5">
        <v>62618</v>
      </c>
      <c r="K60" s="5">
        <f>(J60-B60)/B60</f>
        <v>7.3032623383308664E-3</v>
      </c>
      <c r="L60" s="5">
        <v>62593</v>
      </c>
      <c r="M60" s="5">
        <f t="shared" si="2"/>
        <v>6.9011003152950265E-3</v>
      </c>
      <c r="N60" s="5">
        <v>62446</v>
      </c>
      <c r="O60" s="5">
        <f t="shared" si="3"/>
        <v>4.5363876198442829E-3</v>
      </c>
      <c r="P60" s="5">
        <v>62630</v>
      </c>
      <c r="Q60" s="5">
        <f t="shared" si="4"/>
        <v>7.4963001093880707E-3</v>
      </c>
      <c r="R60" s="5">
        <v>62565</v>
      </c>
      <c r="S60" s="5">
        <f t="shared" si="5"/>
        <v>6.4506788494948846E-3</v>
      </c>
      <c r="T60" s="5">
        <v>62515</v>
      </c>
      <c r="U60" s="5">
        <f t="shared" si="6"/>
        <v>5.6463548034232031E-3</v>
      </c>
      <c r="V60" s="5">
        <v>62533</v>
      </c>
      <c r="W60" s="5">
        <f t="shared" si="7"/>
        <v>5.9359114600090086E-3</v>
      </c>
      <c r="X60" s="5">
        <v>62509</v>
      </c>
      <c r="Y60" s="5">
        <f t="shared" si="8"/>
        <v>5.549835917894601E-3</v>
      </c>
      <c r="Z60" s="5">
        <v>62607</v>
      </c>
      <c r="AA60" s="5">
        <f t="shared" si="9"/>
        <v>7.126311048195097E-3</v>
      </c>
      <c r="AB60" s="7">
        <v>62494</v>
      </c>
      <c r="AC60" s="5">
        <f t="shared" si="10"/>
        <v>5.3085387040730974E-3</v>
      </c>
      <c r="AD60" s="5">
        <v>62494</v>
      </c>
      <c r="AE60" s="5">
        <f t="shared" si="13"/>
        <v>5.3085387040730974E-3</v>
      </c>
      <c r="AF60" s="5">
        <v>62551</v>
      </c>
      <c r="AG60" s="5">
        <f>(AF60-B60)/B60</f>
        <v>6.2254681165948133E-3</v>
      </c>
      <c r="AH60" s="5">
        <v>62581</v>
      </c>
      <c r="AI60" s="5">
        <f>(AH60-B60)/B60</f>
        <v>6.7080625442378222E-3</v>
      </c>
      <c r="AJ60" s="5">
        <v>62399</v>
      </c>
      <c r="AK60" s="6">
        <f>(AJ60-B60)/B60</f>
        <v>3.7803230165369024E-3</v>
      </c>
    </row>
    <row r="61" spans="1:37" x14ac:dyDescent="0.25">
      <c r="A61" s="23" t="s">
        <v>90</v>
      </c>
      <c r="B61" s="21">
        <v>63694</v>
      </c>
      <c r="C61" s="21">
        <v>68071</v>
      </c>
      <c r="D61" s="24">
        <v>64086</v>
      </c>
      <c r="E61" s="24">
        <f t="shared" si="0"/>
        <v>6.1544258485885638E-3</v>
      </c>
      <c r="F61" s="13">
        <f t="shared" si="11"/>
        <v>64084.533333333333</v>
      </c>
      <c r="G61" s="13">
        <f t="shared" si="12"/>
        <v>6.1313990852094836E-3</v>
      </c>
      <c r="H61" s="5">
        <v>64108</v>
      </c>
      <c r="I61" s="5">
        <f t="shared" si="1"/>
        <v>6.4998272992746568E-3</v>
      </c>
      <c r="J61" s="5">
        <v>64116</v>
      </c>
      <c r="K61" s="5">
        <f>(J61-B61)/B61</f>
        <v>6.6254278267968729E-3</v>
      </c>
      <c r="L61" s="5">
        <v>64016</v>
      </c>
      <c r="M61" s="5">
        <f t="shared" si="2"/>
        <v>5.0554212327691772E-3</v>
      </c>
      <c r="N61" s="5">
        <v>64072</v>
      </c>
      <c r="O61" s="5">
        <f t="shared" si="3"/>
        <v>5.9346249254246869E-3</v>
      </c>
      <c r="P61" s="5">
        <v>64063</v>
      </c>
      <c r="Q61" s="5">
        <f t="shared" si="4"/>
        <v>5.7933243319621946E-3</v>
      </c>
      <c r="R61" s="5">
        <v>64068</v>
      </c>
      <c r="S61" s="5">
        <f t="shared" si="5"/>
        <v>5.8718246616635793E-3</v>
      </c>
      <c r="T61" s="5">
        <v>63963</v>
      </c>
      <c r="U61" s="5">
        <f t="shared" si="6"/>
        <v>4.223317737934499E-3</v>
      </c>
      <c r="V61" s="5">
        <v>64074</v>
      </c>
      <c r="W61" s="5">
        <f t="shared" si="7"/>
        <v>5.9660250573052411E-3</v>
      </c>
      <c r="X61" s="5">
        <v>64122</v>
      </c>
      <c r="Y61" s="5">
        <f t="shared" si="8"/>
        <v>6.7196282224385347E-3</v>
      </c>
      <c r="Z61" s="5">
        <v>64221</v>
      </c>
      <c r="AA61" s="5">
        <f t="shared" si="9"/>
        <v>8.2739347505259523E-3</v>
      </c>
      <c r="AB61" s="7">
        <v>64033</v>
      </c>
      <c r="AC61" s="5">
        <f t="shared" si="10"/>
        <v>5.3223223537538856E-3</v>
      </c>
      <c r="AD61" s="5">
        <v>64073</v>
      </c>
      <c r="AE61" s="5">
        <f t="shared" si="13"/>
        <v>5.950324991364964E-3</v>
      </c>
      <c r="AF61" s="5">
        <v>64152</v>
      </c>
      <c r="AG61" s="5">
        <f>(AF61-B61)/B61</f>
        <v>7.1906302006468428E-3</v>
      </c>
      <c r="AH61" s="5">
        <v>64138</v>
      </c>
      <c r="AI61" s="5">
        <f>(AH61-B61)/B61</f>
        <v>6.9708292774829659E-3</v>
      </c>
      <c r="AJ61" s="5">
        <v>64049</v>
      </c>
      <c r="AK61" s="6">
        <f>(AJ61-B61)/B61</f>
        <v>5.5735234087983167E-3</v>
      </c>
    </row>
    <row r="62" spans="1:37" x14ac:dyDescent="0.25">
      <c r="A62" s="23" t="s">
        <v>91</v>
      </c>
      <c r="B62" s="21">
        <v>106780</v>
      </c>
      <c r="C62" s="21">
        <v>108110</v>
      </c>
      <c r="D62" s="24">
        <v>106950</v>
      </c>
      <c r="E62" s="24">
        <f t="shared" si="0"/>
        <v>1.592058437909721E-3</v>
      </c>
      <c r="F62" s="13">
        <f t="shared" si="11"/>
        <v>106923.46666666666</v>
      </c>
      <c r="G62" s="13">
        <f t="shared" si="12"/>
        <v>1.3435724542672773E-3</v>
      </c>
      <c r="H62" s="5">
        <v>106938</v>
      </c>
      <c r="I62" s="5">
        <f t="shared" si="1"/>
        <v>1.4796778422925642E-3</v>
      </c>
      <c r="J62" s="5">
        <v>106952</v>
      </c>
      <c r="K62" s="5">
        <f>(J62-B62)/B62</f>
        <v>1.610788537179247E-3</v>
      </c>
      <c r="L62" s="5">
        <v>106927</v>
      </c>
      <c r="M62" s="5">
        <f t="shared" si="2"/>
        <v>1.3766622963101705E-3</v>
      </c>
      <c r="N62" s="5">
        <v>106898</v>
      </c>
      <c r="O62" s="5">
        <f t="shared" si="3"/>
        <v>1.1050758569020416E-3</v>
      </c>
      <c r="P62" s="5">
        <v>106904</v>
      </c>
      <c r="Q62" s="5">
        <f t="shared" si="4"/>
        <v>1.16126615471062E-3</v>
      </c>
      <c r="R62" s="5">
        <v>106905</v>
      </c>
      <c r="S62" s="5">
        <f t="shared" si="5"/>
        <v>1.1706312043453829E-3</v>
      </c>
      <c r="T62" s="5">
        <v>106925</v>
      </c>
      <c r="U62" s="5">
        <f t="shared" si="6"/>
        <v>1.3579321970406443E-3</v>
      </c>
      <c r="V62" s="5">
        <v>106963</v>
      </c>
      <c r="W62" s="5">
        <f t="shared" si="7"/>
        <v>1.7138040831616407E-3</v>
      </c>
      <c r="X62" s="5">
        <v>106877</v>
      </c>
      <c r="Y62" s="5">
        <f t="shared" si="8"/>
        <v>9.0840981457201726E-4</v>
      </c>
      <c r="Z62" s="5">
        <v>106876</v>
      </c>
      <c r="AA62" s="5">
        <f t="shared" si="9"/>
        <v>8.9904476493725416E-4</v>
      </c>
      <c r="AB62" s="7">
        <v>106931</v>
      </c>
      <c r="AC62" s="5">
        <f t="shared" si="10"/>
        <v>1.4141224948492227E-3</v>
      </c>
      <c r="AD62" s="5">
        <v>106931</v>
      </c>
      <c r="AE62" s="5">
        <f t="shared" si="13"/>
        <v>1.4141224948492227E-3</v>
      </c>
      <c r="AF62" s="5">
        <v>106997</v>
      </c>
      <c r="AG62" s="5">
        <f>(AF62-B62)/B62</f>
        <v>2.0322157707435848E-3</v>
      </c>
      <c r="AH62" s="5">
        <v>106923</v>
      </c>
      <c r="AI62" s="5">
        <f>(AH62-B62)/B62</f>
        <v>1.3392020977711181E-3</v>
      </c>
      <c r="AJ62" s="5">
        <v>106905</v>
      </c>
      <c r="AK62" s="6">
        <f>(AJ62-B62)/B62</f>
        <v>1.1706312043453829E-3</v>
      </c>
    </row>
    <row r="63" spans="1:37" x14ac:dyDescent="0.25">
      <c r="A63" s="23" t="s">
        <v>92</v>
      </c>
      <c r="B63" s="21">
        <v>146332</v>
      </c>
      <c r="C63" s="21">
        <v>158548</v>
      </c>
      <c r="D63" s="24">
        <v>151001</v>
      </c>
      <c r="E63" s="24">
        <f t="shared" si="0"/>
        <v>3.1906896645983104E-2</v>
      </c>
      <c r="F63" s="13">
        <f t="shared" si="11"/>
        <v>150828.6</v>
      </c>
      <c r="G63" s="13">
        <f t="shared" si="12"/>
        <v>3.0728753792745304E-2</v>
      </c>
      <c r="H63" s="8">
        <v>151055</v>
      </c>
      <c r="I63" s="8">
        <f t="shared" si="1"/>
        <v>3.2275920509526282E-2</v>
      </c>
      <c r="J63" s="5">
        <v>149883</v>
      </c>
      <c r="K63" s="5">
        <f>(J63-B63)/B63</f>
        <v>2.426673591558921E-2</v>
      </c>
      <c r="L63" s="8">
        <v>150503</v>
      </c>
      <c r="M63" s="8">
        <f t="shared" si="2"/>
        <v>2.8503676571084931E-2</v>
      </c>
      <c r="N63" s="8">
        <v>151792</v>
      </c>
      <c r="O63" s="8">
        <f t="shared" si="3"/>
        <v>3.7312412869365555E-2</v>
      </c>
      <c r="P63" s="8">
        <v>151401</v>
      </c>
      <c r="Q63" s="8">
        <f t="shared" si="4"/>
        <v>3.4640406746302928E-2</v>
      </c>
      <c r="R63" s="8">
        <v>151122</v>
      </c>
      <c r="S63" s="8">
        <f t="shared" si="5"/>
        <v>3.2733783451329851E-2</v>
      </c>
      <c r="T63" s="8">
        <v>149638</v>
      </c>
      <c r="U63" s="8">
        <f t="shared" si="6"/>
        <v>2.2592460979143317E-2</v>
      </c>
      <c r="V63" s="8">
        <v>152188</v>
      </c>
      <c r="W63" s="8">
        <f t="shared" si="7"/>
        <v>4.0018587868682176E-2</v>
      </c>
      <c r="X63" s="8">
        <v>151122</v>
      </c>
      <c r="Y63" s="8">
        <f t="shared" si="8"/>
        <v>3.2733783451329851E-2</v>
      </c>
      <c r="Z63" s="8">
        <v>149738</v>
      </c>
      <c r="AA63" s="8">
        <f t="shared" si="9"/>
        <v>2.3275838504223274E-2</v>
      </c>
      <c r="AB63" s="8">
        <v>150212</v>
      </c>
      <c r="AC63" s="8">
        <f t="shared" si="10"/>
        <v>2.6515047973102262E-2</v>
      </c>
      <c r="AD63" s="8">
        <v>150479</v>
      </c>
      <c r="AE63" s="5">
        <f t="shared" si="13"/>
        <v>2.8339665965065743E-2</v>
      </c>
      <c r="AF63" s="5">
        <v>151024</v>
      </c>
      <c r="AG63" s="5">
        <f>(AF63-B63)/B63</f>
        <v>3.2064073476751498E-2</v>
      </c>
      <c r="AH63" s="5">
        <v>151003</v>
      </c>
      <c r="AI63" s="5">
        <f>(AH63-B63)/B63</f>
        <v>3.1920564196484709E-2</v>
      </c>
      <c r="AJ63" s="5">
        <v>151269</v>
      </c>
      <c r="AK63" s="6">
        <f>(AJ63-B63)/B63</f>
        <v>3.3738348413197387E-2</v>
      </c>
    </row>
    <row r="64" spans="1:37" x14ac:dyDescent="0.25">
      <c r="A64" s="23" t="s">
        <v>93</v>
      </c>
      <c r="B64" s="21">
        <v>68205</v>
      </c>
      <c r="C64" s="21">
        <v>71706</v>
      </c>
      <c r="D64" s="24">
        <v>68787</v>
      </c>
      <c r="E64" s="24">
        <f t="shared" si="0"/>
        <v>8.5330987464262154E-3</v>
      </c>
      <c r="F64" s="13">
        <f t="shared" si="11"/>
        <v>69947.600000000006</v>
      </c>
      <c r="G64" s="13">
        <f t="shared" si="12"/>
        <v>2.5549446521516105E-2</v>
      </c>
      <c r="H64" s="5">
        <v>68685</v>
      </c>
      <c r="I64" s="5">
        <f t="shared" si="1"/>
        <v>7.0376072135473937E-3</v>
      </c>
      <c r="J64" s="5">
        <v>68709</v>
      </c>
      <c r="K64" s="5">
        <f>(J64-B64)/B64</f>
        <v>7.3894875742247634E-3</v>
      </c>
      <c r="L64" s="5">
        <v>68672</v>
      </c>
      <c r="M64" s="5">
        <f t="shared" si="2"/>
        <v>6.8470053515138187E-3</v>
      </c>
      <c r="N64" s="5">
        <v>68743</v>
      </c>
      <c r="O64" s="5">
        <f t="shared" si="3"/>
        <v>7.887984751851037E-3</v>
      </c>
      <c r="P64" s="5">
        <v>68850</v>
      </c>
      <c r="Q64" s="5">
        <f t="shared" si="4"/>
        <v>9.456784693204311E-3</v>
      </c>
      <c r="R64" s="5">
        <v>86781</v>
      </c>
      <c r="S64" s="5">
        <f t="shared" si="5"/>
        <v>0.27235539916428414</v>
      </c>
      <c r="T64" s="5">
        <v>68744</v>
      </c>
      <c r="U64" s="5">
        <f t="shared" si="6"/>
        <v>7.9026464335459276E-3</v>
      </c>
      <c r="V64" s="5">
        <v>69041</v>
      </c>
      <c r="W64" s="5">
        <f t="shared" si="7"/>
        <v>1.2257165896928377E-2</v>
      </c>
      <c r="X64" s="5">
        <v>68702</v>
      </c>
      <c r="Y64" s="5">
        <f t="shared" si="8"/>
        <v>7.2868558023605305E-3</v>
      </c>
      <c r="Z64" s="5">
        <v>68674</v>
      </c>
      <c r="AA64" s="5">
        <f t="shared" si="9"/>
        <v>6.8763287149035991E-3</v>
      </c>
      <c r="AB64" s="7">
        <v>68651</v>
      </c>
      <c r="AC64" s="5">
        <f t="shared" si="10"/>
        <v>6.5391100359211201E-3</v>
      </c>
      <c r="AD64" s="5">
        <v>68651</v>
      </c>
      <c r="AE64" s="5">
        <f t="shared" si="13"/>
        <v>6.5391100359211201E-3</v>
      </c>
      <c r="AF64" s="5">
        <v>68773</v>
      </c>
      <c r="AG64" s="5">
        <f>(AF64-B64)/B64</f>
        <v>8.3278352026977497E-3</v>
      </c>
      <c r="AH64" s="5">
        <v>68775</v>
      </c>
      <c r="AI64" s="5">
        <f>(AH64-B64)/B64</f>
        <v>8.357158566087531E-3</v>
      </c>
      <c r="AJ64" s="5">
        <v>68763</v>
      </c>
      <c r="AK64" s="6">
        <f>(AJ64-B64)/B64</f>
        <v>8.1812183857488448E-3</v>
      </c>
    </row>
    <row r="65" spans="1:37" x14ac:dyDescent="0.25">
      <c r="A65" s="23" t="s">
        <v>94</v>
      </c>
      <c r="B65" s="21">
        <v>81923</v>
      </c>
      <c r="C65" s="21">
        <v>85408</v>
      </c>
      <c r="D65" s="24">
        <v>82477</v>
      </c>
      <c r="E65" s="24">
        <f t="shared" si="0"/>
        <v>6.7624476642701072E-3</v>
      </c>
      <c r="F65" s="13">
        <f t="shared" si="11"/>
        <v>82433.733333333337</v>
      </c>
      <c r="G65" s="13">
        <f t="shared" si="12"/>
        <v>6.2343094531857627E-3</v>
      </c>
      <c r="H65" s="5">
        <v>82382</v>
      </c>
      <c r="I65" s="5">
        <f t="shared" si="1"/>
        <v>5.6028221622743306E-3</v>
      </c>
      <c r="J65" s="5">
        <v>82413</v>
      </c>
      <c r="K65" s="5">
        <f>(J65-B65)/B65</f>
        <v>5.9812262734519001E-3</v>
      </c>
      <c r="L65" s="5">
        <v>82481</v>
      </c>
      <c r="M65" s="5">
        <f t="shared" si="2"/>
        <v>6.8112740011962453E-3</v>
      </c>
      <c r="N65" s="5">
        <v>82388</v>
      </c>
      <c r="O65" s="5">
        <f t="shared" si="3"/>
        <v>5.6760616676635378E-3</v>
      </c>
      <c r="P65" s="5">
        <v>82460</v>
      </c>
      <c r="Q65" s="5">
        <f t="shared" si="4"/>
        <v>6.5549357323340211E-3</v>
      </c>
      <c r="R65" s="5">
        <v>82437</v>
      </c>
      <c r="S65" s="5">
        <f t="shared" si="5"/>
        <v>6.2741842950087279E-3</v>
      </c>
      <c r="T65" s="5">
        <v>82400</v>
      </c>
      <c r="U65" s="5">
        <f t="shared" si="6"/>
        <v>5.8225406784419512E-3</v>
      </c>
      <c r="V65" s="5">
        <v>82545</v>
      </c>
      <c r="W65" s="5">
        <f t="shared" si="7"/>
        <v>7.5924953920144525E-3</v>
      </c>
      <c r="X65" s="5">
        <v>82439</v>
      </c>
      <c r="Y65" s="5">
        <f t="shared" si="8"/>
        <v>6.2985974634717969E-3</v>
      </c>
      <c r="Z65" s="5">
        <v>82513</v>
      </c>
      <c r="AA65" s="5">
        <f t="shared" si="9"/>
        <v>7.2018846966053493E-3</v>
      </c>
      <c r="AB65" s="7">
        <v>82384</v>
      </c>
      <c r="AC65" s="5">
        <f t="shared" si="10"/>
        <v>5.6272353307373997E-3</v>
      </c>
      <c r="AD65" s="5">
        <v>82384</v>
      </c>
      <c r="AE65" s="5">
        <f t="shared" si="13"/>
        <v>5.6272353307373997E-3</v>
      </c>
      <c r="AF65" s="5">
        <v>82506</v>
      </c>
      <c r="AG65" s="5">
        <f>(AF65-B65)/B65</f>
        <v>7.1164386069846076E-3</v>
      </c>
      <c r="AH65" s="5">
        <v>82467</v>
      </c>
      <c r="AI65" s="5">
        <f>(AH65-B65)/B65</f>
        <v>6.6403818219547628E-3</v>
      </c>
      <c r="AJ65" s="5">
        <v>82307</v>
      </c>
      <c r="AK65" s="6">
        <f>(AJ65-B65)/B65</f>
        <v>4.6873283449092437E-3</v>
      </c>
    </row>
    <row r="66" spans="1:37" x14ac:dyDescent="0.25">
      <c r="A66" s="23" t="s">
        <v>95</v>
      </c>
      <c r="B66" s="21">
        <v>43387</v>
      </c>
      <c r="C66" s="21">
        <v>45480</v>
      </c>
      <c r="D66" s="24">
        <v>43820</v>
      </c>
      <c r="E66" s="24">
        <f t="shared" si="0"/>
        <v>9.9799479106644842E-3</v>
      </c>
      <c r="F66" s="13">
        <f t="shared" si="11"/>
        <v>43781.2</v>
      </c>
      <c r="G66" s="13">
        <f t="shared" si="12"/>
        <v>9.0856708230575307E-3</v>
      </c>
      <c r="H66" s="5">
        <v>43771</v>
      </c>
      <c r="I66" s="5">
        <f t="shared" si="1"/>
        <v>8.8505773618825917E-3</v>
      </c>
      <c r="J66" s="5">
        <v>43692</v>
      </c>
      <c r="K66" s="5">
        <f>(J66-B66)/B66</f>
        <v>7.0297554567036206E-3</v>
      </c>
      <c r="L66" s="5">
        <v>43824</v>
      </c>
      <c r="M66" s="5">
        <f t="shared" si="2"/>
        <v>1.0072141424850762E-2</v>
      </c>
      <c r="N66" s="5">
        <v>43776</v>
      </c>
      <c r="O66" s="5">
        <f t="shared" si="3"/>
        <v>8.965819254615438E-3</v>
      </c>
      <c r="P66" s="5">
        <v>43763</v>
      </c>
      <c r="Q66" s="5">
        <f t="shared" si="4"/>
        <v>8.666190333510038E-3</v>
      </c>
      <c r="R66" s="5">
        <v>43785</v>
      </c>
      <c r="S66" s="5">
        <f t="shared" si="5"/>
        <v>9.1732546615345602E-3</v>
      </c>
      <c r="T66" s="5">
        <v>43852</v>
      </c>
      <c r="U66" s="5">
        <f t="shared" si="6"/>
        <v>1.0717496024154701E-2</v>
      </c>
      <c r="V66" s="5">
        <v>43770</v>
      </c>
      <c r="W66" s="5">
        <f t="shared" si="7"/>
        <v>8.8275289833360231E-3</v>
      </c>
      <c r="X66" s="5">
        <v>43771</v>
      </c>
      <c r="Y66" s="5">
        <f t="shared" si="8"/>
        <v>8.8505773618825917E-3</v>
      </c>
      <c r="Z66" s="5">
        <v>43736</v>
      </c>
      <c r="AA66" s="5">
        <f t="shared" si="9"/>
        <v>8.0438841127526677E-3</v>
      </c>
      <c r="AB66" s="7">
        <v>43790</v>
      </c>
      <c r="AC66" s="5">
        <f t="shared" si="10"/>
        <v>9.2884965542674065E-3</v>
      </c>
      <c r="AD66" s="5">
        <v>43831</v>
      </c>
      <c r="AE66" s="5">
        <f t="shared" si="13"/>
        <v>1.0233480074676747E-2</v>
      </c>
      <c r="AF66" s="5">
        <v>43824</v>
      </c>
      <c r="AG66" s="5">
        <f>(AF66-B66)/B66</f>
        <v>1.0072141424850762E-2</v>
      </c>
      <c r="AH66" s="5">
        <v>43770</v>
      </c>
      <c r="AI66" s="5">
        <f>(AH66-B66)/B66</f>
        <v>8.8275289833360231E-3</v>
      </c>
      <c r="AJ66" s="5">
        <v>43763</v>
      </c>
      <c r="AK66" s="6">
        <f>(AJ66-B66)/B66</f>
        <v>8.666190333510038E-3</v>
      </c>
    </row>
    <row r="67" spans="1:37" x14ac:dyDescent="0.25">
      <c r="A67" s="23" t="s">
        <v>96</v>
      </c>
      <c r="B67" s="21">
        <v>136190</v>
      </c>
      <c r="C67" s="21">
        <v>139633</v>
      </c>
      <c r="D67" s="24">
        <v>137194</v>
      </c>
      <c r="E67" s="24">
        <f t="shared" ref="E67:E81" si="14">(D67-B67)/B67</f>
        <v>7.37205374843968E-3</v>
      </c>
      <c r="F67" s="13">
        <f t="shared" si="11"/>
        <v>136911.6</v>
      </c>
      <c r="G67" s="13">
        <f t="shared" si="12"/>
        <v>5.2984800646156535E-3</v>
      </c>
      <c r="H67" s="5">
        <v>136924</v>
      </c>
      <c r="I67" s="5">
        <f t="shared" ref="I67:I81" si="15">(H67-B67)/B67</f>
        <v>5.3895293340186501E-3</v>
      </c>
      <c r="J67" s="5">
        <v>137000</v>
      </c>
      <c r="K67" s="5">
        <f>(J67-B67)/B67</f>
        <v>5.9475732432630888E-3</v>
      </c>
      <c r="L67" s="5">
        <v>136847</v>
      </c>
      <c r="M67" s="5">
        <f t="shared" ref="M67:M81" si="16">(L67-B67)/B67</f>
        <v>4.8241427417578383E-3</v>
      </c>
      <c r="N67" s="5">
        <v>136824</v>
      </c>
      <c r="O67" s="5">
        <f t="shared" ref="O67:O81" si="17">(N67-B67)/B67</f>
        <v>4.6552610323812322E-3</v>
      </c>
      <c r="P67" s="5">
        <v>136923</v>
      </c>
      <c r="Q67" s="5">
        <f t="shared" ref="Q67:Q81" si="18">(P67-B67)/B67</f>
        <v>5.3821866510022761E-3</v>
      </c>
      <c r="R67" s="5">
        <v>136950</v>
      </c>
      <c r="S67" s="5">
        <f t="shared" ref="S67:S81" si="19">(R67-B67)/B67</f>
        <v>5.5804390924443789E-3</v>
      </c>
      <c r="T67" s="5">
        <v>136882</v>
      </c>
      <c r="U67" s="5">
        <f t="shared" ref="U67:U81" si="20">(T67-B67)/B67</f>
        <v>5.0811366473309345E-3</v>
      </c>
      <c r="V67" s="5">
        <v>137070</v>
      </c>
      <c r="W67" s="5">
        <f t="shared" ref="W67:W81" si="21">(V67-B67)/B67</f>
        <v>6.4615610544092811E-3</v>
      </c>
      <c r="X67" s="5">
        <v>136901</v>
      </c>
      <c r="Y67" s="5">
        <f t="shared" ref="Y67:Y81" si="22">(X67-B67)/B67</f>
        <v>5.220647624642044E-3</v>
      </c>
      <c r="Z67" s="5">
        <v>136891</v>
      </c>
      <c r="AA67" s="5">
        <f t="shared" ref="AA67:AA81" si="23">(Z67-B67)/B67</f>
        <v>5.1472207944783027E-3</v>
      </c>
      <c r="AB67" s="7">
        <v>136893</v>
      </c>
      <c r="AC67" s="5">
        <f t="shared" ref="AC67:AC81" si="24">(AB67-B67)/B67</f>
        <v>5.1619061605110506E-3</v>
      </c>
      <c r="AD67" s="5">
        <v>136893</v>
      </c>
      <c r="AE67" s="5">
        <f t="shared" si="13"/>
        <v>5.1619061605110506E-3</v>
      </c>
      <c r="AF67" s="5">
        <v>136944</v>
      </c>
      <c r="AG67" s="5">
        <f>(AF67-B67)/B67</f>
        <v>5.5363829943461344E-3</v>
      </c>
      <c r="AH67" s="5">
        <v>136869</v>
      </c>
      <c r="AI67" s="5">
        <f>(AH67-B67)/B67</f>
        <v>4.9856817681180705E-3</v>
      </c>
      <c r="AJ67" s="5">
        <v>136863</v>
      </c>
      <c r="AK67" s="6">
        <f>(AJ67-B67)/B67</f>
        <v>4.941625670019825E-3</v>
      </c>
    </row>
    <row r="68" spans="1:37" x14ac:dyDescent="0.25">
      <c r="A68" s="23" t="s">
        <v>97</v>
      </c>
      <c r="B68" s="21">
        <v>77314</v>
      </c>
      <c r="C68" s="21">
        <v>79451</v>
      </c>
      <c r="D68" s="24">
        <v>78194</v>
      </c>
      <c r="E68" s="24">
        <f t="shared" si="14"/>
        <v>1.1382155883798536E-2</v>
      </c>
      <c r="F68" s="13">
        <f t="shared" ref="F68:F81" si="25">AVERAGE(H68,J68,AD68,AF68,AH68,AJ68,L68,N68,P68,R68,T68,V68,X68,Z68,AB68)</f>
        <v>78138.266666666663</v>
      </c>
      <c r="G68" s="13">
        <f t="shared" ref="G68:G81" si="26">(F68-B68)/B68</f>
        <v>1.0661286011157912E-2</v>
      </c>
      <c r="H68" s="5">
        <v>78156</v>
      </c>
      <c r="I68" s="5">
        <f t="shared" si="15"/>
        <v>1.0890653697907236E-2</v>
      </c>
      <c r="J68" s="5">
        <v>78144</v>
      </c>
      <c r="K68" s="5">
        <f>(J68-B68)/B68</f>
        <v>1.0735442481309983E-2</v>
      </c>
      <c r="L68" s="5">
        <v>78203</v>
      </c>
      <c r="M68" s="5">
        <f t="shared" si="16"/>
        <v>1.1498564296246475E-2</v>
      </c>
      <c r="N68" s="5">
        <v>78046</v>
      </c>
      <c r="O68" s="5">
        <f t="shared" si="17"/>
        <v>9.4678842124324182E-3</v>
      </c>
      <c r="P68" s="5">
        <v>78092</v>
      </c>
      <c r="Q68" s="5">
        <f t="shared" si="18"/>
        <v>1.0062860542721888E-2</v>
      </c>
      <c r="R68" s="5">
        <v>78132</v>
      </c>
      <c r="S68" s="5">
        <f t="shared" si="19"/>
        <v>1.058023126471273E-2</v>
      </c>
      <c r="T68" s="5">
        <v>78143</v>
      </c>
      <c r="U68" s="5">
        <f t="shared" si="20"/>
        <v>1.0722508213260212E-2</v>
      </c>
      <c r="V68" s="5">
        <v>78178</v>
      </c>
      <c r="W68" s="5">
        <f t="shared" si="21"/>
        <v>1.1175207595002198E-2</v>
      </c>
      <c r="X68" s="5">
        <v>78098</v>
      </c>
      <c r="Y68" s="5">
        <f t="shared" si="22"/>
        <v>1.0140466151020515E-2</v>
      </c>
      <c r="Z68" s="5">
        <v>78064</v>
      </c>
      <c r="AA68" s="5">
        <f t="shared" si="23"/>
        <v>9.7007010373282975E-3</v>
      </c>
      <c r="AB68" s="7">
        <v>78178</v>
      </c>
      <c r="AC68" s="5">
        <f t="shared" si="24"/>
        <v>1.1175207595002198E-2</v>
      </c>
      <c r="AD68" s="5">
        <v>78218</v>
      </c>
      <c r="AE68" s="5">
        <f t="shared" ref="AE68:AE81" si="27">(AD68-B68)/B68</f>
        <v>1.1692578316993042E-2</v>
      </c>
      <c r="AF68" s="5">
        <v>78239</v>
      </c>
      <c r="AG68" s="5">
        <f>(AF68-B68)/B68</f>
        <v>1.1964197946038233E-2</v>
      </c>
      <c r="AH68" s="5">
        <v>78115</v>
      </c>
      <c r="AI68" s="5">
        <f>(AH68-B68)/B68</f>
        <v>1.0360348707866621E-2</v>
      </c>
      <c r="AJ68" s="5">
        <v>78068</v>
      </c>
      <c r="AK68" s="6">
        <f>(AJ68-B68)/B68</f>
        <v>9.7524381095273824E-3</v>
      </c>
    </row>
    <row r="69" spans="1:37" x14ac:dyDescent="0.25">
      <c r="A69" s="23" t="s">
        <v>98</v>
      </c>
      <c r="B69" s="21">
        <v>114454</v>
      </c>
      <c r="C69" s="21">
        <v>119581</v>
      </c>
      <c r="D69" s="24">
        <v>115872</v>
      </c>
      <c r="E69" s="24">
        <f t="shared" si="14"/>
        <v>1.2389256819333531E-2</v>
      </c>
      <c r="F69" s="13">
        <f t="shared" si="25"/>
        <v>115667.66666666667</v>
      </c>
      <c r="G69" s="13">
        <f t="shared" si="26"/>
        <v>1.0603968988997077E-2</v>
      </c>
      <c r="H69" s="5">
        <v>115771</v>
      </c>
      <c r="I69" s="5">
        <f t="shared" si="15"/>
        <v>1.1506806227829521E-2</v>
      </c>
      <c r="J69" s="5">
        <v>115402</v>
      </c>
      <c r="K69" s="5">
        <f>(J69-B69)/B69</f>
        <v>8.2828035717406115E-3</v>
      </c>
      <c r="L69" s="5">
        <v>115756</v>
      </c>
      <c r="M69" s="5">
        <f t="shared" si="16"/>
        <v>1.1375749209289321E-2</v>
      </c>
      <c r="N69" s="5">
        <v>115878</v>
      </c>
      <c r="O69" s="5">
        <f t="shared" si="17"/>
        <v>1.2441679626749611E-2</v>
      </c>
      <c r="P69" s="5">
        <v>115884</v>
      </c>
      <c r="Q69" s="5">
        <f t="shared" si="18"/>
        <v>1.2494102434165691E-2</v>
      </c>
      <c r="R69" s="5">
        <v>115514</v>
      </c>
      <c r="S69" s="5">
        <f t="shared" si="19"/>
        <v>9.2613626435074353E-3</v>
      </c>
      <c r="T69" s="5">
        <v>115533</v>
      </c>
      <c r="U69" s="5">
        <f t="shared" si="20"/>
        <v>9.4273682003250207E-3</v>
      </c>
      <c r="V69" s="5">
        <v>115861</v>
      </c>
      <c r="W69" s="5">
        <f t="shared" si="21"/>
        <v>1.2293148339070718E-2</v>
      </c>
      <c r="X69" s="5">
        <v>115701</v>
      </c>
      <c r="Y69" s="5">
        <f t="shared" si="22"/>
        <v>1.0895206807975257E-2</v>
      </c>
      <c r="Z69" s="5">
        <v>115885</v>
      </c>
      <c r="AA69" s="5">
        <f t="shared" si="23"/>
        <v>1.2502839568735038E-2</v>
      </c>
      <c r="AB69" s="7">
        <v>115178</v>
      </c>
      <c r="AC69" s="5">
        <f t="shared" si="24"/>
        <v>6.3256854282069648E-3</v>
      </c>
      <c r="AD69" s="5">
        <v>115263</v>
      </c>
      <c r="AE69" s="5">
        <f t="shared" si="27"/>
        <v>7.0683418666014292E-3</v>
      </c>
      <c r="AF69" s="5">
        <v>115755</v>
      </c>
      <c r="AG69" s="5">
        <f>(AF69-B69)/B69</f>
        <v>1.1367012074719974E-2</v>
      </c>
      <c r="AH69" s="5">
        <v>115808</v>
      </c>
      <c r="AI69" s="5">
        <f>(AH69-B69)/B69</f>
        <v>1.1830080206895346E-2</v>
      </c>
      <c r="AJ69" s="5">
        <v>115826</v>
      </c>
      <c r="AK69" s="6">
        <f>(AJ69-B69)/B69</f>
        <v>1.1987348629143586E-2</v>
      </c>
    </row>
    <row r="70" spans="1:37" x14ac:dyDescent="0.25">
      <c r="A70" s="23" t="s">
        <v>99</v>
      </c>
      <c r="B70" s="21">
        <v>72394</v>
      </c>
      <c r="C70" s="21">
        <v>76777</v>
      </c>
      <c r="D70" s="24">
        <v>73109</v>
      </c>
      <c r="E70" s="24">
        <f t="shared" si="14"/>
        <v>9.8765091029643336E-3</v>
      </c>
      <c r="F70" s="13">
        <f t="shared" si="25"/>
        <v>72939.933333333334</v>
      </c>
      <c r="G70" s="13">
        <f t="shared" si="26"/>
        <v>7.5411406101794946E-3</v>
      </c>
      <c r="H70" s="5">
        <v>72912</v>
      </c>
      <c r="I70" s="5">
        <f t="shared" si="15"/>
        <v>7.1552891123573773E-3</v>
      </c>
      <c r="J70" s="5">
        <v>72969</v>
      </c>
      <c r="K70" s="5">
        <f>(J70-B70)/B70</f>
        <v>7.942647180705583E-3</v>
      </c>
      <c r="L70" s="5">
        <v>72987</v>
      </c>
      <c r="M70" s="5">
        <f t="shared" si="16"/>
        <v>8.1912865707102801E-3</v>
      </c>
      <c r="N70" s="5">
        <v>72795</v>
      </c>
      <c r="O70" s="5">
        <f t="shared" si="17"/>
        <v>5.5391330773268506E-3</v>
      </c>
      <c r="P70" s="5">
        <v>72888</v>
      </c>
      <c r="Q70" s="5">
        <f t="shared" si="18"/>
        <v>6.8237699256844487E-3</v>
      </c>
      <c r="R70" s="5">
        <v>72896</v>
      </c>
      <c r="S70" s="5">
        <f t="shared" si="19"/>
        <v>6.9342763212420916E-3</v>
      </c>
      <c r="T70" s="5">
        <v>72981</v>
      </c>
      <c r="U70" s="5">
        <f t="shared" si="20"/>
        <v>8.1084067740420478E-3</v>
      </c>
      <c r="V70" s="5">
        <v>73016</v>
      </c>
      <c r="W70" s="5">
        <f t="shared" si="21"/>
        <v>8.5918722546067354E-3</v>
      </c>
      <c r="X70" s="5">
        <v>72952</v>
      </c>
      <c r="Y70" s="5">
        <f t="shared" si="22"/>
        <v>7.7078210901455925E-3</v>
      </c>
      <c r="Z70" s="5">
        <v>72947</v>
      </c>
      <c r="AA70" s="5">
        <f t="shared" si="23"/>
        <v>7.6387545929220649E-3</v>
      </c>
      <c r="AB70" s="7">
        <v>72983</v>
      </c>
      <c r="AC70" s="5">
        <f t="shared" si="24"/>
        <v>8.1360333729314591E-3</v>
      </c>
      <c r="AD70" s="5">
        <v>72983</v>
      </c>
      <c r="AE70" s="5">
        <f t="shared" si="27"/>
        <v>8.1360333729314591E-3</v>
      </c>
      <c r="AF70" s="5">
        <v>72989</v>
      </c>
      <c r="AG70" s="5">
        <f>(AF70-B70)/B70</f>
        <v>8.2189131695996898E-3</v>
      </c>
      <c r="AH70" s="5">
        <v>72800</v>
      </c>
      <c r="AI70" s="5">
        <f>(AH70-B70)/B70</f>
        <v>5.6081995745503772E-3</v>
      </c>
      <c r="AJ70" s="5">
        <v>73001</v>
      </c>
      <c r="AK70" s="6">
        <f>(AJ70-B70)/B70</f>
        <v>8.3846727629361545E-3</v>
      </c>
    </row>
    <row r="71" spans="1:37" x14ac:dyDescent="0.25">
      <c r="A71" s="23" t="s">
        <v>100</v>
      </c>
      <c r="B71" s="21">
        <v>73305</v>
      </c>
      <c r="C71" s="21">
        <v>77543</v>
      </c>
      <c r="D71" s="24">
        <v>73525</v>
      </c>
      <c r="E71" s="24">
        <f t="shared" si="14"/>
        <v>3.0011595389127618E-3</v>
      </c>
      <c r="F71" s="13">
        <f t="shared" si="25"/>
        <v>73583.866666666669</v>
      </c>
      <c r="G71" s="13">
        <f t="shared" si="26"/>
        <v>3.8041970761430819E-3</v>
      </c>
      <c r="H71" s="8">
        <v>73649</v>
      </c>
      <c r="I71" s="8">
        <f t="shared" si="15"/>
        <v>4.6927221881181364E-3</v>
      </c>
      <c r="J71" s="5">
        <v>73561</v>
      </c>
      <c r="K71" s="5">
        <f>(J71-B71)/B71</f>
        <v>3.4922583725530316E-3</v>
      </c>
      <c r="L71" s="8">
        <v>73646</v>
      </c>
      <c r="M71" s="8">
        <f t="shared" si="16"/>
        <v>4.6517972853147805E-3</v>
      </c>
      <c r="N71" s="8">
        <v>73563</v>
      </c>
      <c r="O71" s="8">
        <f t="shared" si="17"/>
        <v>3.5195416410886025E-3</v>
      </c>
      <c r="P71" s="8">
        <v>73593</v>
      </c>
      <c r="Q71" s="8">
        <f t="shared" si="18"/>
        <v>3.928790669122161E-3</v>
      </c>
      <c r="R71" s="8">
        <v>73637</v>
      </c>
      <c r="S71" s="8">
        <f t="shared" si="19"/>
        <v>4.529022576904713E-3</v>
      </c>
      <c r="T71" s="8">
        <v>73653</v>
      </c>
      <c r="U71" s="8">
        <f t="shared" si="20"/>
        <v>4.7472887251892781E-3</v>
      </c>
      <c r="V71" s="8">
        <v>73544</v>
      </c>
      <c r="W71" s="8">
        <f t="shared" si="21"/>
        <v>3.260350590000682E-3</v>
      </c>
      <c r="X71" s="8">
        <v>73539</v>
      </c>
      <c r="Y71" s="8">
        <f t="shared" si="22"/>
        <v>3.1921424186617557E-3</v>
      </c>
      <c r="Z71" s="8">
        <v>73478</v>
      </c>
      <c r="AA71" s="8">
        <f t="shared" si="23"/>
        <v>2.3600027283268536E-3</v>
      </c>
      <c r="AB71" s="8">
        <v>73594</v>
      </c>
      <c r="AC71" s="8">
        <f t="shared" si="24"/>
        <v>3.942432303389946E-3</v>
      </c>
      <c r="AD71" s="8">
        <v>73594</v>
      </c>
      <c r="AE71" s="5">
        <f t="shared" si="27"/>
        <v>3.942432303389946E-3</v>
      </c>
      <c r="AF71" s="5">
        <v>73539</v>
      </c>
      <c r="AG71" s="5">
        <f>(AF71-B71)/B71</f>
        <v>3.1921424186617557E-3</v>
      </c>
      <c r="AH71" s="5">
        <v>73602</v>
      </c>
      <c r="AI71" s="5">
        <f>(AH71-B71)/B71</f>
        <v>4.0515653775322286E-3</v>
      </c>
      <c r="AJ71" s="5">
        <v>73566</v>
      </c>
      <c r="AK71" s="6">
        <f>(AJ71-B71)/B71</f>
        <v>3.5604665438919584E-3</v>
      </c>
    </row>
    <row r="72" spans="1:37" x14ac:dyDescent="0.25">
      <c r="A72" s="23" t="s">
        <v>101</v>
      </c>
      <c r="B72" s="21">
        <v>158121</v>
      </c>
      <c r="C72" s="21">
        <v>166119</v>
      </c>
      <c r="D72" s="24">
        <v>159553</v>
      </c>
      <c r="E72" s="24">
        <f t="shared" si="14"/>
        <v>9.0563555757932224E-3</v>
      </c>
      <c r="F72" s="13">
        <f t="shared" si="25"/>
        <v>159296</v>
      </c>
      <c r="G72" s="13">
        <f t="shared" si="26"/>
        <v>7.431018017847092E-3</v>
      </c>
      <c r="H72" s="5">
        <v>159119</v>
      </c>
      <c r="I72" s="5">
        <f t="shared" si="15"/>
        <v>6.3116221121799132E-3</v>
      </c>
      <c r="J72" s="5">
        <v>159239</v>
      </c>
      <c r="K72" s="5">
        <f>(J72-B72)/B72</f>
        <v>7.0705345905983392E-3</v>
      </c>
      <c r="L72" s="5">
        <v>159253</v>
      </c>
      <c r="M72" s="5">
        <f t="shared" si="16"/>
        <v>7.1590743797471552E-3</v>
      </c>
      <c r="N72" s="5">
        <v>159103</v>
      </c>
      <c r="O72" s="5">
        <f t="shared" si="17"/>
        <v>6.2104337817241225E-3</v>
      </c>
      <c r="P72" s="5">
        <v>159122</v>
      </c>
      <c r="Q72" s="5">
        <f t="shared" si="18"/>
        <v>6.3305949241403738E-3</v>
      </c>
      <c r="R72" s="5">
        <v>159427</v>
      </c>
      <c r="S72" s="5">
        <f t="shared" si="19"/>
        <v>8.2594974734538744E-3</v>
      </c>
      <c r="T72" s="5">
        <v>159179</v>
      </c>
      <c r="U72" s="5">
        <f t="shared" si="20"/>
        <v>6.6910783513891257E-3</v>
      </c>
      <c r="V72" s="5">
        <v>159684</v>
      </c>
      <c r="W72" s="5">
        <f t="shared" si="21"/>
        <v>9.8848350314000039E-3</v>
      </c>
      <c r="X72" s="5">
        <v>159345</v>
      </c>
      <c r="Y72" s="5">
        <f t="shared" si="22"/>
        <v>7.7409072798679491E-3</v>
      </c>
      <c r="Z72" s="5">
        <v>159303</v>
      </c>
      <c r="AA72" s="5">
        <f t="shared" si="23"/>
        <v>7.4752879124215001E-3</v>
      </c>
      <c r="AB72" s="7">
        <v>159371</v>
      </c>
      <c r="AC72" s="5">
        <f t="shared" si="24"/>
        <v>7.9053383168586084E-3</v>
      </c>
      <c r="AD72" s="5">
        <v>159371</v>
      </c>
      <c r="AE72" s="5">
        <f t="shared" si="27"/>
        <v>7.9053383168586084E-3</v>
      </c>
      <c r="AF72" s="5">
        <v>159157</v>
      </c>
      <c r="AG72" s="5">
        <f>(AF72-B72)/B72</f>
        <v>6.5519443970124148E-3</v>
      </c>
      <c r="AH72" s="5">
        <v>159455</v>
      </c>
      <c r="AI72" s="5">
        <f>(AH72-B72)/B72</f>
        <v>8.4365770517515065E-3</v>
      </c>
      <c r="AJ72" s="5">
        <v>159312</v>
      </c>
      <c r="AK72" s="6">
        <f>(AJ72-B72)/B72</f>
        <v>7.5322063483028818E-3</v>
      </c>
    </row>
    <row r="73" spans="1:37" x14ac:dyDescent="0.25">
      <c r="A73" s="23" t="s">
        <v>102</v>
      </c>
      <c r="B73" s="21">
        <v>193737</v>
      </c>
      <c r="C73" s="21">
        <v>201105</v>
      </c>
      <c r="D73" s="24">
        <v>195117</v>
      </c>
      <c r="E73" s="24">
        <f t="shared" si="14"/>
        <v>7.1230585794143609E-3</v>
      </c>
      <c r="F73" s="13">
        <f t="shared" si="25"/>
        <v>194844.66666666666</v>
      </c>
      <c r="G73" s="13">
        <f t="shared" si="26"/>
        <v>5.7173728645878536E-3</v>
      </c>
      <c r="H73" s="5">
        <v>194534</v>
      </c>
      <c r="I73" s="5">
        <f t="shared" si="15"/>
        <v>4.1138244114443806E-3</v>
      </c>
      <c r="J73" s="5">
        <v>197427</v>
      </c>
      <c r="K73" s="5">
        <f>(J73-B73)/B73</f>
        <v>1.904643924495579E-2</v>
      </c>
      <c r="L73" s="5">
        <v>194639</v>
      </c>
      <c r="M73" s="5">
        <f t="shared" si="16"/>
        <v>4.655796259878082E-3</v>
      </c>
      <c r="N73" s="5">
        <v>194537</v>
      </c>
      <c r="O73" s="5">
        <f t="shared" si="17"/>
        <v>4.1293093213996294E-3</v>
      </c>
      <c r="P73" s="5">
        <v>194668</v>
      </c>
      <c r="Q73" s="5">
        <f t="shared" si="18"/>
        <v>4.8054837227788187E-3</v>
      </c>
      <c r="R73" s="5">
        <v>194699</v>
      </c>
      <c r="S73" s="5">
        <f t="shared" si="19"/>
        <v>4.9654944589830547E-3</v>
      </c>
      <c r="T73" s="5">
        <v>194635</v>
      </c>
      <c r="U73" s="5">
        <f t="shared" si="20"/>
        <v>4.6351497132710844E-3</v>
      </c>
      <c r="V73" s="5">
        <v>194798</v>
      </c>
      <c r="W73" s="5">
        <f t="shared" si="21"/>
        <v>5.4764964875062584E-3</v>
      </c>
      <c r="X73" s="5">
        <v>194635</v>
      </c>
      <c r="Y73" s="5">
        <f t="shared" si="22"/>
        <v>4.6351497132710844E-3</v>
      </c>
      <c r="Z73" s="5">
        <v>194581</v>
      </c>
      <c r="AA73" s="5">
        <f t="shared" si="23"/>
        <v>4.3564213340766093E-3</v>
      </c>
      <c r="AB73" s="7">
        <v>194560</v>
      </c>
      <c r="AC73" s="5">
        <f t="shared" si="24"/>
        <v>4.2480269643898685E-3</v>
      </c>
      <c r="AD73" s="5">
        <v>194735</v>
      </c>
      <c r="AE73" s="5">
        <f t="shared" si="27"/>
        <v>5.1513133784460378E-3</v>
      </c>
      <c r="AF73" s="5">
        <v>194876</v>
      </c>
      <c r="AG73" s="5">
        <f>(AF73-B73)/B73</f>
        <v>5.8791041463427222E-3</v>
      </c>
      <c r="AH73" s="5">
        <v>194795</v>
      </c>
      <c r="AI73" s="5">
        <f>(AH73-B73)/B73</f>
        <v>5.4610115775510096E-3</v>
      </c>
      <c r="AJ73" s="5">
        <v>194551</v>
      </c>
      <c r="AK73" s="6">
        <f>(AJ73-B73)/B73</f>
        <v>4.201572234524123E-3</v>
      </c>
    </row>
    <row r="74" spans="1:37" x14ac:dyDescent="0.25">
      <c r="A74" s="23" t="s">
        <v>103</v>
      </c>
      <c r="B74" s="21">
        <v>88965</v>
      </c>
      <c r="C74" s="21">
        <v>92491</v>
      </c>
      <c r="D74" s="24">
        <v>89336</v>
      </c>
      <c r="E74" s="24">
        <f t="shared" si="14"/>
        <v>4.1701792839880852E-3</v>
      </c>
      <c r="F74" s="13">
        <f t="shared" si="25"/>
        <v>89197.733333333337</v>
      </c>
      <c r="G74" s="13">
        <f t="shared" si="26"/>
        <v>2.6160100414020929E-3</v>
      </c>
      <c r="H74" s="5">
        <v>89175</v>
      </c>
      <c r="I74" s="5">
        <f t="shared" si="15"/>
        <v>2.3604788399932556E-3</v>
      </c>
      <c r="J74" s="5">
        <v>89148</v>
      </c>
      <c r="K74" s="5">
        <f>(J74-B74)/B74</f>
        <v>2.0569887034226943E-3</v>
      </c>
      <c r="L74" s="5">
        <v>89232</v>
      </c>
      <c r="M74" s="5">
        <f t="shared" si="16"/>
        <v>3.0011802394199968E-3</v>
      </c>
      <c r="N74" s="5">
        <v>89169</v>
      </c>
      <c r="O74" s="5">
        <f t="shared" si="17"/>
        <v>2.2930365874220199E-3</v>
      </c>
      <c r="P74" s="5">
        <v>89213</v>
      </c>
      <c r="Q74" s="5">
        <f t="shared" si="18"/>
        <v>2.7876131062777496E-3</v>
      </c>
      <c r="R74" s="5">
        <v>89232</v>
      </c>
      <c r="S74" s="5">
        <f t="shared" si="19"/>
        <v>3.0011802394199968E-3</v>
      </c>
      <c r="T74" s="5">
        <v>89233</v>
      </c>
      <c r="U74" s="5">
        <f t="shared" si="20"/>
        <v>3.0124206148485358E-3</v>
      </c>
      <c r="V74" s="5">
        <v>89250</v>
      </c>
      <c r="W74" s="5">
        <f t="shared" si="21"/>
        <v>3.2035069971337042E-3</v>
      </c>
      <c r="X74" s="5">
        <v>89190</v>
      </c>
      <c r="Y74" s="5">
        <f t="shared" si="22"/>
        <v>2.5290844714213456E-3</v>
      </c>
      <c r="Z74" s="5">
        <v>89172</v>
      </c>
      <c r="AA74" s="5">
        <f t="shared" si="23"/>
        <v>2.3267577137076377E-3</v>
      </c>
      <c r="AB74" s="7">
        <v>89147</v>
      </c>
      <c r="AC74" s="5">
        <f t="shared" si="24"/>
        <v>2.0457483279941549E-3</v>
      </c>
      <c r="AD74" s="5">
        <v>89208</v>
      </c>
      <c r="AE74" s="5">
        <f t="shared" si="27"/>
        <v>2.7314112291350529E-3</v>
      </c>
      <c r="AF74" s="5">
        <v>89271</v>
      </c>
      <c r="AG74" s="5">
        <f>(AF74-B74)/B74</f>
        <v>3.4395548811330299E-3</v>
      </c>
      <c r="AH74" s="5">
        <v>89166</v>
      </c>
      <c r="AI74" s="5">
        <f>(AH74-B74)/B74</f>
        <v>2.2593154611364021E-3</v>
      </c>
      <c r="AJ74" s="5">
        <v>89160</v>
      </c>
      <c r="AK74" s="6">
        <f>(AJ74-B74)/B74</f>
        <v>2.191873208565166E-3</v>
      </c>
    </row>
    <row r="75" spans="1:37" x14ac:dyDescent="0.25">
      <c r="A75" s="23" t="s">
        <v>104</v>
      </c>
      <c r="B75" s="21">
        <v>99299</v>
      </c>
      <c r="C75" s="21">
        <v>102620</v>
      </c>
      <c r="D75" s="24">
        <v>100130</v>
      </c>
      <c r="E75" s="24">
        <f t="shared" si="14"/>
        <v>8.3686643370023874E-3</v>
      </c>
      <c r="F75" s="13">
        <f t="shared" si="25"/>
        <v>99976.8</v>
      </c>
      <c r="G75" s="13">
        <f t="shared" si="26"/>
        <v>6.8258492029124457E-3</v>
      </c>
      <c r="H75" s="5">
        <v>99954</v>
      </c>
      <c r="I75" s="5">
        <f t="shared" si="15"/>
        <v>6.5962396398755278E-3</v>
      </c>
      <c r="J75" s="5">
        <v>100042</v>
      </c>
      <c r="K75" s="5">
        <f>(J75-B75)/B75</f>
        <v>7.4824519884389568E-3</v>
      </c>
      <c r="L75" s="5">
        <v>100067</v>
      </c>
      <c r="M75" s="5">
        <f t="shared" si="16"/>
        <v>7.7342168601899318E-3</v>
      </c>
      <c r="N75" s="5">
        <v>100007</v>
      </c>
      <c r="O75" s="5">
        <f t="shared" si="17"/>
        <v>7.1299811679875931E-3</v>
      </c>
      <c r="P75" s="5">
        <v>100006</v>
      </c>
      <c r="Q75" s="5">
        <f t="shared" si="18"/>
        <v>7.1199105731175544E-3</v>
      </c>
      <c r="R75" s="5">
        <v>100019</v>
      </c>
      <c r="S75" s="5">
        <f t="shared" si="19"/>
        <v>7.2508283064280608E-3</v>
      </c>
      <c r="T75" s="5">
        <v>99997</v>
      </c>
      <c r="U75" s="5">
        <f t="shared" si="20"/>
        <v>7.0292752192872036E-3</v>
      </c>
      <c r="V75" s="5">
        <v>100007</v>
      </c>
      <c r="W75" s="5">
        <f t="shared" si="21"/>
        <v>7.1299811679875931E-3</v>
      </c>
      <c r="X75" s="5">
        <v>99947</v>
      </c>
      <c r="Y75" s="5">
        <f t="shared" si="22"/>
        <v>6.5257454757852544E-3</v>
      </c>
      <c r="Z75" s="5">
        <v>99943</v>
      </c>
      <c r="AA75" s="5">
        <f t="shared" si="23"/>
        <v>6.4854630963050988E-3</v>
      </c>
      <c r="AB75" s="7">
        <v>99905</v>
      </c>
      <c r="AC75" s="5">
        <f t="shared" si="24"/>
        <v>6.1027804912436182E-3</v>
      </c>
      <c r="AD75" s="5">
        <v>99905</v>
      </c>
      <c r="AE75" s="5">
        <f t="shared" si="27"/>
        <v>6.1027804912436182E-3</v>
      </c>
      <c r="AF75" s="5">
        <v>99916</v>
      </c>
      <c r="AG75" s="5">
        <f>(AF75-B75)/B75</f>
        <v>6.2135570348140464E-3</v>
      </c>
      <c r="AH75" s="5">
        <v>99877</v>
      </c>
      <c r="AI75" s="5">
        <f>(AH75-B75)/B75</f>
        <v>5.8208038348825262E-3</v>
      </c>
      <c r="AJ75" s="5">
        <v>100060</v>
      </c>
      <c r="AK75" s="6">
        <f>(AJ75-B75)/B75</f>
        <v>7.6637226960996584E-3</v>
      </c>
    </row>
    <row r="76" spans="1:37" x14ac:dyDescent="0.25">
      <c r="A76" s="23" t="s">
        <v>105</v>
      </c>
      <c r="B76" s="21">
        <v>53860</v>
      </c>
      <c r="C76" s="21">
        <v>59391</v>
      </c>
      <c r="D76" s="24">
        <v>54280</v>
      </c>
      <c r="E76" s="24">
        <f t="shared" si="14"/>
        <v>7.7979948013367989E-3</v>
      </c>
      <c r="F76" s="13">
        <f t="shared" si="25"/>
        <v>54275.26666666667</v>
      </c>
      <c r="G76" s="13">
        <f t="shared" si="26"/>
        <v>7.710112637702749E-3</v>
      </c>
      <c r="H76" s="5">
        <v>54284</v>
      </c>
      <c r="I76" s="5">
        <f t="shared" si="15"/>
        <v>7.8722614184923885E-3</v>
      </c>
      <c r="J76" s="5">
        <v>54241</v>
      </c>
      <c r="K76" s="5">
        <f>(J76-B76)/B76</f>
        <v>7.0738952840698104E-3</v>
      </c>
      <c r="L76" s="5">
        <v>54347</v>
      </c>
      <c r="M76" s="5">
        <f t="shared" si="16"/>
        <v>9.0419606386929075E-3</v>
      </c>
      <c r="N76" s="5">
        <v>54243</v>
      </c>
      <c r="O76" s="5">
        <f t="shared" si="17"/>
        <v>7.1110285926476047E-3</v>
      </c>
      <c r="P76" s="5">
        <v>54266</v>
      </c>
      <c r="Q76" s="5">
        <f t="shared" si="18"/>
        <v>7.5380616412922393E-3</v>
      </c>
      <c r="R76" s="5">
        <v>54311</v>
      </c>
      <c r="S76" s="5">
        <f t="shared" si="19"/>
        <v>8.3735610842926109E-3</v>
      </c>
      <c r="T76" s="5">
        <v>54324</v>
      </c>
      <c r="U76" s="5">
        <f t="shared" si="20"/>
        <v>8.6149275900482738E-3</v>
      </c>
      <c r="V76" s="5">
        <v>54217</v>
      </c>
      <c r="W76" s="5">
        <f t="shared" si="21"/>
        <v>6.628295581136279E-3</v>
      </c>
      <c r="X76" s="5">
        <v>54215</v>
      </c>
      <c r="Y76" s="5">
        <f t="shared" si="22"/>
        <v>6.5911622725584847E-3</v>
      </c>
      <c r="Z76" s="5">
        <v>54287</v>
      </c>
      <c r="AA76" s="5">
        <f t="shared" si="23"/>
        <v>7.9279613813590787E-3</v>
      </c>
      <c r="AB76" s="7">
        <v>54289</v>
      </c>
      <c r="AC76" s="5">
        <f t="shared" si="24"/>
        <v>7.9650946899368739E-3</v>
      </c>
      <c r="AD76" s="5">
        <v>54289</v>
      </c>
      <c r="AE76" s="5">
        <f t="shared" si="27"/>
        <v>7.9650946899368739E-3</v>
      </c>
      <c r="AF76" s="5">
        <v>54242</v>
      </c>
      <c r="AG76" s="5">
        <f>(AF76-B76)/B76</f>
        <v>7.092461938358708E-3</v>
      </c>
      <c r="AH76" s="5">
        <v>54273</v>
      </c>
      <c r="AI76" s="5">
        <f>(AH76-B76)/B76</f>
        <v>7.6680282213145191E-3</v>
      </c>
      <c r="AJ76" s="5">
        <v>54301</v>
      </c>
      <c r="AK76" s="6">
        <f>(AJ76-B76)/B76</f>
        <v>8.1878945414036383E-3</v>
      </c>
    </row>
    <row r="77" spans="1:37" x14ac:dyDescent="0.25">
      <c r="A77" s="23" t="s">
        <v>106</v>
      </c>
      <c r="B77" s="21">
        <v>329179</v>
      </c>
      <c r="C77" s="21">
        <v>344818</v>
      </c>
      <c r="D77" s="24">
        <v>331043</v>
      </c>
      <c r="E77" s="24">
        <f t="shared" si="14"/>
        <v>5.6625726428478126E-3</v>
      </c>
      <c r="F77" s="13">
        <f t="shared" si="25"/>
        <v>330520.13333333336</v>
      </c>
      <c r="G77" s="13">
        <f t="shared" si="26"/>
        <v>4.0741764612364714E-3</v>
      </c>
      <c r="H77" s="5">
        <v>330380</v>
      </c>
      <c r="I77" s="5">
        <f t="shared" si="15"/>
        <v>3.648470892736171E-3</v>
      </c>
      <c r="J77" s="5">
        <v>330544</v>
      </c>
      <c r="K77" s="5">
        <f>(J77-B77)/B77</f>
        <v>4.1466800737592615E-3</v>
      </c>
      <c r="L77" s="5">
        <v>330718</v>
      </c>
      <c r="M77" s="5">
        <f t="shared" si="16"/>
        <v>4.6752678633813216E-3</v>
      </c>
      <c r="N77" s="5">
        <v>330431</v>
      </c>
      <c r="O77" s="5">
        <f t="shared" si="17"/>
        <v>3.8034017965909127E-3</v>
      </c>
      <c r="P77" s="5">
        <v>330492</v>
      </c>
      <c r="Q77" s="5">
        <f t="shared" si="18"/>
        <v>3.988711309044623E-3</v>
      </c>
      <c r="R77" s="5">
        <v>330405</v>
      </c>
      <c r="S77" s="5">
        <f t="shared" si="19"/>
        <v>3.7244174142335934E-3</v>
      </c>
      <c r="T77" s="5">
        <v>330477</v>
      </c>
      <c r="U77" s="5">
        <f t="shared" si="20"/>
        <v>3.9431433961461693E-3</v>
      </c>
      <c r="V77" s="5">
        <v>330806</v>
      </c>
      <c r="W77" s="5">
        <f t="shared" si="21"/>
        <v>4.9425996190522485E-3</v>
      </c>
      <c r="X77" s="5">
        <v>330635</v>
      </c>
      <c r="Y77" s="5">
        <f t="shared" si="22"/>
        <v>4.4231254120098793E-3</v>
      </c>
      <c r="Z77" s="5">
        <v>330347</v>
      </c>
      <c r="AA77" s="5">
        <f t="shared" si="23"/>
        <v>3.5482214843595736E-3</v>
      </c>
      <c r="AB77" s="7">
        <v>330344</v>
      </c>
      <c r="AC77" s="5">
        <f t="shared" si="24"/>
        <v>3.5391079017798826E-3</v>
      </c>
      <c r="AD77" s="5">
        <v>330614</v>
      </c>
      <c r="AE77" s="5">
        <f t="shared" si="27"/>
        <v>4.3593303339520446E-3</v>
      </c>
      <c r="AF77" s="5">
        <v>330636</v>
      </c>
      <c r="AG77" s="5">
        <f>(AF77-B77)/B77</f>
        <v>4.4261632728697757E-3</v>
      </c>
      <c r="AH77" s="5">
        <v>330492</v>
      </c>
      <c r="AI77" s="5">
        <f>(AH77-B77)/B77</f>
        <v>3.988711309044623E-3</v>
      </c>
      <c r="AJ77" s="5">
        <v>330481</v>
      </c>
      <c r="AK77" s="6">
        <f>(AJ77-B77)/B77</f>
        <v>3.9552948395857575E-3</v>
      </c>
    </row>
    <row r="78" spans="1:37" x14ac:dyDescent="0.25">
      <c r="A78" s="23" t="s">
        <v>107</v>
      </c>
      <c r="B78" s="21">
        <v>132725</v>
      </c>
      <c r="C78" s="21">
        <v>145529</v>
      </c>
      <c r="D78" s="24">
        <v>137027</v>
      </c>
      <c r="E78" s="24">
        <f t="shared" si="14"/>
        <v>3.2412883782256548E-2</v>
      </c>
      <c r="F78" s="13">
        <f t="shared" si="25"/>
        <v>138018.53333333333</v>
      </c>
      <c r="G78" s="13">
        <f t="shared" si="26"/>
        <v>3.9883468324229239E-2</v>
      </c>
      <c r="H78" s="8">
        <v>137336</v>
      </c>
      <c r="I78" s="8">
        <f t="shared" si="15"/>
        <v>3.4741005839141081E-2</v>
      </c>
      <c r="J78" s="8">
        <v>137852</v>
      </c>
      <c r="K78" s="8">
        <f>(J78-B78)/B78</f>
        <v>3.8628743642870597E-2</v>
      </c>
      <c r="L78" s="8">
        <v>138219</v>
      </c>
      <c r="M78" s="8">
        <f t="shared" si="16"/>
        <v>4.1393859483895269E-2</v>
      </c>
      <c r="N78" s="8">
        <v>137967</v>
      </c>
      <c r="O78" s="8">
        <f t="shared" si="17"/>
        <v>3.9495196835562255E-2</v>
      </c>
      <c r="P78" s="8">
        <v>137609</v>
      </c>
      <c r="Q78" s="8">
        <f t="shared" si="18"/>
        <v>3.6797890374835183E-2</v>
      </c>
      <c r="R78" s="8">
        <v>137830</v>
      </c>
      <c r="S78" s="8">
        <f t="shared" si="19"/>
        <v>3.846298737992089E-2</v>
      </c>
      <c r="T78" s="8">
        <v>138031</v>
      </c>
      <c r="U78" s="8">
        <f t="shared" si="20"/>
        <v>3.9977396873234129E-2</v>
      </c>
      <c r="V78" s="8">
        <v>138750</v>
      </c>
      <c r="W78" s="8">
        <f t="shared" si="21"/>
        <v>4.5394612921454136E-2</v>
      </c>
      <c r="X78" s="8">
        <v>138183</v>
      </c>
      <c r="Y78" s="8">
        <f t="shared" si="22"/>
        <v>4.1122621962704838E-2</v>
      </c>
      <c r="Z78" s="8">
        <v>137745</v>
      </c>
      <c r="AA78" s="8">
        <f t="shared" si="23"/>
        <v>3.7822565454887928E-2</v>
      </c>
      <c r="AB78" s="8">
        <v>137346</v>
      </c>
      <c r="AC78" s="8">
        <f t="shared" si="24"/>
        <v>3.4816349595027316E-2</v>
      </c>
      <c r="AD78" s="8">
        <v>138294</v>
      </c>
      <c r="AE78" s="8">
        <f t="shared" si="27"/>
        <v>4.1958937653042004E-2</v>
      </c>
      <c r="AF78" s="8">
        <v>137580</v>
      </c>
      <c r="AG78" s="8">
        <f>(AF78-B78)/B78</f>
        <v>3.6579393482765114E-2</v>
      </c>
      <c r="AH78" s="8">
        <v>139570</v>
      </c>
      <c r="AI78" s="8">
        <f>(AH78-B78)/B78</f>
        <v>5.1572800904125068E-2</v>
      </c>
      <c r="AJ78" s="8">
        <v>137966</v>
      </c>
      <c r="AK78" s="9">
        <f>(AJ78-B78)/B78</f>
        <v>3.9487662459973628E-2</v>
      </c>
    </row>
    <row r="79" spans="1:37" x14ac:dyDescent="0.25">
      <c r="A79" s="23" t="s">
        <v>108</v>
      </c>
      <c r="B79" s="21">
        <v>85465</v>
      </c>
      <c r="C79" s="21">
        <v>89594</v>
      </c>
      <c r="D79" s="24">
        <v>85799</v>
      </c>
      <c r="E79" s="24">
        <f t="shared" si="14"/>
        <v>3.9080325279354121E-3</v>
      </c>
      <c r="F79" s="13">
        <f t="shared" si="25"/>
        <v>85721.933333333334</v>
      </c>
      <c r="G79" s="13">
        <f t="shared" si="26"/>
        <v>3.0062988747830608E-3</v>
      </c>
      <c r="H79" s="5">
        <v>85677</v>
      </c>
      <c r="I79" s="5">
        <f t="shared" si="15"/>
        <v>2.4805475925817584E-3</v>
      </c>
      <c r="J79" s="5">
        <v>85964</v>
      </c>
      <c r="K79" s="5">
        <f>(J79-B79)/B79</f>
        <v>5.8386473995202717E-3</v>
      </c>
      <c r="L79" s="5">
        <v>85752</v>
      </c>
      <c r="M79" s="5">
        <f t="shared" si="16"/>
        <v>3.3580998069385128E-3</v>
      </c>
      <c r="N79" s="5">
        <v>85672</v>
      </c>
      <c r="O79" s="5">
        <f t="shared" si="17"/>
        <v>2.4220441116246418E-3</v>
      </c>
      <c r="P79" s="5">
        <v>85686</v>
      </c>
      <c r="Q79" s="5">
        <f t="shared" si="18"/>
        <v>2.5858538583045693E-3</v>
      </c>
      <c r="R79" s="5">
        <v>85620</v>
      </c>
      <c r="S79" s="5">
        <f t="shared" si="19"/>
        <v>1.8136079096706254E-3</v>
      </c>
      <c r="T79" s="5">
        <v>85760</v>
      </c>
      <c r="U79" s="5">
        <f t="shared" si="20"/>
        <v>3.4517053764698997E-3</v>
      </c>
      <c r="V79" s="5">
        <v>85720</v>
      </c>
      <c r="W79" s="5">
        <f t="shared" si="21"/>
        <v>2.9836775288129645E-3</v>
      </c>
      <c r="X79" s="5">
        <v>85740</v>
      </c>
      <c r="Y79" s="5">
        <f t="shared" si="22"/>
        <v>3.2176914526414321E-3</v>
      </c>
      <c r="Z79" s="5">
        <v>85680</v>
      </c>
      <c r="AA79" s="5">
        <f t="shared" si="23"/>
        <v>2.5156496811560287E-3</v>
      </c>
      <c r="AB79" s="7">
        <v>85679</v>
      </c>
      <c r="AC79" s="5">
        <f t="shared" si="24"/>
        <v>2.5039489849646053E-3</v>
      </c>
      <c r="AD79" s="5">
        <v>85679</v>
      </c>
      <c r="AE79" s="5">
        <f t="shared" si="27"/>
        <v>2.5039489849646053E-3</v>
      </c>
      <c r="AF79" s="5">
        <v>85730</v>
      </c>
      <c r="AG79" s="5">
        <f>(AF79-B79)/B79</f>
        <v>3.1006844907271983E-3</v>
      </c>
      <c r="AH79" s="5">
        <v>85746</v>
      </c>
      <c r="AI79" s="5">
        <f>(AH79-B79)/B79</f>
        <v>3.2878956297899727E-3</v>
      </c>
      <c r="AJ79" s="5">
        <v>85724</v>
      </c>
      <c r="AK79" s="6">
        <f>(AJ79-B79)/B79</f>
        <v>3.0304803135786577E-3</v>
      </c>
    </row>
    <row r="80" spans="1:37" x14ac:dyDescent="0.25">
      <c r="A80" s="23" t="s">
        <v>109</v>
      </c>
      <c r="B80" s="21">
        <v>118987</v>
      </c>
      <c r="C80" s="21">
        <v>123936</v>
      </c>
      <c r="D80" s="24">
        <v>119760</v>
      </c>
      <c r="E80" s="24">
        <f t="shared" si="14"/>
        <v>6.4965080218847438E-3</v>
      </c>
      <c r="F80" s="13">
        <f t="shared" si="25"/>
        <v>119570.4</v>
      </c>
      <c r="G80" s="13">
        <f t="shared" si="26"/>
        <v>4.9030566364392262E-3</v>
      </c>
      <c r="H80" s="5">
        <v>119547</v>
      </c>
      <c r="I80" s="5">
        <f t="shared" si="15"/>
        <v>4.7063964970963214E-3</v>
      </c>
      <c r="J80" s="5">
        <v>119541</v>
      </c>
      <c r="K80" s="5">
        <f>(J80-B80)/B80</f>
        <v>4.6559708203417179E-3</v>
      </c>
      <c r="L80" s="5">
        <v>119602</v>
      </c>
      <c r="M80" s="5">
        <f t="shared" si="16"/>
        <v>5.1686318673468531E-3</v>
      </c>
      <c r="N80" s="5">
        <v>119509</v>
      </c>
      <c r="O80" s="5">
        <f t="shared" si="17"/>
        <v>4.3870338776504994E-3</v>
      </c>
      <c r="P80" s="5">
        <v>119583</v>
      </c>
      <c r="Q80" s="5">
        <f t="shared" si="18"/>
        <v>5.0089505576239425E-3</v>
      </c>
      <c r="R80" s="5">
        <v>119547</v>
      </c>
      <c r="S80" s="5">
        <f t="shared" si="19"/>
        <v>4.7063964970963214E-3</v>
      </c>
      <c r="T80" s="5">
        <v>119552</v>
      </c>
      <c r="U80" s="5">
        <f t="shared" si="20"/>
        <v>4.7484178943918241E-3</v>
      </c>
      <c r="V80" s="5">
        <v>119643</v>
      </c>
      <c r="W80" s="5">
        <f t="shared" si="21"/>
        <v>5.5132073251699769E-3</v>
      </c>
      <c r="X80" s="5">
        <v>119697</v>
      </c>
      <c r="Y80" s="5">
        <f t="shared" si="22"/>
        <v>5.9670384159614077E-3</v>
      </c>
      <c r="Z80" s="5">
        <v>119541</v>
      </c>
      <c r="AA80" s="5">
        <f t="shared" si="23"/>
        <v>4.6559708203417179E-3</v>
      </c>
      <c r="AB80" s="7">
        <v>119498</v>
      </c>
      <c r="AC80" s="5">
        <f t="shared" si="24"/>
        <v>4.2945868036003932E-3</v>
      </c>
      <c r="AD80" s="5">
        <v>119694</v>
      </c>
      <c r="AE80" s="5">
        <f t="shared" si="27"/>
        <v>5.9418255775841059E-3</v>
      </c>
      <c r="AF80" s="5">
        <v>119620</v>
      </c>
      <c r="AG80" s="5">
        <f>(AF80-B80)/B80</f>
        <v>5.3199088976106637E-3</v>
      </c>
      <c r="AH80" s="5">
        <v>119488</v>
      </c>
      <c r="AI80" s="5">
        <f>(AH80-B80)/B80</f>
        <v>4.2105440090093879E-3</v>
      </c>
      <c r="AJ80" s="5">
        <v>119494</v>
      </c>
      <c r="AK80" s="6">
        <f>(AJ80-B80)/B80</f>
        <v>4.2609696857639906E-3</v>
      </c>
    </row>
    <row r="81" spans="1:37" x14ac:dyDescent="0.25">
      <c r="A81" s="25" t="s">
        <v>110</v>
      </c>
      <c r="B81" s="26">
        <v>72359</v>
      </c>
      <c r="C81" s="26">
        <v>77378</v>
      </c>
      <c r="D81" s="27">
        <v>73032</v>
      </c>
      <c r="E81" s="27">
        <f t="shared" si="14"/>
        <v>9.300847164830912E-3</v>
      </c>
      <c r="F81" s="13">
        <f t="shared" si="25"/>
        <v>73026.2</v>
      </c>
      <c r="G81" s="28">
        <f t="shared" si="26"/>
        <v>9.220691275445999E-3</v>
      </c>
      <c r="H81" s="10">
        <v>72910</v>
      </c>
      <c r="I81" s="10">
        <f t="shared" si="15"/>
        <v>7.6148094915629017E-3</v>
      </c>
      <c r="J81" s="10">
        <v>73117</v>
      </c>
      <c r="K81" s="10">
        <f>(J81-B81)/B81</f>
        <v>1.0475545543747149E-2</v>
      </c>
      <c r="L81" s="10">
        <v>73210</v>
      </c>
      <c r="M81" s="10">
        <f t="shared" si="16"/>
        <v>1.1760803770090797E-2</v>
      </c>
      <c r="N81" s="10">
        <v>73109</v>
      </c>
      <c r="O81" s="10">
        <f t="shared" si="17"/>
        <v>1.036498569631974E-2</v>
      </c>
      <c r="P81" s="10">
        <v>72997</v>
      </c>
      <c r="Q81" s="10">
        <f t="shared" si="18"/>
        <v>8.8171478323359909E-3</v>
      </c>
      <c r="R81" s="10">
        <v>72968</v>
      </c>
      <c r="S81" s="10">
        <f t="shared" si="19"/>
        <v>8.4163683854116284E-3</v>
      </c>
      <c r="T81" s="10">
        <v>72928</v>
      </c>
      <c r="U81" s="10">
        <f t="shared" si="20"/>
        <v>7.8635691482745757E-3</v>
      </c>
      <c r="V81" s="10">
        <v>73101</v>
      </c>
      <c r="W81" s="10">
        <f t="shared" si="21"/>
        <v>1.0254425848892329E-2</v>
      </c>
      <c r="X81" s="10">
        <v>72988</v>
      </c>
      <c r="Y81" s="10">
        <f t="shared" si="22"/>
        <v>8.6927680039801548E-3</v>
      </c>
      <c r="Z81" s="10">
        <v>72922</v>
      </c>
      <c r="AA81" s="10">
        <f t="shared" si="23"/>
        <v>7.7806492627040171E-3</v>
      </c>
      <c r="AB81" s="10">
        <v>72870</v>
      </c>
      <c r="AC81" s="10">
        <f t="shared" si="24"/>
        <v>7.062010254425849E-3</v>
      </c>
      <c r="AD81" s="10">
        <v>72870</v>
      </c>
      <c r="AE81" s="10">
        <f t="shared" si="27"/>
        <v>7.062010254425849E-3</v>
      </c>
      <c r="AF81" s="10">
        <v>73118</v>
      </c>
      <c r="AG81" s="10">
        <f>(AF81-B81)/B81</f>
        <v>1.0489365524675576E-2</v>
      </c>
      <c r="AH81" s="10">
        <v>73078</v>
      </c>
      <c r="AI81" s="10">
        <f>(AH81-B81)/B81</f>
        <v>9.9365662875385233E-3</v>
      </c>
      <c r="AJ81" s="10">
        <v>73207</v>
      </c>
      <c r="AK81" s="11">
        <f>(AJ81-B81)/B81</f>
        <v>1.1719343827305518E-2</v>
      </c>
    </row>
    <row r="82" spans="1:37" s="12" customFormat="1" x14ac:dyDescent="0.25">
      <c r="A82" s="13" t="s">
        <v>111</v>
      </c>
      <c r="B82" s="13"/>
      <c r="C82" s="13"/>
      <c r="D82" s="24"/>
      <c r="E82" s="24">
        <f>AVERAGE(E3:E81)</f>
        <v>6.9236560534534624E-3</v>
      </c>
      <c r="F82" s="13"/>
      <c r="G82" s="13">
        <f>AVERAGE(G3:G81)</f>
        <v>6.5098793199069912E-3</v>
      </c>
      <c r="H82" s="5"/>
      <c r="I82" s="7">
        <f>AVERAGE(I3:I80)</f>
        <v>5.8381565106398322E-3</v>
      </c>
      <c r="J82" s="5"/>
      <c r="K82" s="5">
        <f>AVERAGE(K3:K81)</f>
        <v>6.5978497179162493E-3</v>
      </c>
      <c r="L82" s="5"/>
      <c r="M82" s="7">
        <f>AVERAGE(M3:M80)</f>
        <v>6.5467425085358674E-3</v>
      </c>
      <c r="N82" s="5"/>
      <c r="O82" s="7">
        <f>AVERAGE(O3:O80)</f>
        <v>5.6812114744206237E-3</v>
      </c>
      <c r="P82" s="5"/>
      <c r="Q82" s="7">
        <f>AVERAGE(Q3:Q80)</f>
        <v>6.3939074491629749E-3</v>
      </c>
      <c r="R82" s="5"/>
      <c r="S82" s="5">
        <f>AVERAGE(Q82:R82)</f>
        <v>6.3939074491629749E-3</v>
      </c>
      <c r="T82" s="5"/>
      <c r="U82" s="7">
        <f>AVERAGE(U3:U80)</f>
        <v>5.8683441612273068E-3</v>
      </c>
      <c r="V82" s="5"/>
      <c r="W82" s="5">
        <f>AVERAGE(U82:V82)</f>
        <v>5.8683441612273068E-3</v>
      </c>
      <c r="X82" s="5"/>
      <c r="Y82" s="5">
        <f>AVERAGE(Y3:Y80)</f>
        <v>6.3256729756832773E-3</v>
      </c>
      <c r="Z82" s="5"/>
      <c r="AA82" s="5">
        <f>AVERAGE(AA3:AA80)</f>
        <v>6.3156138165393078E-3</v>
      </c>
      <c r="AB82" s="5"/>
      <c r="AC82" s="7">
        <f>AVERAGE(AC3:AC80)</f>
        <v>5.8238829689512689E-3</v>
      </c>
      <c r="AD82" s="7"/>
      <c r="AE82" s="7">
        <f>AVERAGE(AE3:AE81)</f>
        <v>6.2265146826214071E-3</v>
      </c>
      <c r="AF82" s="5"/>
      <c r="AG82" s="5">
        <f>AVERAGE(AG3:AG81)</f>
        <v>6.294986810367359E-3</v>
      </c>
      <c r="AH82" s="5"/>
      <c r="AI82" s="5">
        <f>AVERAGE(AI3:AI81)</f>
        <v>6.5120385031626612E-3</v>
      </c>
      <c r="AJ82" s="5"/>
      <c r="AK82" s="5">
        <f>AVERAGE(AK3:AK81)</f>
        <v>6.1554220014402028E-3</v>
      </c>
    </row>
  </sheetData>
  <mergeCells count="21">
    <mergeCell ref="AF1:AG1"/>
    <mergeCell ref="AH1:AI1"/>
    <mergeCell ref="AJ1:AK1"/>
    <mergeCell ref="T1:U1"/>
    <mergeCell ref="V1:W1"/>
    <mergeCell ref="X1:Y1"/>
    <mergeCell ref="Z1:AA1"/>
    <mergeCell ref="AB1:AC1"/>
    <mergeCell ref="AD1:AE1"/>
    <mergeCell ref="H1:I1"/>
    <mergeCell ref="J1:K1"/>
    <mergeCell ref="L1:M1"/>
    <mergeCell ref="N1:O1"/>
    <mergeCell ref="P1:Q1"/>
    <mergeCell ref="R1:S1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2088-2573-44C7-8A71-CE0801ECA9AF}">
  <dimension ref="A1:D16"/>
  <sheetViews>
    <sheetView tabSelected="1" zoomScaleNormal="100" workbookViewId="0">
      <selection activeCell="G11" sqref="G11"/>
    </sheetView>
  </sheetViews>
  <sheetFormatPr defaultRowHeight="18.75" x14ac:dyDescent="0.3"/>
  <cols>
    <col min="1" max="1" width="9.140625" style="31"/>
    <col min="2" max="2" width="80" style="33" customWidth="1"/>
    <col min="3" max="3" width="58.7109375" style="31" customWidth="1"/>
    <col min="4" max="16384" width="9.140625" style="31"/>
  </cols>
  <sheetData>
    <row r="1" spans="1:4" s="29" customFormat="1" x14ac:dyDescent="0.3">
      <c r="B1" s="30" t="s">
        <v>118</v>
      </c>
      <c r="C1" s="29" t="s">
        <v>133</v>
      </c>
      <c r="D1" s="29" t="s">
        <v>136</v>
      </c>
    </row>
    <row r="2" spans="1:4" x14ac:dyDescent="0.3">
      <c r="A2" s="31">
        <v>1</v>
      </c>
      <c r="B2" s="32" t="s">
        <v>119</v>
      </c>
      <c r="C2" s="32" t="s">
        <v>137</v>
      </c>
      <c r="D2" s="31">
        <v>5.8381565106398322E-3</v>
      </c>
    </row>
    <row r="3" spans="1:4" x14ac:dyDescent="0.3">
      <c r="A3" s="31">
        <v>2</v>
      </c>
      <c r="B3" s="32" t="s">
        <v>120</v>
      </c>
      <c r="C3" s="32" t="s">
        <v>135</v>
      </c>
      <c r="D3" s="31">
        <v>6.5978497179162493E-3</v>
      </c>
    </row>
    <row r="4" spans="1:4" x14ac:dyDescent="0.3">
      <c r="A4" s="31">
        <v>3</v>
      </c>
      <c r="B4" s="32" t="s">
        <v>121</v>
      </c>
      <c r="C4" s="32" t="s">
        <v>134</v>
      </c>
      <c r="D4" s="31">
        <v>6.5467425085358674E-3</v>
      </c>
    </row>
    <row r="5" spans="1:4" ht="56.25" x14ac:dyDescent="0.3">
      <c r="A5" s="31">
        <v>4</v>
      </c>
      <c r="B5" s="32" t="s">
        <v>122</v>
      </c>
      <c r="C5" s="32" t="s">
        <v>149</v>
      </c>
      <c r="D5" s="31">
        <v>5.6812114744206237E-3</v>
      </c>
    </row>
    <row r="6" spans="1:4" ht="37.5" x14ac:dyDescent="0.3">
      <c r="A6" s="31">
        <v>5</v>
      </c>
      <c r="B6" s="32" t="s">
        <v>123</v>
      </c>
      <c r="C6" s="32" t="s">
        <v>138</v>
      </c>
      <c r="D6" s="31">
        <v>6.3939074491629749E-3</v>
      </c>
    </row>
    <row r="7" spans="1:4" ht="37.5" x14ac:dyDescent="0.3">
      <c r="A7" s="31">
        <v>6</v>
      </c>
      <c r="B7" s="32" t="s">
        <v>124</v>
      </c>
      <c r="C7" s="32" t="s">
        <v>139</v>
      </c>
      <c r="D7" s="31">
        <v>6.3939074491629749E-3</v>
      </c>
    </row>
    <row r="8" spans="1:4" ht="56.25" x14ac:dyDescent="0.3">
      <c r="A8" s="31">
        <v>7</v>
      </c>
      <c r="B8" s="32" t="s">
        <v>125</v>
      </c>
      <c r="C8" s="32" t="s">
        <v>140</v>
      </c>
      <c r="D8" s="31">
        <v>5.8683441612273068E-3</v>
      </c>
    </row>
    <row r="9" spans="1:4" ht="37.5" x14ac:dyDescent="0.3">
      <c r="A9" s="31">
        <v>8</v>
      </c>
      <c r="B9" s="32" t="s">
        <v>126</v>
      </c>
      <c r="C9" s="32" t="s">
        <v>141</v>
      </c>
      <c r="D9" s="31">
        <v>5.8683441612273068E-3</v>
      </c>
    </row>
    <row r="10" spans="1:4" ht="37.5" x14ac:dyDescent="0.3">
      <c r="A10" s="31">
        <v>9</v>
      </c>
      <c r="B10" s="32" t="s">
        <v>127</v>
      </c>
      <c r="C10" s="32" t="s">
        <v>142</v>
      </c>
      <c r="D10" s="31">
        <v>6.3256729756832773E-3</v>
      </c>
    </row>
    <row r="11" spans="1:4" x14ac:dyDescent="0.3">
      <c r="A11" s="31">
        <v>10</v>
      </c>
      <c r="B11" s="32" t="s">
        <v>128</v>
      </c>
      <c r="C11" s="32" t="s">
        <v>143</v>
      </c>
      <c r="D11" s="31">
        <v>6.3156138165393078E-3</v>
      </c>
    </row>
    <row r="12" spans="1:4" x14ac:dyDescent="0.3">
      <c r="A12" s="31">
        <v>11</v>
      </c>
      <c r="B12" s="32" t="s">
        <v>129</v>
      </c>
      <c r="C12" s="32" t="s">
        <v>144</v>
      </c>
      <c r="D12" s="31">
        <v>5.8238829689512689E-3</v>
      </c>
    </row>
    <row r="13" spans="1:4" x14ac:dyDescent="0.3">
      <c r="A13" s="31">
        <v>12</v>
      </c>
      <c r="B13" s="32" t="s">
        <v>129</v>
      </c>
      <c r="C13" s="32" t="s">
        <v>145</v>
      </c>
      <c r="D13" s="31">
        <v>6.2265146826214071E-3</v>
      </c>
    </row>
    <row r="14" spans="1:4" ht="56.25" x14ac:dyDescent="0.3">
      <c r="A14" s="31">
        <v>13</v>
      </c>
      <c r="B14" s="32" t="s">
        <v>130</v>
      </c>
      <c r="C14" s="32" t="s">
        <v>146</v>
      </c>
      <c r="D14" s="31">
        <v>6.294986810367359E-3</v>
      </c>
    </row>
    <row r="15" spans="1:4" ht="37.5" x14ac:dyDescent="0.3">
      <c r="A15" s="31">
        <v>14</v>
      </c>
      <c r="B15" s="32" t="s">
        <v>131</v>
      </c>
      <c r="C15" s="32" t="s">
        <v>147</v>
      </c>
      <c r="D15" s="31">
        <v>6.5120385031626612E-3</v>
      </c>
    </row>
    <row r="16" spans="1:4" ht="37.5" x14ac:dyDescent="0.3">
      <c r="A16" s="31">
        <v>15</v>
      </c>
      <c r="B16" s="32" t="s">
        <v>132</v>
      </c>
      <c r="C16" s="32" t="s">
        <v>148</v>
      </c>
      <c r="D16" s="31">
        <v>6.1554220014402028E-3</v>
      </c>
    </row>
  </sheetData>
  <autoFilter ref="A1:D16" xr:uid="{C389EBF7-02DB-4EF5-9EFD-593A0FF3D8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Saining Liu</dc:creator>
  <cp:lastModifiedBy>Saining Liu</cp:lastModifiedBy>
  <dcterms:created xsi:type="dcterms:W3CDTF">2015-06-05T18:17:20Z</dcterms:created>
  <dcterms:modified xsi:type="dcterms:W3CDTF">2024-01-19T05:17:40Z</dcterms:modified>
</cp:coreProperties>
</file>