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Lily\Axia Africa --- FINAL PROJECTS\MS-Excel Final Project\"/>
    </mc:Choice>
  </mc:AlternateContent>
  <xr:revisionPtr revIDLastSave="0" documentId="8_{336BAB32-82CE-4D66-BBE0-C1185F570629}" xr6:coauthVersionLast="47" xr6:coauthVersionMax="47" xr10:uidLastSave="{00000000-0000-0000-0000-000000000000}"/>
  <bookViews>
    <workbookView xWindow="-120" yWindow="-120" windowWidth="20730" windowHeight="11760" xr2:uid="{77BA06E1-97E7-4ABE-BE91-9BC00CC21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G28" i="1"/>
  <c r="D28" i="1"/>
  <c r="K27" i="1"/>
  <c r="G27" i="1"/>
  <c r="D27" i="1"/>
  <c r="K26" i="1"/>
  <c r="G26" i="1"/>
  <c r="D26" i="1"/>
  <c r="K25" i="1"/>
  <c r="G25" i="1"/>
  <c r="D25" i="1"/>
  <c r="K24" i="1"/>
  <c r="G24" i="1"/>
  <c r="D24" i="1"/>
  <c r="K23" i="1"/>
  <c r="G23" i="1"/>
  <c r="D23" i="1"/>
  <c r="K22" i="1"/>
  <c r="G22" i="1"/>
  <c r="D22" i="1"/>
  <c r="K21" i="1"/>
  <c r="G21" i="1"/>
  <c r="D21" i="1"/>
  <c r="K20" i="1"/>
  <c r="G20" i="1"/>
  <c r="D20" i="1"/>
  <c r="K19" i="1"/>
  <c r="G19" i="1"/>
  <c r="D19" i="1"/>
  <c r="K18" i="1"/>
  <c r="G18" i="1"/>
  <c r="D18" i="1"/>
  <c r="K17" i="1"/>
  <c r="G17" i="1"/>
  <c r="D17" i="1"/>
  <c r="K16" i="1"/>
  <c r="G16" i="1"/>
  <c r="D16" i="1"/>
  <c r="K15" i="1"/>
  <c r="G15" i="1"/>
  <c r="D15" i="1"/>
  <c r="K14" i="1"/>
  <c r="G14" i="1"/>
  <c r="D14" i="1"/>
  <c r="K13" i="1"/>
  <c r="G13" i="1"/>
  <c r="D13" i="1"/>
  <c r="K12" i="1"/>
  <c r="G12" i="1"/>
  <c r="D12" i="1"/>
  <c r="K11" i="1"/>
  <c r="G11" i="1"/>
  <c r="D11" i="1"/>
  <c r="K10" i="1"/>
  <c r="G10" i="1"/>
  <c r="D10" i="1"/>
  <c r="K9" i="1"/>
  <c r="G9" i="1"/>
  <c r="D9" i="1"/>
  <c r="K8" i="1"/>
  <c r="G8" i="1"/>
  <c r="D8" i="1"/>
  <c r="K7" i="1"/>
  <c r="G7" i="1"/>
  <c r="D7" i="1"/>
  <c r="K6" i="1"/>
  <c r="G6" i="1"/>
  <c r="D6" i="1"/>
  <c r="K5" i="1"/>
  <c r="G5" i="1"/>
  <c r="D5" i="1"/>
  <c r="K4" i="1"/>
  <c r="G4" i="1"/>
  <c r="D4" i="1"/>
  <c r="K3" i="1"/>
  <c r="G3" i="1"/>
  <c r="D3" i="1"/>
</calcChain>
</file>

<file path=xl/sharedStrings.xml><?xml version="1.0" encoding="utf-8"?>
<sst xmlns="http://schemas.openxmlformats.org/spreadsheetml/2006/main" count="115" uniqueCount="75">
  <si>
    <t>Microsoft Excel_Cleaned_Data</t>
  </si>
  <si>
    <t>Date</t>
  </si>
  <si>
    <t>ID</t>
  </si>
  <si>
    <t>Name</t>
  </si>
  <si>
    <t>Name2</t>
  </si>
  <si>
    <t>Region</t>
  </si>
  <si>
    <t>Rating</t>
  </si>
  <si>
    <t>Rating2</t>
  </si>
  <si>
    <t>Product</t>
  </si>
  <si>
    <t>Quantity</t>
  </si>
  <si>
    <t>Price Per Unit</t>
  </si>
  <si>
    <t>Total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</si>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</sst>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dd/mm/yyyy\ hh:mm"/>
    <numFmt numFmtId="166" formatCode="0;\-0;&quot;Excellent&quot;"/>
    <numFmt numFmtId="167" formatCode="0;\-0;&quot;Unknown&quot;"/>
  </numFmts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167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5" formatCode="dd/mm/yyyy\ hh:mm"/>
    </dxf>
    <dxf>
      <font>
        <strike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13BFB-230A-4F40-89BC-623DE6F3F774}" name="Table245" displayName="Table245" ref="A2:K28" totalsRowShown="0" headerRowDxfId="10">
  <autoFilter ref="A2:K28" xr:uid="{B4E13BFB-230A-4F40-89BC-623DE6F3F774}"/>
  <tableColumns count="11">
    <tableColumn id="1" xr3:uid="{09799136-C645-48E9-864D-AC8A0B3D9095}" name="Date" dataDxfId="9"/>
    <tableColumn id="2" xr3:uid="{28C1586B-608B-480E-8924-1EB1D81AFE46}" name="ID" dataDxfId="8"/>
    <tableColumn id="3" xr3:uid="{7399211D-383A-4F58-BED4-AE4050AE3137}" name="Name" dataDxfId="7"/>
    <tableColumn id="4" xr3:uid="{3EBD5BDA-E249-4F5A-A1BF-2255BE56FC92}" name="Name2">
      <calculatedColumnFormula>TRIM(C3)</calculatedColumnFormula>
    </tableColumn>
    <tableColumn id="5" xr3:uid="{72E7E2D5-2F13-4C5C-AA97-A855E6C550F5}" name="Region" dataDxfId="6"/>
    <tableColumn id="6" xr3:uid="{85E9AEC5-7754-4E77-BCF0-5D3B01F3F287}" name="Rating" dataDxfId="5"/>
    <tableColumn id="7" xr3:uid="{6EBE4F84-1142-4A2E-B6AE-A5C25CD8B6A3}" name="Rating2" dataDxfId="4">
      <calculatedColumnFormula>F3</calculatedColumnFormula>
    </tableColumn>
    <tableColumn id="8" xr3:uid="{0E6FB09C-5FF0-47C5-92C4-2614AAA3A98C}" name="Product" dataDxfId="3"/>
    <tableColumn id="9" xr3:uid="{5A639397-AED3-4436-B1F9-936CC1835E97}" name="Quantity" dataDxfId="2"/>
    <tableColumn id="10" xr3:uid="{2A7F8B45-C2F8-4306-A964-7819443934FD}" name="Price Per Unit" dataDxfId="1"/>
    <tableColumn id="11" xr3:uid="{2A5A16DF-130D-4B1D-9D00-BADEC53BD026}" name="Total" dataDxfId="0">
      <calculatedColumnFormula>I3*J3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A378-934A-46D8-B502-30831CC11BFA}">
  <dimension ref="A1:K28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6" bestFit="1" customWidth="1"/>
    <col min="3" max="3" width="17.5703125" hidden="1" customWidth="1"/>
    <col min="4" max="4" width="17.5703125" bestFit="1" customWidth="1"/>
    <col min="5" max="5" width="13.7109375" bestFit="1" customWidth="1"/>
    <col min="6" max="6" width="10.85546875" hidden="1" customWidth="1"/>
    <col min="7" max="7" width="12.28515625" bestFit="1" customWidth="1"/>
    <col min="8" max="8" width="23.42578125" bestFit="1" customWidth="1"/>
    <col min="9" max="9" width="13.5703125" bestFit="1" customWidth="1"/>
    <col min="10" max="10" width="19.28515625" bestFit="1" customWidth="1"/>
    <col min="11" max="11" width="10.42578125" bestFit="1" customWidth="1"/>
  </cols>
  <sheetData>
    <row r="1" spans="1:11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.75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4" t="s">
        <v>9</v>
      </c>
      <c r="J2" s="4" t="s">
        <v>10</v>
      </c>
      <c r="K2" s="5" t="s">
        <v>11</v>
      </c>
    </row>
    <row r="3" spans="1:11" x14ac:dyDescent="0.25">
      <c r="A3" s="6">
        <v>44227</v>
      </c>
      <c r="B3" s="7">
        <v>1</v>
      </c>
      <c r="C3" s="7" t="s">
        <v>12</v>
      </c>
      <c r="D3" t="str">
        <f>TRIM(C3)</f>
        <v>John Smith</v>
      </c>
      <c r="E3" s="8" t="s">
        <v>13</v>
      </c>
      <c r="F3" s="7" t="s">
        <v>14</v>
      </c>
      <c r="G3" s="7" t="str">
        <f>F3</f>
        <v>Good</v>
      </c>
      <c r="H3" s="7" t="s">
        <v>15</v>
      </c>
      <c r="I3" s="9">
        <v>10</v>
      </c>
      <c r="J3" s="9">
        <v>20</v>
      </c>
      <c r="K3" s="10">
        <f>I3*J3</f>
        <v>200</v>
      </c>
    </row>
    <row r="4" spans="1:11" x14ac:dyDescent="0.25">
      <c r="A4" s="6">
        <v>44255</v>
      </c>
      <c r="B4" s="7">
        <v>2</v>
      </c>
      <c r="C4" s="7" t="s">
        <v>16</v>
      </c>
      <c r="D4" t="str">
        <f>TRIM(C4)</f>
        <v>Jane Doe</v>
      </c>
      <c r="E4" s="8" t="s">
        <v>17</v>
      </c>
      <c r="F4" s="11" t="s">
        <v>18</v>
      </c>
      <c r="G4" s="11" t="str">
        <f>REPLACE(F4, 5, 3, "llen")</f>
        <v>Excellent</v>
      </c>
      <c r="H4" s="7" t="s">
        <v>19</v>
      </c>
      <c r="I4" s="9">
        <v>15</v>
      </c>
      <c r="J4" s="9">
        <v>10</v>
      </c>
      <c r="K4" s="10">
        <f>I4*J4</f>
        <v>150</v>
      </c>
    </row>
    <row r="5" spans="1:11" x14ac:dyDescent="0.25">
      <c r="A5" s="6">
        <v>44286</v>
      </c>
      <c r="B5" s="7">
        <v>3</v>
      </c>
      <c r="C5" s="7" t="s">
        <v>20</v>
      </c>
      <c r="D5" t="str">
        <f>TRIM(C5)</f>
        <v>Mike Tyson</v>
      </c>
      <c r="E5" s="8" t="s">
        <v>21</v>
      </c>
      <c r="F5" s="7" t="s">
        <v>22</v>
      </c>
      <c r="G5" s="7" t="str">
        <f>F5</f>
        <v>Poor</v>
      </c>
      <c r="H5" s="7" t="s">
        <v>23</v>
      </c>
      <c r="I5" s="9">
        <v>0</v>
      </c>
      <c r="J5" s="9">
        <v>0</v>
      </c>
      <c r="K5" s="10">
        <f>I5*J5</f>
        <v>0</v>
      </c>
    </row>
    <row r="6" spans="1:11" x14ac:dyDescent="0.25">
      <c r="A6" s="6">
        <v>44316</v>
      </c>
      <c r="B6" s="7">
        <v>4</v>
      </c>
      <c r="C6" s="7" t="s">
        <v>24</v>
      </c>
      <c r="D6" t="str">
        <f>TRIM(C6)</f>
        <v>Anna Belle</v>
      </c>
      <c r="E6" s="8" t="s">
        <v>25</v>
      </c>
      <c r="F6" s="7" t="s">
        <v>26</v>
      </c>
      <c r="G6" s="7" t="str">
        <f t="shared" ref="G6:G7" si="0">F6</f>
        <v>Average</v>
      </c>
      <c r="H6" s="7" t="s">
        <v>27</v>
      </c>
      <c r="I6" s="9">
        <v>25</v>
      </c>
      <c r="J6" s="9">
        <v>10</v>
      </c>
      <c r="K6" s="10">
        <f>I6*J6</f>
        <v>250</v>
      </c>
    </row>
    <row r="7" spans="1:11" x14ac:dyDescent="0.25">
      <c r="A7" s="6">
        <v>44347</v>
      </c>
      <c r="B7" s="7">
        <v>5</v>
      </c>
      <c r="C7" s="7" t="s">
        <v>28</v>
      </c>
      <c r="D7" t="str">
        <f>TRIM(C7)</f>
        <v>Chris P. Bacon</v>
      </c>
      <c r="E7" s="8" t="s">
        <v>17</v>
      </c>
      <c r="F7" s="7" t="s">
        <v>14</v>
      </c>
      <c r="G7" s="7" t="str">
        <f t="shared" si="0"/>
        <v>Good</v>
      </c>
      <c r="H7" s="7" t="s">
        <v>29</v>
      </c>
      <c r="I7" s="9">
        <v>30</v>
      </c>
      <c r="J7" s="9">
        <v>16.670000000000002</v>
      </c>
      <c r="K7" s="10">
        <f>I7*J7</f>
        <v>500.1</v>
      </c>
    </row>
    <row r="8" spans="1:11" x14ac:dyDescent="0.25">
      <c r="A8" s="6">
        <v>44408</v>
      </c>
      <c r="B8" s="7">
        <v>6</v>
      </c>
      <c r="C8" s="7" t="s">
        <v>30</v>
      </c>
      <c r="D8" t="str">
        <f>TRIM(C8)</f>
        <v>Mary Jane</v>
      </c>
      <c r="E8" s="8" t="s">
        <v>21</v>
      </c>
      <c r="F8" s="7" t="s">
        <v>22</v>
      </c>
      <c r="G8" s="7" t="str">
        <f>F8</f>
        <v>Poor</v>
      </c>
      <c r="H8" s="7" t="s">
        <v>31</v>
      </c>
      <c r="I8" s="9">
        <v>35</v>
      </c>
      <c r="J8" s="9">
        <v>10</v>
      </c>
      <c r="K8" s="10">
        <f>I8*J8</f>
        <v>350</v>
      </c>
    </row>
    <row r="9" spans="1:11" x14ac:dyDescent="0.25">
      <c r="A9" s="6">
        <v>44439</v>
      </c>
      <c r="B9" s="7">
        <v>7</v>
      </c>
      <c r="C9" s="7" t="s">
        <v>32</v>
      </c>
      <c r="D9" t="str">
        <f>TRIM(C9)</f>
        <v>Bruce Wayne</v>
      </c>
      <c r="E9" s="8" t="s">
        <v>25</v>
      </c>
      <c r="F9" s="7" t="s">
        <v>26</v>
      </c>
      <c r="G9" s="7" t="str">
        <f t="shared" ref="G9:G10" si="1">F9</f>
        <v>Average</v>
      </c>
      <c r="H9" s="7" t="s">
        <v>33</v>
      </c>
      <c r="I9" s="9">
        <v>40</v>
      </c>
      <c r="J9" s="9">
        <v>15</v>
      </c>
      <c r="K9" s="10">
        <f>I9*J9</f>
        <v>600</v>
      </c>
    </row>
    <row r="10" spans="1:11" x14ac:dyDescent="0.25">
      <c r="A10" s="6">
        <v>44469</v>
      </c>
      <c r="B10" s="7">
        <v>8</v>
      </c>
      <c r="C10" s="7" t="s">
        <v>34</v>
      </c>
      <c r="D10" t="str">
        <f>TRIM(C10)</f>
        <v>Clark Kent</v>
      </c>
      <c r="E10" s="8" t="s">
        <v>17</v>
      </c>
      <c r="F10" s="7" t="s">
        <v>14</v>
      </c>
      <c r="G10" s="7" t="str">
        <f t="shared" si="1"/>
        <v>Good</v>
      </c>
      <c r="H10" s="7" t="s">
        <v>35</v>
      </c>
      <c r="I10" s="9">
        <v>45</v>
      </c>
      <c r="J10" s="9">
        <v>12.22</v>
      </c>
      <c r="K10" s="10">
        <f>I10*J10</f>
        <v>549.9</v>
      </c>
    </row>
    <row r="11" spans="1:11" x14ac:dyDescent="0.25">
      <c r="A11" s="6">
        <v>44500</v>
      </c>
      <c r="B11" s="7">
        <v>9</v>
      </c>
      <c r="C11" s="7" t="s">
        <v>36</v>
      </c>
      <c r="D11" t="str">
        <f>TRIM(C11)</f>
        <v>Diana Prince</v>
      </c>
      <c r="E11" s="8" t="s">
        <v>13</v>
      </c>
      <c r="F11" s="7" t="s">
        <v>18</v>
      </c>
      <c r="G11" s="11" t="str">
        <f>REPLACE(F11, 5, 3, "llen")</f>
        <v>Excellent</v>
      </c>
      <c r="H11" s="7" t="s">
        <v>37</v>
      </c>
      <c r="I11" s="9">
        <v>50</v>
      </c>
      <c r="J11" s="9">
        <v>14</v>
      </c>
      <c r="K11" s="10">
        <f>I11*J11</f>
        <v>700</v>
      </c>
    </row>
    <row r="12" spans="1:11" x14ac:dyDescent="0.25">
      <c r="A12" s="6">
        <v>44530</v>
      </c>
      <c r="B12" s="7">
        <v>10</v>
      </c>
      <c r="C12" s="7" t="s">
        <v>38</v>
      </c>
      <c r="D12" t="str">
        <f>TRIM(C12)</f>
        <v>Tony Stark</v>
      </c>
      <c r="E12" s="8" t="s">
        <v>21</v>
      </c>
      <c r="F12" s="7" t="s">
        <v>22</v>
      </c>
      <c r="G12" s="7" t="str">
        <f>F12</f>
        <v>Poor</v>
      </c>
      <c r="H12" s="7" t="s">
        <v>39</v>
      </c>
      <c r="I12" s="9">
        <v>5</v>
      </c>
      <c r="J12" s="9">
        <v>160</v>
      </c>
      <c r="K12" s="10">
        <f>I12*J12</f>
        <v>800</v>
      </c>
    </row>
    <row r="13" spans="1:11" x14ac:dyDescent="0.25">
      <c r="A13" s="6">
        <v>44561</v>
      </c>
      <c r="B13" s="7">
        <v>11</v>
      </c>
      <c r="C13" s="7" t="s">
        <v>40</v>
      </c>
      <c r="D13" t="str">
        <f>TRIM(C13)</f>
        <v>Steve Rogers</v>
      </c>
      <c r="E13" s="8" t="s">
        <v>25</v>
      </c>
      <c r="F13" s="7" t="s">
        <v>26</v>
      </c>
      <c r="G13" s="7" t="str">
        <f t="shared" ref="G13:G14" si="2">F13</f>
        <v>Average</v>
      </c>
      <c r="H13" s="7" t="s">
        <v>41</v>
      </c>
      <c r="I13" s="9">
        <v>20</v>
      </c>
      <c r="J13" s="9">
        <v>45</v>
      </c>
      <c r="K13" s="10">
        <f>I13*J13</f>
        <v>900</v>
      </c>
    </row>
    <row r="14" spans="1:11" x14ac:dyDescent="0.25">
      <c r="A14" s="6">
        <v>44592</v>
      </c>
      <c r="B14" s="7">
        <v>12</v>
      </c>
      <c r="C14" s="7" t="s">
        <v>42</v>
      </c>
      <c r="D14" t="str">
        <f>TRIM(C14)</f>
        <v>Natasha Romanoff</v>
      </c>
      <c r="E14" s="8" t="s">
        <v>17</v>
      </c>
      <c r="F14" s="7" t="s">
        <v>14</v>
      </c>
      <c r="G14" s="7" t="str">
        <f t="shared" si="2"/>
        <v>Good</v>
      </c>
      <c r="H14" s="7" t="s">
        <v>43</v>
      </c>
      <c r="I14" s="9">
        <v>0</v>
      </c>
      <c r="J14" s="9">
        <v>0</v>
      </c>
      <c r="K14" s="10">
        <f>I14*J14</f>
        <v>0</v>
      </c>
    </row>
    <row r="15" spans="1:11" x14ac:dyDescent="0.25">
      <c r="A15" s="6">
        <v>44620</v>
      </c>
      <c r="B15" s="7">
        <v>13</v>
      </c>
      <c r="C15" s="7" t="s">
        <v>44</v>
      </c>
      <c r="D15" t="str">
        <f>TRIM(C15)</f>
        <v>Bruce Banner</v>
      </c>
      <c r="E15" s="12">
        <v>0</v>
      </c>
      <c r="F15" s="7" t="s">
        <v>18</v>
      </c>
      <c r="G15" s="11" t="str">
        <f>REPLACE(F15, 5, 3, "llen")</f>
        <v>Excellent</v>
      </c>
      <c r="H15" s="7" t="s">
        <v>45</v>
      </c>
      <c r="I15" s="9">
        <v>30</v>
      </c>
      <c r="J15" s="9">
        <v>36.67</v>
      </c>
      <c r="K15" s="10">
        <f>I15*J15</f>
        <v>1100.1000000000001</v>
      </c>
    </row>
    <row r="16" spans="1:11" x14ac:dyDescent="0.25">
      <c r="A16" s="6">
        <v>44651</v>
      </c>
      <c r="B16" s="7">
        <v>14</v>
      </c>
      <c r="C16" s="7" t="s">
        <v>46</v>
      </c>
      <c r="D16" t="str">
        <f>TRIM(C16)</f>
        <v>Nick Fury</v>
      </c>
      <c r="E16" s="8" t="s">
        <v>21</v>
      </c>
      <c r="F16" s="7" t="s">
        <v>22</v>
      </c>
      <c r="G16" s="7" t="str">
        <f>F16</f>
        <v>Poor</v>
      </c>
      <c r="H16" s="7" t="s">
        <v>47</v>
      </c>
      <c r="I16" s="9">
        <v>35</v>
      </c>
      <c r="J16" s="9">
        <v>34.29</v>
      </c>
      <c r="K16" s="10">
        <f>I16*J16</f>
        <v>1200.1499999999999</v>
      </c>
    </row>
    <row r="17" spans="1:11" x14ac:dyDescent="0.25">
      <c r="A17" s="6">
        <v>44712</v>
      </c>
      <c r="B17" s="7">
        <v>15</v>
      </c>
      <c r="C17" s="7" t="s">
        <v>48</v>
      </c>
      <c r="D17" t="str">
        <f>TRIM(C17)</f>
        <v>Peggy Carter</v>
      </c>
      <c r="E17" s="8" t="s">
        <v>17</v>
      </c>
      <c r="F17" s="7" t="s">
        <v>14</v>
      </c>
      <c r="G17" s="7" t="str">
        <f t="shared" ref="G17" si="3">F17</f>
        <v>Good</v>
      </c>
      <c r="H17" s="7" t="s">
        <v>49</v>
      </c>
      <c r="I17" s="9">
        <v>40</v>
      </c>
      <c r="J17" s="9">
        <v>35</v>
      </c>
      <c r="K17" s="10">
        <f>I17*J17</f>
        <v>1400</v>
      </c>
    </row>
    <row r="18" spans="1:11" x14ac:dyDescent="0.25">
      <c r="A18" s="6">
        <v>44742</v>
      </c>
      <c r="B18" s="7">
        <v>16</v>
      </c>
      <c r="C18" s="7" t="s">
        <v>50</v>
      </c>
      <c r="D18" t="str">
        <f>TRIM(C18)</f>
        <v>Howard Stark</v>
      </c>
      <c r="E18" s="8" t="s">
        <v>13</v>
      </c>
      <c r="F18" s="7" t="s">
        <v>18</v>
      </c>
      <c r="G18" s="11" t="str">
        <f>REPLACE(F18, 5, 3, "llen")</f>
        <v>Excellent</v>
      </c>
      <c r="H18" s="7" t="s">
        <v>51</v>
      </c>
      <c r="I18" s="9">
        <v>45</v>
      </c>
      <c r="J18" s="9">
        <v>33.33</v>
      </c>
      <c r="K18" s="10">
        <f>I18*J18</f>
        <v>1499.85</v>
      </c>
    </row>
    <row r="19" spans="1:11" x14ac:dyDescent="0.25">
      <c r="A19" s="6">
        <v>44773</v>
      </c>
      <c r="B19" s="7">
        <v>17</v>
      </c>
      <c r="C19" s="7" t="s">
        <v>52</v>
      </c>
      <c r="D19" t="str">
        <f>TRIM(C19)</f>
        <v>Hank Pym</v>
      </c>
      <c r="E19" s="8" t="s">
        <v>21</v>
      </c>
      <c r="F19" s="7" t="s">
        <v>22</v>
      </c>
      <c r="G19" s="7" t="str">
        <f>F19</f>
        <v>Poor</v>
      </c>
      <c r="H19" s="7" t="s">
        <v>53</v>
      </c>
      <c r="I19" s="9">
        <v>50</v>
      </c>
      <c r="J19" s="9">
        <v>32</v>
      </c>
      <c r="K19" s="10">
        <f>I19*J19</f>
        <v>1600</v>
      </c>
    </row>
    <row r="20" spans="1:11" x14ac:dyDescent="0.25">
      <c r="A20" s="6">
        <v>44804</v>
      </c>
      <c r="B20" s="7">
        <v>18</v>
      </c>
      <c r="C20" s="7" t="s">
        <v>54</v>
      </c>
      <c r="D20" t="str">
        <f>TRIM(C20)</f>
        <v>Janet van Dyne</v>
      </c>
      <c r="E20" s="8" t="s">
        <v>25</v>
      </c>
      <c r="F20" s="7" t="s">
        <v>26</v>
      </c>
      <c r="G20" s="7" t="str">
        <f t="shared" ref="G20:G21" si="4">F20</f>
        <v>Average</v>
      </c>
      <c r="H20" s="7" t="s">
        <v>55</v>
      </c>
      <c r="I20" s="9">
        <v>55</v>
      </c>
      <c r="J20" s="9">
        <v>30.91</v>
      </c>
      <c r="K20" s="10">
        <f>I20*J20</f>
        <v>1700.05</v>
      </c>
    </row>
    <row r="21" spans="1:11" x14ac:dyDescent="0.25">
      <c r="A21" s="6">
        <v>44834</v>
      </c>
      <c r="B21" s="7">
        <v>19</v>
      </c>
      <c r="C21" s="7" t="s">
        <v>56</v>
      </c>
      <c r="D21" t="str">
        <f>TRIM(C21)</f>
        <v>Kurt Busiek</v>
      </c>
      <c r="E21" s="8" t="s">
        <v>17</v>
      </c>
      <c r="F21" s="7" t="s">
        <v>14</v>
      </c>
      <c r="G21" s="7" t="str">
        <f t="shared" si="4"/>
        <v>Good</v>
      </c>
      <c r="H21" s="7" t="s">
        <v>57</v>
      </c>
      <c r="I21" s="9">
        <v>60</v>
      </c>
      <c r="J21" s="9">
        <v>30</v>
      </c>
      <c r="K21" s="10">
        <f>I21*J21</f>
        <v>1800</v>
      </c>
    </row>
    <row r="22" spans="1:11" x14ac:dyDescent="0.25">
      <c r="A22" s="6">
        <v>44865</v>
      </c>
      <c r="B22" s="7">
        <v>20</v>
      </c>
      <c r="C22" s="7" t="s">
        <v>58</v>
      </c>
      <c r="D22" t="str">
        <f>TRIM(C22)</f>
        <v>George Perez</v>
      </c>
      <c r="E22" s="8" t="s">
        <v>13</v>
      </c>
      <c r="F22" s="7" t="s">
        <v>18</v>
      </c>
      <c r="G22" s="11" t="str">
        <f>REPLACE(F22, 5, 3, "llen")</f>
        <v>Excellent</v>
      </c>
      <c r="H22" s="7" t="s">
        <v>59</v>
      </c>
      <c r="I22" s="9">
        <v>0</v>
      </c>
      <c r="J22" s="9">
        <v>0</v>
      </c>
      <c r="K22" s="10">
        <f>I22*J22</f>
        <v>0</v>
      </c>
    </row>
    <row r="23" spans="1:11" x14ac:dyDescent="0.25">
      <c r="A23" s="6">
        <v>44895</v>
      </c>
      <c r="B23" s="7">
        <v>21</v>
      </c>
      <c r="C23" s="7" t="s">
        <v>60</v>
      </c>
      <c r="D23" t="str">
        <f>TRIM(C23)</f>
        <v>Roger Stern</v>
      </c>
      <c r="E23" s="8" t="s">
        <v>21</v>
      </c>
      <c r="F23" s="7" t="s">
        <v>22</v>
      </c>
      <c r="G23" s="7" t="str">
        <f>F23</f>
        <v>Poor</v>
      </c>
      <c r="H23" s="7" t="s">
        <v>61</v>
      </c>
      <c r="I23" s="9">
        <v>65</v>
      </c>
      <c r="J23" s="9">
        <v>30.77</v>
      </c>
      <c r="K23" s="10">
        <f>I23*J23</f>
        <v>2000.05</v>
      </c>
    </row>
    <row r="24" spans="1:11" x14ac:dyDescent="0.25">
      <c r="A24" s="6">
        <v>44926</v>
      </c>
      <c r="B24" s="7">
        <v>22</v>
      </c>
      <c r="C24" s="7" t="s">
        <v>62</v>
      </c>
      <c r="D24" t="str">
        <f>TRIM(C24)</f>
        <v>Tom DeFalco</v>
      </c>
      <c r="E24" s="8" t="s">
        <v>25</v>
      </c>
      <c r="F24" s="7" t="s">
        <v>26</v>
      </c>
      <c r="G24" s="7" t="str">
        <f t="shared" ref="G24:G28" si="5">F24</f>
        <v>Average</v>
      </c>
      <c r="H24" s="7" t="s">
        <v>63</v>
      </c>
      <c r="I24" s="9">
        <v>70</v>
      </c>
      <c r="J24" s="9">
        <v>30</v>
      </c>
      <c r="K24" s="10">
        <f>I24*J24</f>
        <v>2100</v>
      </c>
    </row>
    <row r="25" spans="1:11" x14ac:dyDescent="0.25">
      <c r="A25" s="6">
        <v>44957</v>
      </c>
      <c r="B25" s="7">
        <v>23</v>
      </c>
      <c r="C25" s="7" t="s">
        <v>64</v>
      </c>
      <c r="D25" t="str">
        <f>TRIM(C25)</f>
        <v>Loki Laufeyson</v>
      </c>
      <c r="E25" s="8" t="s">
        <v>65</v>
      </c>
      <c r="F25" s="7" t="s">
        <v>66</v>
      </c>
      <c r="G25" s="7" t="str">
        <f t="shared" si="5"/>
        <v>Mischief</v>
      </c>
      <c r="H25" s="7" t="s">
        <v>67</v>
      </c>
      <c r="I25" s="9">
        <v>75</v>
      </c>
      <c r="J25" s="9">
        <v>29.33</v>
      </c>
      <c r="K25" s="10">
        <f>I25*J25</f>
        <v>2199.75</v>
      </c>
    </row>
    <row r="26" spans="1:11" x14ac:dyDescent="0.25">
      <c r="A26" s="6">
        <v>44985</v>
      </c>
      <c r="B26" s="7">
        <v>24</v>
      </c>
      <c r="C26" s="7" t="s">
        <v>68</v>
      </c>
      <c r="D26" t="str">
        <f>TRIM(C26)</f>
        <v>Thor Odinson</v>
      </c>
      <c r="E26" s="8" t="s">
        <v>65</v>
      </c>
      <c r="F26" s="7" t="s">
        <v>69</v>
      </c>
      <c r="G26" s="7" t="str">
        <f t="shared" si="5"/>
        <v>Worthy</v>
      </c>
      <c r="H26" s="7" t="s">
        <v>70</v>
      </c>
      <c r="I26" s="9">
        <v>80</v>
      </c>
      <c r="J26" s="9">
        <v>28.75</v>
      </c>
      <c r="K26" s="10">
        <f>I26*J26</f>
        <v>2300</v>
      </c>
    </row>
    <row r="27" spans="1:11" x14ac:dyDescent="0.25">
      <c r="A27" s="6">
        <v>45016</v>
      </c>
      <c r="B27" s="7">
        <v>25</v>
      </c>
      <c r="C27" s="7" t="s">
        <v>42</v>
      </c>
      <c r="D27" t="str">
        <f>TRIM(C27)</f>
        <v>Natasha Romanoff</v>
      </c>
      <c r="E27" s="8" t="s">
        <v>17</v>
      </c>
      <c r="F27" s="7" t="s">
        <v>71</v>
      </c>
      <c r="G27" s="7" t="str">
        <f t="shared" si="5"/>
        <v>Spy</v>
      </c>
      <c r="H27" s="7" t="s">
        <v>72</v>
      </c>
      <c r="I27" s="9">
        <v>0</v>
      </c>
      <c r="J27" s="9">
        <v>0</v>
      </c>
      <c r="K27" s="10">
        <f>I27*J27</f>
        <v>0</v>
      </c>
    </row>
    <row r="28" spans="1:11" x14ac:dyDescent="0.25">
      <c r="A28" s="6">
        <v>45046</v>
      </c>
      <c r="B28" s="7">
        <v>26</v>
      </c>
      <c r="C28" s="7" t="s">
        <v>40</v>
      </c>
      <c r="D28" t="str">
        <f>TRIM(C28)</f>
        <v>Steve Rogers</v>
      </c>
      <c r="E28" s="8" t="s">
        <v>25</v>
      </c>
      <c r="F28" s="7" t="s">
        <v>73</v>
      </c>
      <c r="G28" s="7" t="str">
        <f t="shared" si="5"/>
        <v>Leader</v>
      </c>
      <c r="H28" s="7" t="s">
        <v>74</v>
      </c>
      <c r="I28" s="9">
        <v>85</v>
      </c>
      <c r="J28" s="9">
        <v>29.41</v>
      </c>
      <c r="K28" s="10">
        <f>I28*J28</f>
        <v>2499.85</v>
      </c>
    </row>
  </sheetData>
  <mergeCells count="1">
    <mergeCell ref="A1:K1"/>
  </mergeCells>
  <conditionalFormatting sqref="H2:H28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Addo  [DCP-IBESE]</dc:creator>
  <cp:lastModifiedBy>Arnold Addo  [DCP-IBESE]</cp:lastModifiedBy>
  <dcterms:created xsi:type="dcterms:W3CDTF">2025-08-06T11:36:06Z</dcterms:created>
  <dcterms:modified xsi:type="dcterms:W3CDTF">2025-08-06T11:48:17Z</dcterms:modified>
</cp:coreProperties>
</file>