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Chapter 1 Project\"/>
    </mc:Choice>
  </mc:AlternateContent>
  <xr:revisionPtr revIDLastSave="0" documentId="13_ncr:1_{3B4B3F75-A45B-4E1D-8F0E-E3BEC736AA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u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5" i="1"/>
  <c r="J6" i="1"/>
  <c r="J7" i="1"/>
  <c r="J8" i="1"/>
  <c r="J5" i="1"/>
  <c r="I6" i="1"/>
  <c r="I7" i="1"/>
  <c r="I8" i="1"/>
  <c r="I5" i="1"/>
  <c r="D5" i="1"/>
  <c r="D8" i="1"/>
  <c r="C7" i="1" l="1"/>
  <c r="B6" i="1"/>
  <c r="D6" i="1" s="1"/>
  <c r="B7" i="1" l="1"/>
  <c r="D7" i="1" s="1"/>
</calcChain>
</file>

<file path=xl/sharedStrings.xml><?xml version="1.0" encoding="utf-8"?>
<sst xmlns="http://schemas.openxmlformats.org/spreadsheetml/2006/main" count="18" uniqueCount="15">
  <si>
    <t># of Attendees</t>
  </si>
  <si>
    <t>Gross Revenue</t>
  </si>
  <si>
    <t>Workshop</t>
  </si>
  <si>
    <t>Start Date</t>
  </si>
  <si>
    <t>End Date</t>
  </si>
  <si>
    <t>Cost per Attendee</t>
  </si>
  <si>
    <t>Education Discount</t>
  </si>
  <si>
    <t>Corporate</t>
  </si>
  <si>
    <t>Education</t>
  </si>
  <si>
    <t>Total</t>
  </si>
  <si>
    <t>Project Management</t>
  </si>
  <si>
    <t>Systems Analyst</t>
  </si>
  <si>
    <t>Big Data Analytics</t>
  </si>
  <si>
    <t>June Training Workshops</t>
  </si>
  <si>
    <t>#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</si>
</sst>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1">
    <xf numFmtId="0" fontId="0" fillId="0" borderId="0" xfId="0"/>
    <xf numFmtId="0" fontId="2" fillId="0" borderId="0" xfId="1"/>
    <xf numFmtId="0" fontId="2" fillId="0" borderId="0" xfId="2"/>
    <xf numFmtId="14" fontId="2" fillId="0" borderId="0" xfId="3" applyNumberFormat="1"/>
    <xf numFmtId="14" fontId="2" fillId="0" borderId="0" xfId="4" applyNumberFormat="1"/>
    <xf numFmtId="0" fontId="1" fillId="0" borderId="0" xfId="5" applyFont="1" applyAlignment="1">
      <alignment horizontal="center"/>
    </xf>
    <xf numFmtId="0" fontId="1" fillId="0" borderId="0" xfId="6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2" applyFont="1" applyAlignment="1">
      <alignment horizontal="center"/>
    </xf>
    <xf numFmtId="0" fontId="3" fillId="2" borderId="0" xfId="8" applyAlignment="1">
      <alignment horizontal="center" vertical="center" wrapText="1"/>
    </xf>
    <xf numFmtId="1" fontId="2" fillId="0" borderId="0" xfId="4" applyNumberFormat="1" applyAlignment="1">
      <alignment horizontal="left" indent="3"/>
    </xf>
    <xf numFmtId="9" fontId="2" fillId="0" borderId="0" xfId="7"/>
    <xf numFmtId="42" fontId="2" fillId="0" borderId="0" xfId="2" applyNumberFormat="1"/>
    <xf numFmtId="42" fontId="2" fillId="0" borderId="0" xfId="1" applyNumberFormat="1"/>
    <xf numFmtId="0" fontId="2" fillId="0" borderId="3" xfId="2" applyBorder="1"/>
    <xf numFmtId="0" fontId="2" fillId="0" borderId="4" xfId="1" applyBorder="1"/>
    <xf numFmtId="0" fontId="2" fillId="0" borderId="3" xfId="1" applyBorder="1"/>
    <xf numFmtId="0" fontId="2" fillId="0" borderId="4" xfId="2" applyBorder="1"/>
    <xf numFmtId="0" fontId="2" fillId="0" borderId="5" xfId="2" applyBorder="1"/>
    <xf numFmtId="0" fontId="2" fillId="0" borderId="6" xfId="1" applyBorder="1"/>
    <xf numFmtId="0" fontId="2" fillId="0" borderId="1" xfId="2" applyBorder="1"/>
    <xf numFmtId="0" fontId="2" fillId="0" borderId="2" xfId="1" applyBorder="1"/>
    <xf numFmtId="42" fontId="0" fillId="0" borderId="1" xfId="0" applyNumberFormat="1" applyBorder="1"/>
    <xf numFmtId="42" fontId="0" fillId="0" borderId="7" xfId="0" applyNumberFormat="1" applyBorder="1"/>
    <xf numFmtId="42" fontId="0" fillId="0" borderId="2" xfId="0" applyNumberFormat="1" applyBorder="1"/>
    <xf numFmtId="42" fontId="0" fillId="0" borderId="3" xfId="0" applyNumberFormat="1" applyBorder="1"/>
    <xf numFmtId="42" fontId="0" fillId="0" borderId="0" xfId="0" applyNumberFormat="1" applyBorder="1"/>
    <xf numFmtId="42" fontId="0" fillId="0" borderId="4" xfId="0" applyNumberFormat="1" applyBorder="1"/>
    <xf numFmtId="42" fontId="0" fillId="0" borderId="5" xfId="0" applyNumberFormat="1" applyBorder="1"/>
    <xf numFmtId="42" fontId="0" fillId="0" borderId="8" xfId="0" applyNumberFormat="1" applyBorder="1"/>
    <xf numFmtId="42" fontId="0" fillId="0" borderId="6" xfId="0" applyNumberFormat="1" applyBorder="1"/>
  </cellXfs>
  <cellStyles count="9">
    <cellStyle name="EPuBHrriYAv/7UFttqh69nPsVrjV68DDBDqIO9zGjoI=-~iAU59zT3nDGd960AB3JRRQ==" xfId="4" xr:uid="{00000000-0005-0000-0000-000004000000}"/>
    <cellStyle name="Good" xfId="8" builtinId="26"/>
    <cellStyle name="JpOIGE5wjqyYOMybfOTjmDqvzwB/MOy1kNB+DqTrAqo=-~jjPThYNtrdEpXQN/iazqzQ==" xfId="5" xr:uid="{00000000-0005-0000-0000-000005000000}"/>
    <cellStyle name="Normal" xfId="0" builtinId="0"/>
    <cellStyle name="Percent" xfId="7" builtinId="5"/>
    <cellStyle name="qnpx3cwWBzGxiB934+vsvg09aVb9KjBJ7tnjWSAvlk8=-~41WBgI+lP7ms8HbbqNu2xQ==" xfId="1" xr:uid="{00000000-0005-0000-0000-000001000000}"/>
    <cellStyle name="vWhs3D3NvBvziakmcTupJeR6U1UPpJ4EraX5cTUlIcY=-~zzQ8OSTaGizhPLEzImhkIw==" xfId="2" xr:uid="{00000000-0005-0000-0000-000002000000}"/>
    <cellStyle name="xp/ymvRy38Pjew+4p/NAReDX8sRC3q3UnsU5i5E2tj0=-~lkNAIx5Lq+FYFjq1B+cJpQ==" xfId="6" xr:uid="{00000000-0005-0000-0000-000006000000}"/>
    <cellStyle name="XvQXAZ4/VncJUXk1JK391q1km5IPRzMxaxJN+X880tk=-~K/Zzrio5mkIOwgv/FlJfcw==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view="pageLayout" zoomScaleNormal="100" workbookViewId="0">
      <selection activeCell="J14" sqref="J14"/>
    </sheetView>
  </sheetViews>
  <sheetFormatPr defaultRowHeight="15" x14ac:dyDescent="0.25"/>
  <cols>
    <col min="1" max="1" width="24.28515625" bestFit="1" customWidth="1"/>
    <col min="2" max="3" width="9.7109375" bestFit="1" customWidth="1"/>
    <col min="4" max="4" width="9.7109375" customWidth="1"/>
    <col min="6" max="8" width="9.7109375" customWidth="1"/>
  </cols>
  <sheetData>
    <row r="1" spans="1:11" ht="21" x14ac:dyDescent="0.35">
      <c r="A1" s="5" t="s">
        <v>13</v>
      </c>
      <c r="B1" s="6"/>
      <c r="C1" s="5"/>
      <c r="D1" s="5"/>
      <c r="E1" s="6"/>
      <c r="F1" s="5"/>
      <c r="G1" s="6"/>
      <c r="H1" s="5"/>
      <c r="I1" s="6"/>
      <c r="J1" s="5"/>
      <c r="K1" s="6"/>
    </row>
    <row r="3" spans="1:11" x14ac:dyDescent="0.25">
      <c r="G3" s="7" t="s">
        <v>0</v>
      </c>
      <c r="H3" s="7"/>
      <c r="I3" s="8" t="s">
        <v>1</v>
      </c>
      <c r="J3" s="8"/>
      <c r="K3" s="8"/>
    </row>
    <row r="4" spans="1:11" ht="45" x14ac:dyDescent="0.25">
      <c r="A4" s="9" t="s">
        <v>2</v>
      </c>
      <c r="B4" s="9" t="s">
        <v>3</v>
      </c>
      <c r="C4" s="9" t="s">
        <v>4</v>
      </c>
      <c r="D4" s="9" t="s">
        <v>14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7</v>
      </c>
      <c r="J4" s="9" t="s">
        <v>8</v>
      </c>
      <c r="K4" s="9" t="s">
        <v>9</v>
      </c>
    </row>
    <row r="5" spans="1:11" x14ac:dyDescent="0.25">
      <c r="A5" s="1" t="s">
        <v>10</v>
      </c>
      <c r="B5" s="3">
        <v>43255</v>
      </c>
      <c r="C5" s="4">
        <v>43257</v>
      </c>
      <c r="D5" s="10">
        <f t="shared" ref="D5:D8" si="0">(C5-B5)+1</f>
        <v>3</v>
      </c>
      <c r="E5" s="12">
        <v>1985</v>
      </c>
      <c r="F5" s="11">
        <v>0.1</v>
      </c>
      <c r="G5" s="20">
        <v>22</v>
      </c>
      <c r="H5" s="21">
        <v>2</v>
      </c>
      <c r="I5" s="22">
        <f>(E5 * G5)</f>
        <v>43670</v>
      </c>
      <c r="J5" s="23">
        <f>(1-F5)*E5*H5</f>
        <v>3573</v>
      </c>
      <c r="K5" s="24">
        <f>I5 + J5</f>
        <v>47243</v>
      </c>
    </row>
    <row r="6" spans="1:11" x14ac:dyDescent="0.25">
      <c r="A6" s="1" t="s">
        <v>11</v>
      </c>
      <c r="B6" s="3">
        <f>B5+7</f>
        <v>43262</v>
      </c>
      <c r="C6" s="4">
        <v>43266</v>
      </c>
      <c r="D6" s="10">
        <f t="shared" si="0"/>
        <v>5</v>
      </c>
      <c r="E6" s="12">
        <v>2199</v>
      </c>
      <c r="F6" s="11">
        <v>0.12</v>
      </c>
      <c r="G6" s="14">
        <v>14</v>
      </c>
      <c r="H6" s="15">
        <v>1</v>
      </c>
      <c r="I6" s="25">
        <f t="shared" ref="I6:I8" si="1">(E6 * G6)</f>
        <v>30786</v>
      </c>
      <c r="J6" s="26">
        <f t="shared" ref="J6:J8" si="2">(1-F6)*E6*H6</f>
        <v>1935.1200000000001</v>
      </c>
      <c r="K6" s="27">
        <f t="shared" ref="K6:K8" si="3">I6 + J6</f>
        <v>32721.119999999999</v>
      </c>
    </row>
    <row r="7" spans="1:11" x14ac:dyDescent="0.25">
      <c r="A7" s="2" t="s">
        <v>12</v>
      </c>
      <c r="B7" s="3">
        <f>B6+7</f>
        <v>43269</v>
      </c>
      <c r="C7" s="4">
        <f>C6+7</f>
        <v>43273</v>
      </c>
      <c r="D7" s="10">
        <f t="shared" si="0"/>
        <v>5</v>
      </c>
      <c r="E7" s="13">
        <v>2199</v>
      </c>
      <c r="F7" s="11">
        <v>0.15</v>
      </c>
      <c r="G7" s="16">
        <v>12</v>
      </c>
      <c r="H7" s="17">
        <v>5</v>
      </c>
      <c r="I7" s="25">
        <f t="shared" si="1"/>
        <v>26388</v>
      </c>
      <c r="J7" s="26">
        <f t="shared" si="2"/>
        <v>9345.75</v>
      </c>
      <c r="K7" s="27">
        <f t="shared" si="3"/>
        <v>35733.75</v>
      </c>
    </row>
    <row r="8" spans="1:11" x14ac:dyDescent="0.25">
      <c r="A8" s="1" t="s">
        <v>10</v>
      </c>
      <c r="B8" s="3">
        <v>43276</v>
      </c>
      <c r="C8" s="4">
        <v>43280</v>
      </c>
      <c r="D8" s="10">
        <f t="shared" si="0"/>
        <v>5</v>
      </c>
      <c r="E8" s="12">
        <v>1985</v>
      </c>
      <c r="F8" s="11">
        <v>0.1</v>
      </c>
      <c r="G8" s="18">
        <v>10</v>
      </c>
      <c r="H8" s="19">
        <v>10</v>
      </c>
      <c r="I8" s="28">
        <f t="shared" si="1"/>
        <v>19850</v>
      </c>
      <c r="J8" s="29">
        <f t="shared" si="2"/>
        <v>17865</v>
      </c>
      <c r="K8" s="30">
        <f t="shared" si="3"/>
        <v>37715</v>
      </c>
    </row>
  </sheetData>
  <mergeCells count="3">
    <mergeCell ref="A1:K1"/>
    <mergeCell ref="G3:H3"/>
    <mergeCell ref="I3:K3"/>
  </mergeCells>
  <printOptions horizontalCentered="1"/>
  <pageMargins left="0.7" right="0.7" top="1.5" bottom="0.75" header="0.3" footer="0.3"/>
  <pageSetup scale="90" orientation="landscape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pBmIJCoEhqzdf5Xmv/N96wSWRmeUV4XsTWptdATZpLM=-~UU9SLqHjPc1dvJaU5m6x8A==</id>
</project>
</file>

<file path=customXml/itemProps1.xml><?xml version="1.0" encoding="utf-8"?>
<ds:datastoreItem xmlns:ds="http://schemas.openxmlformats.org/officeDocument/2006/customXml" ds:itemID="{0990DF1F-26EF-473C-8091-5877476313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mark garcia</cp:lastModifiedBy>
  <dcterms:created xsi:type="dcterms:W3CDTF">2016-04-10T18:21:15Z</dcterms:created>
  <dcterms:modified xsi:type="dcterms:W3CDTF">2021-02-18T05:13:12Z</dcterms:modified>
</cp:coreProperties>
</file>