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User\Desktop\Andrea\EPICODE\EXCEL\ESERCIZI\WEEK 1\"/>
    </mc:Choice>
  </mc:AlternateContent>
  <xr:revisionPtr revIDLastSave="0" documentId="13_ncr:1_{A75F82B7-7DB9-4A92-93AC-20C7A8A55A10}" xr6:coauthVersionLast="47" xr6:coauthVersionMax="47" xr10:uidLastSave="{00000000-0000-0000-0000-000000000000}"/>
  <bookViews>
    <workbookView xWindow="-120" yWindow="-120" windowWidth="20640" windowHeight="11160" activeTab="1" xr2:uid="{00000000-000D-0000-FFFF-FFFF00000000}"/>
  </bookViews>
  <sheets>
    <sheet name="Parcheggio" sheetId="1" r:id="rId1"/>
    <sheet name="Frutta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2" i="2" l="1"/>
  <c r="F3" i="2"/>
  <c r="F4" i="2"/>
  <c r="F5" i="2"/>
  <c r="F6" i="2"/>
  <c r="F2" i="2"/>
  <c r="E3" i="2"/>
  <c r="E4" i="2"/>
  <c r="E5" i="2"/>
  <c r="E6" i="2"/>
  <c r="E2" i="2"/>
  <c r="D3" i="1" a="1"/>
  <c r="D3" i="1" s="1"/>
  <c r="D4" i="1" a="1"/>
  <c r="D4" i="1"/>
  <c r="D5" i="1" a="1"/>
  <c r="D5" i="1" s="1"/>
  <c r="D6" i="1" a="1"/>
  <c r="D6" i="1"/>
  <c r="D7" i="1" a="1"/>
  <c r="D7" i="1" s="1"/>
  <c r="D8" i="1" a="1"/>
  <c r="D8" i="1"/>
  <c r="D9" i="1" a="1"/>
  <c r="D9" i="1" s="1"/>
  <c r="D10" i="1" a="1"/>
  <c r="D10" i="1"/>
  <c r="D11" i="1" a="1"/>
  <c r="D11" i="1" s="1"/>
  <c r="D12" i="1" a="1"/>
  <c r="D12" i="1"/>
  <c r="D13" i="1" a="1"/>
  <c r="D13" i="1" s="1"/>
  <c r="D14" i="1" a="1"/>
  <c r="D14" i="1"/>
  <c r="D15" i="1" a="1"/>
  <c r="D15" i="1" s="1"/>
  <c r="D16" i="1" a="1"/>
  <c r="D16" i="1"/>
  <c r="D17" i="1" a="1"/>
  <c r="D17" i="1" s="1"/>
  <c r="D18" i="1" a="1"/>
  <c r="D18" i="1"/>
  <c r="D19" i="1" a="1"/>
  <c r="D19" i="1" s="1"/>
  <c r="D20" i="1" a="1"/>
  <c r="D20" i="1"/>
  <c r="D21" i="1" a="1"/>
  <c r="D21" i="1" s="1"/>
  <c r="D22" i="1" a="1"/>
  <c r="D22" i="1"/>
  <c r="D23" i="1" a="1"/>
  <c r="D23" i="1" s="1"/>
  <c r="D24" i="1" a="1"/>
  <c r="D24" i="1"/>
  <c r="D25" i="1" a="1"/>
  <c r="D25" i="1" s="1"/>
  <c r="D26" i="1" a="1"/>
  <c r="D26" i="1"/>
  <c r="D27" i="1" a="1"/>
  <c r="D27" i="1" s="1"/>
  <c r="D28" i="1" a="1"/>
  <c r="D28" i="1"/>
  <c r="D29" i="1" a="1"/>
  <c r="D29" i="1" s="1"/>
  <c r="D30" i="1" a="1"/>
  <c r="D30" i="1"/>
  <c r="D31" i="1" a="1"/>
  <c r="D31" i="1" s="1"/>
  <c r="D32" i="1" a="1"/>
  <c r="D32" i="1"/>
  <c r="D33" i="1" a="1"/>
  <c r="D33" i="1" s="1"/>
  <c r="D34" i="1" a="1"/>
  <c r="D34" i="1"/>
  <c r="D35" i="1" a="1"/>
  <c r="D35" i="1" s="1"/>
  <c r="D36" i="1" a="1"/>
  <c r="D36" i="1"/>
  <c r="D37" i="1" a="1"/>
  <c r="D37" i="1" s="1"/>
  <c r="D38" i="1" a="1"/>
  <c r="D38" i="1"/>
  <c r="D39" i="1" a="1"/>
  <c r="D39" i="1" s="1"/>
  <c r="D40" i="1" a="1"/>
  <c r="D40" i="1"/>
  <c r="D41" i="1" a="1"/>
  <c r="D41" i="1" s="1"/>
  <c r="D42" i="1" a="1"/>
  <c r="D42" i="1"/>
  <c r="D43" i="1" a="1"/>
  <c r="D43" i="1" s="1"/>
  <c r="D44" i="1" a="1"/>
  <c r="D44" i="1"/>
  <c r="D45" i="1" a="1"/>
  <c r="D45" i="1" s="1"/>
  <c r="D46" i="1" a="1"/>
  <c r="D46" i="1"/>
  <c r="D47" i="1" a="1"/>
  <c r="D47" i="1" s="1"/>
  <c r="D48" i="1" a="1"/>
  <c r="D48" i="1"/>
  <c r="D49" i="1" a="1"/>
  <c r="D49" i="1" s="1"/>
  <c r="D50" i="1" a="1"/>
  <c r="D50" i="1"/>
  <c r="D51" i="1" a="1"/>
  <c r="D51" i="1" s="1"/>
  <c r="D52" i="1" a="1"/>
  <c r="D52" i="1"/>
  <c r="D53" i="1" a="1"/>
  <c r="D53" i="1" s="1"/>
  <c r="D54" i="1" a="1"/>
  <c r="D54" i="1"/>
  <c r="D55" i="1" a="1"/>
  <c r="D55" i="1" s="1"/>
  <c r="D56" i="1" a="1"/>
  <c r="D56" i="1"/>
  <c r="D57" i="1" a="1"/>
  <c r="D57" i="1" s="1"/>
  <c r="D58" i="1" a="1"/>
  <c r="D58" i="1"/>
  <c r="D59" i="1" a="1"/>
  <c r="D59" i="1" s="1"/>
  <c r="D60" i="1" a="1"/>
  <c r="D60" i="1"/>
  <c r="D61" i="1" a="1"/>
  <c r="D61" i="1" s="1"/>
  <c r="D62" i="1" a="1"/>
  <c r="D62" i="1"/>
  <c r="D63" i="1" a="1"/>
  <c r="D63" i="1" s="1"/>
  <c r="D64" i="1" a="1"/>
  <c r="D64" i="1"/>
  <c r="D65" i="1" a="1"/>
  <c r="D65" i="1" s="1"/>
  <c r="D66" i="1" a="1"/>
  <c r="D66" i="1"/>
  <c r="D67" i="1" a="1"/>
  <c r="D67" i="1" s="1"/>
  <c r="D68" i="1" a="1"/>
  <c r="D68" i="1"/>
  <c r="D69" i="1" a="1"/>
  <c r="D69" i="1" s="1"/>
  <c r="D70" i="1" a="1"/>
  <c r="D70" i="1"/>
  <c r="D71" i="1" a="1"/>
  <c r="D71" i="1" s="1"/>
  <c r="D72" i="1" a="1"/>
  <c r="D72" i="1"/>
  <c r="D73" i="1" a="1"/>
  <c r="D73" i="1" s="1"/>
  <c r="D74" i="1" a="1"/>
  <c r="D74" i="1"/>
  <c r="D75" i="1" a="1"/>
  <c r="D75" i="1" s="1"/>
  <c r="D76" i="1" a="1"/>
  <c r="D76" i="1"/>
  <c r="D77" i="1" a="1"/>
  <c r="D77" i="1" s="1"/>
  <c r="D78" i="1" a="1"/>
  <c r="D78" i="1"/>
  <c r="D79" i="1" a="1"/>
  <c r="D79" i="1" s="1"/>
  <c r="D80" i="1" a="1"/>
  <c r="D80" i="1"/>
  <c r="D81" i="1" a="1"/>
  <c r="D81" i="1" s="1"/>
  <c r="D82" i="1" a="1"/>
  <c r="D82" i="1"/>
  <c r="D83" i="1" a="1"/>
  <c r="D83" i="1" s="1"/>
  <c r="D84" i="1" a="1"/>
  <c r="D84" i="1"/>
  <c r="D85" i="1" a="1"/>
  <c r="D85" i="1" s="1"/>
  <c r="D86" i="1" a="1"/>
  <c r="D86" i="1"/>
  <c r="D87" i="1" a="1"/>
  <c r="D87" i="1" s="1"/>
  <c r="D88" i="1" a="1"/>
  <c r="D88" i="1"/>
  <c r="D89" i="1" a="1"/>
  <c r="D89" i="1" s="1"/>
  <c r="D90" i="1" a="1"/>
  <c r="D90" i="1"/>
  <c r="D91" i="1" a="1"/>
  <c r="D91" i="1" s="1"/>
  <c r="D92" i="1" a="1"/>
  <c r="D92" i="1"/>
  <c r="D93" i="1" a="1"/>
  <c r="D93" i="1" s="1"/>
  <c r="D94" i="1" a="1"/>
  <c r="D94" i="1"/>
  <c r="D95" i="1" a="1"/>
  <c r="D95" i="1" s="1"/>
  <c r="D96" i="1" a="1"/>
  <c r="D96" i="1"/>
  <c r="D97" i="1" a="1"/>
  <c r="D97" i="1" s="1"/>
  <c r="D98" i="1" a="1"/>
  <c r="D98" i="1"/>
  <c r="D99" i="1" a="1"/>
  <c r="D99" i="1" s="1"/>
  <c r="D100" i="1" a="1"/>
  <c r="D100" i="1"/>
  <c r="D101" i="1" a="1"/>
  <c r="D101" i="1" s="1"/>
  <c r="D2" i="1" a="1"/>
  <c r="D2" i="1" s="1"/>
  <c r="C3" i="1" a="1"/>
  <c r="C3" i="1" s="1"/>
  <c r="C4" i="1" a="1"/>
  <c r="C4" i="1" s="1"/>
  <c r="C5" i="1" a="1"/>
  <c r="C5" i="1" s="1"/>
  <c r="C6" i="1" a="1"/>
  <c r="C6" i="1" s="1"/>
  <c r="C7" i="1" a="1"/>
  <c r="C7" i="1" s="1"/>
  <c r="C8" i="1" a="1"/>
  <c r="C8" i="1" s="1"/>
  <c r="C9" i="1" a="1"/>
  <c r="C9" i="1" s="1"/>
  <c r="C10" i="1" a="1"/>
  <c r="C10" i="1" s="1"/>
  <c r="C11" i="1" a="1"/>
  <c r="C11" i="1" s="1"/>
  <c r="C12" i="1" a="1"/>
  <c r="C12" i="1" s="1"/>
  <c r="C13" i="1" a="1"/>
  <c r="C13" i="1" s="1"/>
  <c r="C14" i="1" a="1"/>
  <c r="C14" i="1" s="1"/>
  <c r="C15" i="1" a="1"/>
  <c r="C15" i="1" s="1"/>
  <c r="C16" i="1" a="1"/>
  <c r="C16" i="1" s="1"/>
  <c r="C17" i="1" a="1"/>
  <c r="C17" i="1" s="1"/>
  <c r="C18" i="1" a="1"/>
  <c r="C18" i="1"/>
  <c r="C19" i="1" a="1"/>
  <c r="C19" i="1" s="1"/>
  <c r="C20" i="1" a="1"/>
  <c r="C20" i="1" s="1"/>
  <c r="C21" i="1" a="1"/>
  <c r="C21" i="1" s="1"/>
  <c r="C22" i="1" a="1"/>
  <c r="C22" i="1" s="1"/>
  <c r="C23" i="1" a="1"/>
  <c r="C23" i="1" s="1"/>
  <c r="C24" i="1" a="1"/>
  <c r="C24" i="1" s="1"/>
  <c r="C25" i="1" a="1"/>
  <c r="C25" i="1" s="1"/>
  <c r="C26" i="1" a="1"/>
  <c r="C26" i="1"/>
  <c r="C27" i="1" a="1"/>
  <c r="C27" i="1" s="1"/>
  <c r="C28" i="1" a="1"/>
  <c r="C28" i="1" s="1"/>
  <c r="C29" i="1" a="1"/>
  <c r="C29" i="1" s="1"/>
  <c r="C30" i="1" a="1"/>
  <c r="C30" i="1" s="1"/>
  <c r="C31" i="1" a="1"/>
  <c r="C31" i="1" s="1"/>
  <c r="C32" i="1" a="1"/>
  <c r="C32" i="1" s="1"/>
  <c r="C33" i="1" a="1"/>
  <c r="C33" i="1" s="1"/>
  <c r="C34" i="1" a="1"/>
  <c r="C34" i="1" s="1"/>
  <c r="C35" i="1" a="1"/>
  <c r="C35" i="1" s="1"/>
  <c r="C36" i="1" a="1"/>
  <c r="C36" i="1" s="1"/>
  <c r="C37" i="1" a="1"/>
  <c r="C37" i="1" s="1"/>
  <c r="C38" i="1" a="1"/>
  <c r="C38" i="1"/>
  <c r="C39" i="1" a="1"/>
  <c r="C39" i="1" s="1"/>
  <c r="C40" i="1" a="1"/>
  <c r="C40" i="1" s="1"/>
  <c r="C41" i="1" a="1"/>
  <c r="C41" i="1" s="1"/>
  <c r="C42" i="1" a="1"/>
  <c r="C42" i="1" s="1"/>
  <c r="C43" i="1" a="1"/>
  <c r="C43" i="1" s="1"/>
  <c r="C44" i="1" a="1"/>
  <c r="C44" i="1" s="1"/>
  <c r="C45" i="1" a="1"/>
  <c r="C45" i="1" s="1"/>
  <c r="C46" i="1" a="1"/>
  <c r="C46" i="1" s="1"/>
  <c r="C47" i="1" a="1"/>
  <c r="C47" i="1" s="1"/>
  <c r="C48" i="1" a="1"/>
  <c r="C48" i="1" s="1"/>
  <c r="C49" i="1" a="1"/>
  <c r="C49" i="1" s="1"/>
  <c r="C50" i="1" a="1"/>
  <c r="C50" i="1"/>
  <c r="C51" i="1" a="1"/>
  <c r="C51" i="1" s="1"/>
  <c r="C52" i="1" a="1"/>
  <c r="C52" i="1" s="1"/>
  <c r="C53" i="1" a="1"/>
  <c r="C53" i="1" s="1"/>
  <c r="C54" i="1" a="1"/>
  <c r="C54" i="1" s="1"/>
  <c r="C55" i="1" a="1"/>
  <c r="C55" i="1" s="1"/>
  <c r="C56" i="1" a="1"/>
  <c r="C56" i="1" s="1"/>
  <c r="C57" i="1" a="1"/>
  <c r="C57" i="1" s="1"/>
  <c r="C58" i="1" a="1"/>
  <c r="C58" i="1"/>
  <c r="C59" i="1" a="1"/>
  <c r="C59" i="1" s="1"/>
  <c r="C60" i="1" a="1"/>
  <c r="C60" i="1" s="1"/>
  <c r="C61" i="1" a="1"/>
  <c r="C61" i="1" s="1"/>
  <c r="C62" i="1" a="1"/>
  <c r="C62" i="1" s="1"/>
  <c r="C63" i="1" a="1"/>
  <c r="C63" i="1" s="1"/>
  <c r="C64" i="1" a="1"/>
  <c r="C64" i="1" s="1"/>
  <c r="C65" i="1" a="1"/>
  <c r="C65" i="1" s="1"/>
  <c r="C66" i="1" a="1"/>
  <c r="C66" i="1" s="1"/>
  <c r="C67" i="1" a="1"/>
  <c r="C67" i="1" s="1"/>
  <c r="C68" i="1" a="1"/>
  <c r="C68" i="1" s="1"/>
  <c r="C69" i="1" a="1"/>
  <c r="C69" i="1" s="1"/>
  <c r="C70" i="1" a="1"/>
  <c r="C70" i="1"/>
  <c r="C71" i="1" a="1"/>
  <c r="C71" i="1" s="1"/>
  <c r="C72" i="1" a="1"/>
  <c r="C72" i="1" s="1"/>
  <c r="C73" i="1" a="1"/>
  <c r="C73" i="1" s="1"/>
  <c r="C74" i="1" a="1"/>
  <c r="C74" i="1" s="1"/>
  <c r="C75" i="1" a="1"/>
  <c r="C75" i="1" s="1"/>
  <c r="C76" i="1" a="1"/>
  <c r="C76" i="1" s="1"/>
  <c r="C77" i="1" a="1"/>
  <c r="C77" i="1" s="1"/>
  <c r="C78" i="1" a="1"/>
  <c r="C78" i="1" s="1"/>
  <c r="C79" i="1" a="1"/>
  <c r="C79" i="1" s="1"/>
  <c r="C80" i="1" a="1"/>
  <c r="C80" i="1" s="1"/>
  <c r="C81" i="1" a="1"/>
  <c r="C81" i="1" s="1"/>
  <c r="C82" i="1" a="1"/>
  <c r="C82" i="1"/>
  <c r="C83" i="1" a="1"/>
  <c r="C83" i="1" s="1"/>
  <c r="C84" i="1" a="1"/>
  <c r="C84" i="1" s="1"/>
  <c r="C85" i="1" a="1"/>
  <c r="C85" i="1" s="1"/>
  <c r="C86" i="1" a="1"/>
  <c r="C86" i="1" s="1"/>
  <c r="C87" i="1" a="1"/>
  <c r="C87" i="1" s="1"/>
  <c r="C88" i="1" a="1"/>
  <c r="C88" i="1" s="1"/>
  <c r="C89" i="1" a="1"/>
  <c r="C89" i="1" s="1"/>
  <c r="C90" i="1" a="1"/>
  <c r="C90" i="1"/>
  <c r="C91" i="1" a="1"/>
  <c r="C91" i="1" s="1"/>
  <c r="C92" i="1" a="1"/>
  <c r="C92" i="1" s="1"/>
  <c r="C93" i="1" a="1"/>
  <c r="C93" i="1" s="1"/>
  <c r="C94" i="1" a="1"/>
  <c r="C94" i="1" s="1"/>
  <c r="C95" i="1" a="1"/>
  <c r="C95" i="1" s="1"/>
  <c r="C96" i="1" a="1"/>
  <c r="C96" i="1" s="1"/>
  <c r="C97" i="1" a="1"/>
  <c r="C97" i="1" s="1"/>
  <c r="C98" i="1" a="1"/>
  <c r="C98" i="1" s="1"/>
  <c r="C99" i="1" a="1"/>
  <c r="C99" i="1" s="1"/>
  <c r="C100" i="1" a="1"/>
  <c r="C100" i="1" s="1"/>
  <c r="C101" i="1" a="1"/>
  <c r="C101" i="1" s="1"/>
  <c r="C2" i="1" a="1"/>
  <c r="C2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<sst xmlns="http://schemas.openxmlformats.org/spreadsheetml/2006/main" count="166" uniqueCount="115">
  <si>
    <t>TARGA</t>
  </si>
  <si>
    <t>ORE PARCHEGGIATE</t>
  </si>
  <si>
    <t>TIPOLOGIA VEICOLO</t>
  </si>
  <si>
    <t>COSTO</t>
  </si>
  <si>
    <t>AC234DF</t>
  </si>
  <si>
    <t>LM789GH</t>
  </si>
  <si>
    <t>PQ456IJ</t>
  </si>
  <si>
    <t>UV123KL</t>
  </si>
  <si>
    <t>WX789MN</t>
  </si>
  <si>
    <t>YZ012OP</t>
  </si>
  <si>
    <t>AB345QR</t>
  </si>
  <si>
    <t>CD678ST</t>
  </si>
  <si>
    <t>EF901UV</t>
  </si>
  <si>
    <t>GH234WX</t>
  </si>
  <si>
    <t>IJ567YZ</t>
  </si>
  <si>
    <t>KL890AB</t>
  </si>
  <si>
    <t>MN123CD</t>
  </si>
  <si>
    <t>OP456EF</t>
  </si>
  <si>
    <t>QR789GH</t>
  </si>
  <si>
    <t>ST012IJ</t>
  </si>
  <si>
    <t>UV345KL</t>
  </si>
  <si>
    <t>WX678MN</t>
  </si>
  <si>
    <t>YZ901OP</t>
  </si>
  <si>
    <t>AB234QR</t>
  </si>
  <si>
    <t>CD567ST</t>
  </si>
  <si>
    <t>EF890UV</t>
  </si>
  <si>
    <t>GH123WX</t>
  </si>
  <si>
    <t>IJ456YZ</t>
  </si>
  <si>
    <t>KL789AB</t>
  </si>
  <si>
    <t>MN012CD</t>
  </si>
  <si>
    <t>OP345EF</t>
  </si>
  <si>
    <t>QR678GH</t>
  </si>
  <si>
    <t>ST901IJ</t>
  </si>
  <si>
    <t>UV234KL</t>
  </si>
  <si>
    <t>WX567MN</t>
  </si>
  <si>
    <t>YZ890OP</t>
  </si>
  <si>
    <t>AB123QR</t>
  </si>
  <si>
    <t>CD456ST</t>
  </si>
  <si>
    <t>EF789UV</t>
  </si>
  <si>
    <t>GH012WX</t>
  </si>
  <si>
    <t>IJ345YZ</t>
  </si>
  <si>
    <t>KL678AB</t>
  </si>
  <si>
    <t>MN901CD</t>
  </si>
  <si>
    <t>OP234EF</t>
  </si>
  <si>
    <t>QR567GH</t>
  </si>
  <si>
    <t>ST890IJ</t>
  </si>
  <si>
    <t>WX456MN</t>
  </si>
  <si>
    <t>YZ789OP</t>
  </si>
  <si>
    <t>AB012QR</t>
  </si>
  <si>
    <t>CD345ST</t>
  </si>
  <si>
    <t>EF678UV</t>
  </si>
  <si>
    <t>GH901WX</t>
  </si>
  <si>
    <t>IJ234YZ</t>
  </si>
  <si>
    <t>KL567AB</t>
  </si>
  <si>
    <t>MN890CD</t>
  </si>
  <si>
    <t>OP123EF</t>
  </si>
  <si>
    <t>QR456GH</t>
  </si>
  <si>
    <t>ST789IJ</t>
  </si>
  <si>
    <t>UV012KL</t>
  </si>
  <si>
    <t>WX345MN</t>
  </si>
  <si>
    <t>YZ678OP</t>
  </si>
  <si>
    <t>AB901QR</t>
  </si>
  <si>
    <t>CD234ST</t>
  </si>
  <si>
    <t>EF567UV</t>
  </si>
  <si>
    <t>GH890WX</t>
  </si>
  <si>
    <t>IJ123YZ</t>
  </si>
  <si>
    <t>KL456AB</t>
  </si>
  <si>
    <t>MN789CD</t>
  </si>
  <si>
    <t>OP012EF</t>
  </si>
  <si>
    <t>QR345GH</t>
  </si>
  <si>
    <t>ST678IJ</t>
  </si>
  <si>
    <t>UV890KL</t>
  </si>
  <si>
    <t>WX123MN</t>
  </si>
  <si>
    <t>YZ456OP</t>
  </si>
  <si>
    <t>AB789QR</t>
  </si>
  <si>
    <t>CD012ST</t>
  </si>
  <si>
    <t>EF345UV</t>
  </si>
  <si>
    <t>GH678WX</t>
  </si>
  <si>
    <t>IJ901YZ</t>
  </si>
  <si>
    <t>KL234AB</t>
  </si>
  <si>
    <t>MN567CD</t>
  </si>
  <si>
    <t>OP890EF</t>
  </si>
  <si>
    <t>QR123GH</t>
  </si>
  <si>
    <t>ST456IJ</t>
  </si>
  <si>
    <t>UV789KL</t>
  </si>
  <si>
    <t>WX012MN</t>
  </si>
  <si>
    <t>YZ345OP</t>
  </si>
  <si>
    <t>AB678QR</t>
  </si>
  <si>
    <t>CD901ST</t>
  </si>
  <si>
    <t>EF234UV</t>
  </si>
  <si>
    <t>GH567WX</t>
  </si>
  <si>
    <t>IJ890YZ</t>
  </si>
  <si>
    <t>KL123AB</t>
  </si>
  <si>
    <t>MN456CD</t>
  </si>
  <si>
    <t>OP789EF</t>
  </si>
  <si>
    <t>QR012GH</t>
  </si>
  <si>
    <t>ST345IJ</t>
  </si>
  <si>
    <t>UV678KL</t>
  </si>
  <si>
    <t>WX901MN</t>
  </si>
  <si>
    <t>YZ234OP</t>
  </si>
  <si>
    <t>AB567QR</t>
  </si>
  <si>
    <t>CD890ST</t>
  </si>
  <si>
    <t>EF123UV</t>
  </si>
  <si>
    <t>FRUTTA</t>
  </si>
  <si>
    <t>PESO</t>
  </si>
  <si>
    <t>Mela</t>
  </si>
  <si>
    <t>Banana</t>
  </si>
  <si>
    <t>Arancia</t>
  </si>
  <si>
    <t>Pera</t>
  </si>
  <si>
    <t>Uva</t>
  </si>
  <si>
    <t>COSTO OGNI MEZZ'ORA</t>
  </si>
  <si>
    <t>SOGGETTO</t>
  </si>
  <si>
    <t>CONTEGGIO FRUTTA</t>
  </si>
  <si>
    <t>TOTALE FRUTTA</t>
  </si>
  <si>
    <t>SOMMA MELE PESO &gt; 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</si>
</sst>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* #,##0.00\ &quot;€&quot;_-;\-* #,##0.00\ &quot;€&quot;_-;_-* &quot;-&quot;??\ &quot;€&quot;_-;_-@_-"/>
  </numFmts>
  <fonts count="4" x14ac:knownFonts="1">
    <font>
      <sz val="10"/>
      <color rgb="FF000000"/>
      <name val="Arial"/>
      <scheme val="minor"/>
    </font>
    <font>
      <b/>
      <sz val="11"/>
      <color theme="1"/>
      <name val="Arial"/>
      <scheme val="minor"/>
    </font>
    <font>
      <sz val="10"/>
      <color theme="1"/>
      <name val="Arial"/>
      <scheme val="minor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  <xf numFmtId="0" fontId="2" fillId="0" borderId="0" xfId="0" applyFont="1" applyAlignment="1"/>
    <xf numFmtId="44" fontId="0" fillId="0" borderId="0" xfId="0" applyNumberFormat="1" applyFont="1" applyAlignment="1"/>
    <xf numFmtId="0" fontId="3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Y101"/>
  <sheetViews>
    <sheetView workbookViewId="0">
      <selection activeCell="D14" sqref="D14"/>
    </sheetView>
  </sheetViews>
  <sheetFormatPr defaultColWidth="12.5703125" defaultRowHeight="15.75" customHeight="1" x14ac:dyDescent="0.2"/>
  <cols>
    <col min="2" max="2" width="25.42578125" customWidth="1"/>
    <col min="3" max="3" width="23.28515625" bestFit="1" customWidth="1"/>
    <col min="4" max="4" width="22.7109375" customWidth="1"/>
    <col min="5" max="6" width="26.85546875" bestFit="1" customWidth="1"/>
    <col min="7" max="7" width="23.28515625" bestFit="1" customWidth="1"/>
  </cols>
  <sheetData>
    <row r="1" spans="1:25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110</v>
      </c>
      <c r="F1" s="2" t="s">
        <v>2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12.75" x14ac:dyDescent="0.2">
      <c r="A2" s="3" t="s">
        <v>4</v>
      </c>
      <c r="B2" s="3">
        <v>1.5</v>
      </c>
      <c r="C2" cm="1">
        <f t="array" ref="C2">_xlfn.IFS(A2&lt;"F",0,OR(A2&gt;="G",A2&lt;="M"),1,AND(A2&gt;="N",A2&lt;="Z"),2)</f>
        <v>0</v>
      </c>
      <c r="D2" s="4" cm="1">
        <f t="array" ref="D2">_xlfn.IFS(C2=$F$2,B2*2*$E$2,C2=$F$3,B2*2*$E$3,C2=$F$4,2*B2*$E$4)</f>
        <v>6</v>
      </c>
      <c r="E2">
        <v>2</v>
      </c>
      <c r="F2">
        <v>0</v>
      </c>
    </row>
    <row r="3" spans="1:25" ht="12.75" x14ac:dyDescent="0.2">
      <c r="A3" s="3" t="s">
        <v>5</v>
      </c>
      <c r="B3" s="3">
        <v>2.5</v>
      </c>
      <c r="C3" cm="1">
        <f t="array" ref="C3">_xlfn.IFS(A3&lt;"F",0,OR(A3&gt;="G",A3&lt;="M"),1,AND(A3&gt;="N",A3&lt;="Z"),2)</f>
        <v>1</v>
      </c>
      <c r="D3" s="4" cm="1">
        <f t="array" ref="D3">_xlfn.IFS(C3=$F$2,B3*2*$E$2,C3=$F$3,B3*2*$E$3,C3=$F$4,2*B3*$E$4)</f>
        <v>7.5</v>
      </c>
      <c r="E3">
        <v>1.5</v>
      </c>
      <c r="F3">
        <v>1</v>
      </c>
    </row>
    <row r="4" spans="1:25" ht="12.75" x14ac:dyDescent="0.2">
      <c r="A4" s="3" t="s">
        <v>6</v>
      </c>
      <c r="B4" s="3">
        <v>3.5</v>
      </c>
      <c r="C4" cm="1">
        <f t="array" ref="C4">_xlfn.IFS(A4&lt;"F",0,OR(A4&gt;="G",A4&lt;="M"),1,AND(A4&gt;="N",A4&lt;="Z"),2)</f>
        <v>1</v>
      </c>
      <c r="D4" s="4" cm="1">
        <f t="array" ref="D4">_xlfn.IFS(C4=$F$2,B4*2*$E$2,C4=$F$3,B4*2*$E$3,C4=$F$4,2*B4*$E$4)</f>
        <v>10.5</v>
      </c>
      <c r="E4">
        <v>1</v>
      </c>
      <c r="F4">
        <v>2</v>
      </c>
    </row>
    <row r="5" spans="1:25" ht="12.75" x14ac:dyDescent="0.2">
      <c r="A5" s="3" t="s">
        <v>7</v>
      </c>
      <c r="B5" s="3">
        <v>4.5</v>
      </c>
      <c r="C5" cm="1">
        <f t="array" ref="C5">_xlfn.IFS(A5&lt;"F",0,OR(A5&gt;="G",A5&lt;="M"),1,AND(A5&gt;="N",A5&lt;="Z"),2)</f>
        <v>1</v>
      </c>
      <c r="D5" s="4" cm="1">
        <f t="array" ref="D5">_xlfn.IFS(C5=$F$2,B5*2*$E$2,C5=$F$3,B5*2*$E$3,C5=$F$4,2*B5*$E$4)</f>
        <v>13.5</v>
      </c>
    </row>
    <row r="6" spans="1:25" ht="12.75" x14ac:dyDescent="0.2">
      <c r="A6" s="3" t="s">
        <v>8</v>
      </c>
      <c r="B6" s="3">
        <v>5.5</v>
      </c>
      <c r="C6" cm="1">
        <f t="array" ref="C6">_xlfn.IFS(A6&lt;"F",0,OR(A6&gt;="G",A6&lt;="M"),1,AND(A6&gt;="N",A6&lt;="Z"),2)</f>
        <v>1</v>
      </c>
      <c r="D6" s="4" cm="1">
        <f t="array" ref="D6">_xlfn.IFS(C6=$F$2,B6*2*$E$2,C6=$F$3,B6*2*$E$3,C6=$F$4,2*B6*$E$4)</f>
        <v>16.5</v>
      </c>
    </row>
    <row r="7" spans="1:25" ht="12.75" x14ac:dyDescent="0.2">
      <c r="A7" s="3" t="s">
        <v>9</v>
      </c>
      <c r="B7" s="3">
        <v>6.5</v>
      </c>
      <c r="C7" cm="1">
        <f t="array" ref="C7">_xlfn.IFS(A7&lt;"F",0,OR(A7&gt;="G",A7&lt;="M"),1,AND(A7&gt;="N",A7&lt;="Z"),2)</f>
        <v>1</v>
      </c>
      <c r="D7" s="4" cm="1">
        <f t="array" ref="D7">_xlfn.IFS(C7=$F$2,B7*2*$E$2,C7=$F$3,B7*2*$E$3,C7=$F$4,2*B7*$E$4)</f>
        <v>19.5</v>
      </c>
    </row>
    <row r="8" spans="1:25" ht="12.75" x14ac:dyDescent="0.2">
      <c r="A8" s="3" t="s">
        <v>10</v>
      </c>
      <c r="B8" s="3">
        <v>7.5</v>
      </c>
      <c r="C8" cm="1">
        <f t="array" ref="C8">_xlfn.IFS(A8&lt;"F",0,OR(A8&gt;="G",A8&lt;="M"),1,AND(A8&gt;="N",A8&lt;="Z"),2)</f>
        <v>0</v>
      </c>
      <c r="D8" s="4" cm="1">
        <f t="array" ref="D8">_xlfn.IFS(C8=$F$2,B8*2*$E$2,C8=$F$3,B8*2*$E$3,C8=$F$4,2*B8*$E$4)</f>
        <v>30</v>
      </c>
    </row>
    <row r="9" spans="1:25" ht="12.75" x14ac:dyDescent="0.2">
      <c r="A9" s="3" t="s">
        <v>11</v>
      </c>
      <c r="B9" s="3">
        <v>8.5</v>
      </c>
      <c r="C9" cm="1">
        <f t="array" ref="C9">_xlfn.IFS(A9&lt;"F",0,OR(A9&gt;="G",A9&lt;="M"),1,AND(A9&gt;="N",A9&lt;="Z"),2)</f>
        <v>0</v>
      </c>
      <c r="D9" s="4" cm="1">
        <f t="array" ref="D9">_xlfn.IFS(C9=$F$2,B9*2*$E$2,C9=$F$3,B9*2*$E$3,C9=$F$4,2*B9*$E$4)</f>
        <v>34</v>
      </c>
    </row>
    <row r="10" spans="1:25" ht="12.75" x14ac:dyDescent="0.2">
      <c r="A10" s="3" t="s">
        <v>12</v>
      </c>
      <c r="B10" s="3">
        <v>9.5</v>
      </c>
      <c r="C10" cm="1">
        <f t="array" ref="C10">_xlfn.IFS(A10&lt;"F",0,OR(A10&gt;="G",A10&lt;="M"),1,AND(A10&gt;="N",A10&lt;="Z"),2)</f>
        <v>0</v>
      </c>
      <c r="D10" s="4" cm="1">
        <f t="array" ref="D10">_xlfn.IFS(C10=$F$2,B10*2*$E$2,C10=$F$3,B10*2*$E$3,C10=$F$4,2*B10*$E$4)</f>
        <v>38</v>
      </c>
    </row>
    <row r="11" spans="1:25" ht="12.75" x14ac:dyDescent="0.2">
      <c r="A11" s="3" t="s">
        <v>13</v>
      </c>
      <c r="B11" s="3">
        <v>10</v>
      </c>
      <c r="C11" cm="1">
        <f t="array" ref="C11">_xlfn.IFS(A11&lt;"F",0,OR(A11&gt;="G",A11&lt;="M"),1,AND(A11&gt;="N",A11&lt;="Z"),2)</f>
        <v>1</v>
      </c>
      <c r="D11" s="4" cm="1">
        <f t="array" ref="D11">_xlfn.IFS(C11=$F$2,B11*2*$E$2,C11=$F$3,B11*2*$E$3,C11=$F$4,2*B11*$E$4)</f>
        <v>30</v>
      </c>
    </row>
    <row r="12" spans="1:25" ht="12.75" x14ac:dyDescent="0.2">
      <c r="A12" s="3" t="s">
        <v>14</v>
      </c>
      <c r="B12" s="3">
        <v>0.5</v>
      </c>
      <c r="C12" cm="1">
        <f t="array" ref="C12">_xlfn.IFS(A12&lt;"F",0,OR(A12&gt;="G",A12&lt;="M"),1,AND(A12&gt;="N",A12&lt;="Z"),2)</f>
        <v>1</v>
      </c>
      <c r="D12" s="4" cm="1">
        <f t="array" ref="D12">_xlfn.IFS(C12=$F$2,B12*2*$E$2,C12=$F$3,B12*2*$E$3,C12=$F$4,2*B12*$E$4)</f>
        <v>1.5</v>
      </c>
    </row>
    <row r="13" spans="1:25" ht="12.75" x14ac:dyDescent="0.2">
      <c r="A13" s="3" t="s">
        <v>15</v>
      </c>
      <c r="B13" s="3">
        <v>1</v>
      </c>
      <c r="C13" cm="1">
        <f t="array" ref="C13">_xlfn.IFS(A13&lt;"F",0,OR(A13&gt;="G",A13&lt;="M"),1,AND(A13&gt;="N",A13&lt;="Z"),2)</f>
        <v>1</v>
      </c>
      <c r="D13" s="4" cm="1">
        <f t="array" ref="D13">_xlfn.IFS(C13=$F$2,B13*2*$E$2,C13=$F$3,B13*2*$E$3,C13=$F$4,2*B13*$E$4)</f>
        <v>3</v>
      </c>
    </row>
    <row r="14" spans="1:25" ht="12.75" x14ac:dyDescent="0.2">
      <c r="A14" s="3" t="s">
        <v>16</v>
      </c>
      <c r="B14" s="3">
        <v>2</v>
      </c>
      <c r="C14" cm="1">
        <f t="array" ref="C14">_xlfn.IFS(A14&lt;"F",0,OR(A14&gt;="G",A14&lt;="M"),1,AND(A14&gt;="N",A14&lt;="Z"),2)</f>
        <v>1</v>
      </c>
      <c r="D14" s="4" cm="1">
        <f t="array" ref="D14">_xlfn.IFS(C14=$F$2,B14*2*$E$2,C14=$F$3,B14*2*$E$3,C14=$F$4,2*B14*$E$4)</f>
        <v>6</v>
      </c>
    </row>
    <row r="15" spans="1:25" ht="12.75" x14ac:dyDescent="0.2">
      <c r="A15" s="3" t="s">
        <v>17</v>
      </c>
      <c r="B15" s="3">
        <v>3</v>
      </c>
      <c r="C15" cm="1">
        <f t="array" ref="C15">_xlfn.IFS(A15&lt;"F",0,OR(A15&gt;="G",A15&lt;="M"),1,AND(A15&gt;="N",A15&lt;="Z"),2)</f>
        <v>1</v>
      </c>
      <c r="D15" s="4" cm="1">
        <f t="array" ref="D15">_xlfn.IFS(C15=$F$2,B15*2*$E$2,C15=$F$3,B15*2*$E$3,C15=$F$4,2*B15*$E$4)</f>
        <v>9</v>
      </c>
    </row>
    <row r="16" spans="1:25" ht="12.75" x14ac:dyDescent="0.2">
      <c r="A16" s="3" t="s">
        <v>18</v>
      </c>
      <c r="B16" s="3">
        <v>4</v>
      </c>
      <c r="C16" cm="1">
        <f t="array" ref="C16">_xlfn.IFS(A16&lt;"F",0,OR(A16&gt;="G",A16&lt;="M"),1,AND(A16&gt;="N",A16&lt;="Z"),2)</f>
        <v>1</v>
      </c>
      <c r="D16" s="4" cm="1">
        <f t="array" ref="D16">_xlfn.IFS(C16=$F$2,B16*2*$E$2,C16=$F$3,B16*2*$E$3,C16=$F$4,2*B16*$E$4)</f>
        <v>12</v>
      </c>
    </row>
    <row r="17" spans="1:4" ht="12.75" x14ac:dyDescent="0.2">
      <c r="A17" s="3" t="s">
        <v>19</v>
      </c>
      <c r="B17" s="3">
        <v>5</v>
      </c>
      <c r="C17" cm="1">
        <f t="array" ref="C17">_xlfn.IFS(A17&lt;"F",0,OR(A17&gt;="G",A17&lt;="M"),1,AND(A17&gt;="N",A17&lt;="Z"),2)</f>
        <v>1</v>
      </c>
      <c r="D17" s="4" cm="1">
        <f t="array" ref="D17">_xlfn.IFS(C17=$F$2,B17*2*$E$2,C17=$F$3,B17*2*$E$3,C17=$F$4,2*B17*$E$4)</f>
        <v>15</v>
      </c>
    </row>
    <row r="18" spans="1:4" ht="12.75" x14ac:dyDescent="0.2">
      <c r="A18" s="3" t="s">
        <v>20</v>
      </c>
      <c r="B18" s="3">
        <v>6</v>
      </c>
      <c r="C18" cm="1">
        <f t="array" ref="C18">_xlfn.IFS(A18&lt;"F",0,OR(A18&gt;="G",A18&lt;="M"),1,AND(A18&gt;="N",A18&lt;="Z"),2)</f>
        <v>1</v>
      </c>
      <c r="D18" s="4" cm="1">
        <f t="array" ref="D18">_xlfn.IFS(C18=$F$2,B18*2*$E$2,C18=$F$3,B18*2*$E$3,C18=$F$4,2*B18*$E$4)</f>
        <v>18</v>
      </c>
    </row>
    <row r="19" spans="1:4" ht="12.75" x14ac:dyDescent="0.2">
      <c r="A19" s="3" t="s">
        <v>21</v>
      </c>
      <c r="B19" s="3">
        <v>7</v>
      </c>
      <c r="C19" cm="1">
        <f t="array" ref="C19">_xlfn.IFS(A19&lt;"F",0,OR(A19&gt;="G",A19&lt;="M"),1,AND(A19&gt;="N",A19&lt;="Z"),2)</f>
        <v>1</v>
      </c>
      <c r="D19" s="4" cm="1">
        <f t="array" ref="D19">_xlfn.IFS(C19=$F$2,B19*2*$E$2,C19=$F$3,B19*2*$E$3,C19=$F$4,2*B19*$E$4)</f>
        <v>21</v>
      </c>
    </row>
    <row r="20" spans="1:4" ht="12.75" x14ac:dyDescent="0.2">
      <c r="A20" s="3" t="s">
        <v>22</v>
      </c>
      <c r="B20" s="3">
        <v>8</v>
      </c>
      <c r="C20" cm="1">
        <f t="array" ref="C20">_xlfn.IFS(A20&lt;"F",0,OR(A20&gt;="G",A20&lt;="M"),1,AND(A20&gt;="N",A20&lt;="Z"),2)</f>
        <v>1</v>
      </c>
      <c r="D20" s="4" cm="1">
        <f t="array" ref="D20">_xlfn.IFS(C20=$F$2,B20*2*$E$2,C20=$F$3,B20*2*$E$3,C20=$F$4,2*B20*$E$4)</f>
        <v>24</v>
      </c>
    </row>
    <row r="21" spans="1:4" ht="12.75" x14ac:dyDescent="0.2">
      <c r="A21" s="3" t="s">
        <v>23</v>
      </c>
      <c r="B21" s="3">
        <v>9</v>
      </c>
      <c r="C21" cm="1">
        <f t="array" ref="C21">_xlfn.IFS(A21&lt;"F",0,OR(A21&gt;="G",A21&lt;="M"),1,AND(A21&gt;="N",A21&lt;="Z"),2)</f>
        <v>0</v>
      </c>
      <c r="D21" s="4" cm="1">
        <f t="array" ref="D21">_xlfn.IFS(C21=$F$2,B21*2*$E$2,C21=$F$3,B21*2*$E$3,C21=$F$4,2*B21*$E$4)</f>
        <v>36</v>
      </c>
    </row>
    <row r="22" spans="1:4" ht="12.75" x14ac:dyDescent="0.2">
      <c r="A22" s="3" t="s">
        <v>24</v>
      </c>
      <c r="B22" s="3">
        <v>10</v>
      </c>
      <c r="C22" cm="1">
        <f t="array" ref="C22">_xlfn.IFS(A22&lt;"F",0,OR(A22&gt;="G",A22&lt;="M"),1,AND(A22&gt;="N",A22&lt;="Z"),2)</f>
        <v>0</v>
      </c>
      <c r="D22" s="4" cm="1">
        <f t="array" ref="D22">_xlfn.IFS(C22=$F$2,B22*2*$E$2,C22=$F$3,B22*2*$E$3,C22=$F$4,2*B22*$E$4)</f>
        <v>40</v>
      </c>
    </row>
    <row r="23" spans="1:4" ht="12.75" x14ac:dyDescent="0.2">
      <c r="A23" s="3" t="s">
        <v>25</v>
      </c>
      <c r="B23" s="3">
        <v>0.5</v>
      </c>
      <c r="C23" cm="1">
        <f t="array" ref="C23">_xlfn.IFS(A23&lt;"F",0,OR(A23&gt;="G",A23&lt;="M"),1,AND(A23&gt;="N",A23&lt;="Z"),2)</f>
        <v>0</v>
      </c>
      <c r="D23" s="4" cm="1">
        <f t="array" ref="D23">_xlfn.IFS(C23=$F$2,B23*2*$E$2,C23=$F$3,B23*2*$E$3,C23=$F$4,2*B23*$E$4)</f>
        <v>2</v>
      </c>
    </row>
    <row r="24" spans="1:4" ht="12.75" x14ac:dyDescent="0.2">
      <c r="A24" s="3" t="s">
        <v>26</v>
      </c>
      <c r="B24" s="3">
        <v>1</v>
      </c>
      <c r="C24" cm="1">
        <f t="array" ref="C24">_xlfn.IFS(A24&lt;"F",0,OR(A24&gt;="G",A24&lt;="M"),1,AND(A24&gt;="N",A24&lt;="Z"),2)</f>
        <v>1</v>
      </c>
      <c r="D24" s="4" cm="1">
        <f t="array" ref="D24">_xlfn.IFS(C24=$F$2,B24*2*$E$2,C24=$F$3,B24*2*$E$3,C24=$F$4,2*B24*$E$4)</f>
        <v>3</v>
      </c>
    </row>
    <row r="25" spans="1:4" ht="12.75" x14ac:dyDescent="0.2">
      <c r="A25" s="3" t="s">
        <v>27</v>
      </c>
      <c r="B25" s="3">
        <v>2</v>
      </c>
      <c r="C25" cm="1">
        <f t="array" ref="C25">_xlfn.IFS(A25&lt;"F",0,OR(A25&gt;="G",A25&lt;="M"),1,AND(A25&gt;="N",A25&lt;="Z"),2)</f>
        <v>1</v>
      </c>
      <c r="D25" s="4" cm="1">
        <f t="array" ref="D25">_xlfn.IFS(C25=$F$2,B25*2*$E$2,C25=$F$3,B25*2*$E$3,C25=$F$4,2*B25*$E$4)</f>
        <v>6</v>
      </c>
    </row>
    <row r="26" spans="1:4" ht="12.75" x14ac:dyDescent="0.2">
      <c r="A26" s="3" t="s">
        <v>28</v>
      </c>
      <c r="B26" s="3">
        <v>3</v>
      </c>
      <c r="C26" cm="1">
        <f t="array" ref="C26">_xlfn.IFS(A26&lt;"F",0,OR(A26&gt;="G",A26&lt;="M"),1,AND(A26&gt;="N",A26&lt;="Z"),2)</f>
        <v>1</v>
      </c>
      <c r="D26" s="4" cm="1">
        <f t="array" ref="D26">_xlfn.IFS(C26=$F$2,B26*2*$E$2,C26=$F$3,B26*2*$E$3,C26=$F$4,2*B26*$E$4)</f>
        <v>9</v>
      </c>
    </row>
    <row r="27" spans="1:4" ht="12.75" x14ac:dyDescent="0.2">
      <c r="A27" s="3" t="s">
        <v>29</v>
      </c>
      <c r="B27" s="3">
        <v>4</v>
      </c>
      <c r="C27" cm="1">
        <f t="array" ref="C27">_xlfn.IFS(A27&lt;"F",0,OR(A27&gt;="G",A27&lt;="M"),1,AND(A27&gt;="N",A27&lt;="Z"),2)</f>
        <v>1</v>
      </c>
      <c r="D27" s="4" cm="1">
        <f t="array" ref="D27">_xlfn.IFS(C27=$F$2,B27*2*$E$2,C27=$F$3,B27*2*$E$3,C27=$F$4,2*B27*$E$4)</f>
        <v>12</v>
      </c>
    </row>
    <row r="28" spans="1:4" ht="12.75" x14ac:dyDescent="0.2">
      <c r="A28" s="3" t="s">
        <v>30</v>
      </c>
      <c r="B28" s="3">
        <v>5</v>
      </c>
      <c r="C28" cm="1">
        <f t="array" ref="C28">_xlfn.IFS(A28&lt;"F",0,OR(A28&gt;="G",A28&lt;="M"),1,AND(A28&gt;="N",A28&lt;="Z"),2)</f>
        <v>1</v>
      </c>
      <c r="D28" s="4" cm="1">
        <f t="array" ref="D28">_xlfn.IFS(C28=$F$2,B28*2*$E$2,C28=$F$3,B28*2*$E$3,C28=$F$4,2*B28*$E$4)</f>
        <v>15</v>
      </c>
    </row>
    <row r="29" spans="1:4" ht="12.75" x14ac:dyDescent="0.2">
      <c r="A29" s="3" t="s">
        <v>31</v>
      </c>
      <c r="B29" s="3">
        <v>6</v>
      </c>
      <c r="C29" cm="1">
        <f t="array" ref="C29">_xlfn.IFS(A29&lt;"F",0,OR(A29&gt;="G",A29&lt;="M"),1,AND(A29&gt;="N",A29&lt;="Z"),2)</f>
        <v>1</v>
      </c>
      <c r="D29" s="4" cm="1">
        <f t="array" ref="D29">_xlfn.IFS(C29=$F$2,B29*2*$E$2,C29=$F$3,B29*2*$E$3,C29=$F$4,2*B29*$E$4)</f>
        <v>18</v>
      </c>
    </row>
    <row r="30" spans="1:4" ht="12.75" x14ac:dyDescent="0.2">
      <c r="A30" s="3" t="s">
        <v>32</v>
      </c>
      <c r="B30" s="3">
        <v>7</v>
      </c>
      <c r="C30" cm="1">
        <f t="array" ref="C30">_xlfn.IFS(A30&lt;"F",0,OR(A30&gt;="G",A30&lt;="M"),1,AND(A30&gt;="N",A30&lt;="Z"),2)</f>
        <v>1</v>
      </c>
      <c r="D30" s="4" cm="1">
        <f t="array" ref="D30">_xlfn.IFS(C30=$F$2,B30*2*$E$2,C30=$F$3,B30*2*$E$3,C30=$F$4,2*B30*$E$4)</f>
        <v>21</v>
      </c>
    </row>
    <row r="31" spans="1:4" ht="12.75" x14ac:dyDescent="0.2">
      <c r="A31" s="3" t="s">
        <v>33</v>
      </c>
      <c r="B31" s="3">
        <v>8</v>
      </c>
      <c r="C31" cm="1">
        <f t="array" ref="C31">_xlfn.IFS(A31&lt;"F",0,OR(A31&gt;="G",A31&lt;="M"),1,AND(A31&gt;="N",A31&lt;="Z"),2)</f>
        <v>1</v>
      </c>
      <c r="D31" s="4" cm="1">
        <f t="array" ref="D31">_xlfn.IFS(C31=$F$2,B31*2*$E$2,C31=$F$3,B31*2*$E$3,C31=$F$4,2*B31*$E$4)</f>
        <v>24</v>
      </c>
    </row>
    <row r="32" spans="1:4" ht="12.75" x14ac:dyDescent="0.2">
      <c r="A32" s="3" t="s">
        <v>34</v>
      </c>
      <c r="B32" s="3">
        <v>9</v>
      </c>
      <c r="C32" cm="1">
        <f t="array" ref="C32">_xlfn.IFS(A32&lt;"F",0,OR(A32&gt;="G",A32&lt;="M"),1,AND(A32&gt;="N",A32&lt;="Z"),2)</f>
        <v>1</v>
      </c>
      <c r="D32" s="4" cm="1">
        <f t="array" ref="D32">_xlfn.IFS(C32=$F$2,B32*2*$E$2,C32=$F$3,B32*2*$E$3,C32=$F$4,2*B32*$E$4)</f>
        <v>27</v>
      </c>
    </row>
    <row r="33" spans="1:4" ht="12.75" x14ac:dyDescent="0.2">
      <c r="A33" s="3" t="s">
        <v>35</v>
      </c>
      <c r="B33" s="3">
        <v>10</v>
      </c>
      <c r="C33" cm="1">
        <f t="array" ref="C33">_xlfn.IFS(A33&lt;"F",0,OR(A33&gt;="G",A33&lt;="M"),1,AND(A33&gt;="N",A33&lt;="Z"),2)</f>
        <v>1</v>
      </c>
      <c r="D33" s="4" cm="1">
        <f t="array" ref="D33">_xlfn.IFS(C33=$F$2,B33*2*$E$2,C33=$F$3,B33*2*$E$3,C33=$F$4,2*B33*$E$4)</f>
        <v>30</v>
      </c>
    </row>
    <row r="34" spans="1:4" ht="12.75" x14ac:dyDescent="0.2">
      <c r="A34" s="3" t="s">
        <v>36</v>
      </c>
      <c r="B34" s="3">
        <v>0.5</v>
      </c>
      <c r="C34" cm="1">
        <f t="array" ref="C34">_xlfn.IFS(A34&lt;"F",0,OR(A34&gt;="G",A34&lt;="M"),1,AND(A34&gt;="N",A34&lt;="Z"),2)</f>
        <v>0</v>
      </c>
      <c r="D34" s="4" cm="1">
        <f t="array" ref="D34">_xlfn.IFS(C34=$F$2,B34*2*$E$2,C34=$F$3,B34*2*$E$3,C34=$F$4,2*B34*$E$4)</f>
        <v>2</v>
      </c>
    </row>
    <row r="35" spans="1:4" ht="12.75" x14ac:dyDescent="0.2">
      <c r="A35" s="3" t="s">
        <v>37</v>
      </c>
      <c r="B35" s="3">
        <v>1</v>
      </c>
      <c r="C35" cm="1">
        <f t="array" ref="C35">_xlfn.IFS(A35&lt;"F",0,OR(A35&gt;="G",A35&lt;="M"),1,AND(A35&gt;="N",A35&lt;="Z"),2)</f>
        <v>0</v>
      </c>
      <c r="D35" s="4" cm="1">
        <f t="array" ref="D35">_xlfn.IFS(C35=$F$2,B35*2*$E$2,C35=$F$3,B35*2*$E$3,C35=$F$4,2*B35*$E$4)</f>
        <v>4</v>
      </c>
    </row>
    <row r="36" spans="1:4" ht="12.75" x14ac:dyDescent="0.2">
      <c r="A36" s="3" t="s">
        <v>38</v>
      </c>
      <c r="B36" s="3">
        <v>2</v>
      </c>
      <c r="C36" cm="1">
        <f t="array" ref="C36">_xlfn.IFS(A36&lt;"F",0,OR(A36&gt;="G",A36&lt;="M"),1,AND(A36&gt;="N",A36&lt;="Z"),2)</f>
        <v>0</v>
      </c>
      <c r="D36" s="4" cm="1">
        <f t="array" ref="D36">_xlfn.IFS(C36=$F$2,B36*2*$E$2,C36=$F$3,B36*2*$E$3,C36=$F$4,2*B36*$E$4)</f>
        <v>8</v>
      </c>
    </row>
    <row r="37" spans="1:4" ht="12.75" x14ac:dyDescent="0.2">
      <c r="A37" s="3" t="s">
        <v>39</v>
      </c>
      <c r="B37" s="3">
        <v>3</v>
      </c>
      <c r="C37" cm="1">
        <f t="array" ref="C37">_xlfn.IFS(A37&lt;"F",0,OR(A37&gt;="G",A37&lt;="M"),1,AND(A37&gt;="N",A37&lt;="Z"),2)</f>
        <v>1</v>
      </c>
      <c r="D37" s="4" cm="1">
        <f t="array" ref="D37">_xlfn.IFS(C37=$F$2,B37*2*$E$2,C37=$F$3,B37*2*$E$3,C37=$F$4,2*B37*$E$4)</f>
        <v>9</v>
      </c>
    </row>
    <row r="38" spans="1:4" ht="12.75" x14ac:dyDescent="0.2">
      <c r="A38" s="3" t="s">
        <v>40</v>
      </c>
      <c r="B38" s="3">
        <v>4</v>
      </c>
      <c r="C38" cm="1">
        <f t="array" ref="C38">_xlfn.IFS(A38&lt;"F",0,OR(A38&gt;="G",A38&lt;="M"),1,AND(A38&gt;="N",A38&lt;="Z"),2)</f>
        <v>1</v>
      </c>
      <c r="D38" s="4" cm="1">
        <f t="array" ref="D38">_xlfn.IFS(C38=$F$2,B38*2*$E$2,C38=$F$3,B38*2*$E$3,C38=$F$4,2*B38*$E$4)</f>
        <v>12</v>
      </c>
    </row>
    <row r="39" spans="1:4" ht="12.75" x14ac:dyDescent="0.2">
      <c r="A39" s="3" t="s">
        <v>41</v>
      </c>
      <c r="B39" s="3">
        <v>5</v>
      </c>
      <c r="C39" cm="1">
        <f t="array" ref="C39">_xlfn.IFS(A39&lt;"F",0,OR(A39&gt;="G",A39&lt;="M"),1,AND(A39&gt;="N",A39&lt;="Z"),2)</f>
        <v>1</v>
      </c>
      <c r="D39" s="4" cm="1">
        <f t="array" ref="D39">_xlfn.IFS(C39=$F$2,B39*2*$E$2,C39=$F$3,B39*2*$E$3,C39=$F$4,2*B39*$E$4)</f>
        <v>15</v>
      </c>
    </row>
    <row r="40" spans="1:4" ht="12.75" x14ac:dyDescent="0.2">
      <c r="A40" s="3" t="s">
        <v>42</v>
      </c>
      <c r="B40" s="3">
        <v>6</v>
      </c>
      <c r="C40" cm="1">
        <f t="array" ref="C40">_xlfn.IFS(A40&lt;"F",0,OR(A40&gt;="G",A40&lt;="M"),1,AND(A40&gt;="N",A40&lt;="Z"),2)</f>
        <v>1</v>
      </c>
      <c r="D40" s="4" cm="1">
        <f t="array" ref="D40">_xlfn.IFS(C40=$F$2,B40*2*$E$2,C40=$F$3,B40*2*$E$3,C40=$F$4,2*B40*$E$4)</f>
        <v>18</v>
      </c>
    </row>
    <row r="41" spans="1:4" ht="12.75" x14ac:dyDescent="0.2">
      <c r="A41" s="3" t="s">
        <v>43</v>
      </c>
      <c r="B41" s="3">
        <v>7</v>
      </c>
      <c r="C41" cm="1">
        <f t="array" ref="C41">_xlfn.IFS(A41&lt;"F",0,OR(A41&gt;="G",A41&lt;="M"),1,AND(A41&gt;="N",A41&lt;="Z"),2)</f>
        <v>1</v>
      </c>
      <c r="D41" s="4" cm="1">
        <f t="array" ref="D41">_xlfn.IFS(C41=$F$2,B41*2*$E$2,C41=$F$3,B41*2*$E$3,C41=$F$4,2*B41*$E$4)</f>
        <v>21</v>
      </c>
    </row>
    <row r="42" spans="1:4" ht="12.75" x14ac:dyDescent="0.2">
      <c r="A42" s="3" t="s">
        <v>44</v>
      </c>
      <c r="B42" s="3">
        <v>8</v>
      </c>
      <c r="C42" cm="1">
        <f t="array" ref="C42">_xlfn.IFS(A42&lt;"F",0,OR(A42&gt;="G",A42&lt;="M"),1,AND(A42&gt;="N",A42&lt;="Z"),2)</f>
        <v>1</v>
      </c>
      <c r="D42" s="4" cm="1">
        <f t="array" ref="D42">_xlfn.IFS(C42=$F$2,B42*2*$E$2,C42=$F$3,B42*2*$E$3,C42=$F$4,2*B42*$E$4)</f>
        <v>24</v>
      </c>
    </row>
    <row r="43" spans="1:4" ht="12.75" x14ac:dyDescent="0.2">
      <c r="A43" s="3" t="s">
        <v>45</v>
      </c>
      <c r="B43" s="3">
        <v>9</v>
      </c>
      <c r="C43" cm="1">
        <f t="array" ref="C43">_xlfn.IFS(A43&lt;"F",0,OR(A43&gt;="G",A43&lt;="M"),1,AND(A43&gt;="N",A43&lt;="Z"),2)</f>
        <v>1</v>
      </c>
      <c r="D43" s="4" cm="1">
        <f t="array" ref="D43">_xlfn.IFS(C43=$F$2,B43*2*$E$2,C43=$F$3,B43*2*$E$3,C43=$F$4,2*B43*$E$4)</f>
        <v>27</v>
      </c>
    </row>
    <row r="44" spans="1:4" ht="12.75" x14ac:dyDescent="0.2">
      <c r="A44" s="3" t="s">
        <v>7</v>
      </c>
      <c r="B44" s="3">
        <v>10</v>
      </c>
      <c r="C44" cm="1">
        <f t="array" ref="C44">_xlfn.IFS(A44&lt;"F",0,OR(A44&gt;="G",A44&lt;="M"),1,AND(A44&gt;="N",A44&lt;="Z"),2)</f>
        <v>1</v>
      </c>
      <c r="D44" s="4" cm="1">
        <f t="array" ref="D44">_xlfn.IFS(C44=$F$2,B44*2*$E$2,C44=$F$3,B44*2*$E$3,C44=$F$4,2*B44*$E$4)</f>
        <v>30</v>
      </c>
    </row>
    <row r="45" spans="1:4" ht="12.75" x14ac:dyDescent="0.2">
      <c r="A45" s="3" t="s">
        <v>46</v>
      </c>
      <c r="B45" s="3">
        <v>0.5</v>
      </c>
      <c r="C45" cm="1">
        <f t="array" ref="C45">_xlfn.IFS(A45&lt;"F",0,OR(A45&gt;="G",A45&lt;="M"),1,AND(A45&gt;="N",A45&lt;="Z"),2)</f>
        <v>1</v>
      </c>
      <c r="D45" s="4" cm="1">
        <f t="array" ref="D45">_xlfn.IFS(C45=$F$2,B45*2*$E$2,C45=$F$3,B45*2*$E$3,C45=$F$4,2*B45*$E$4)</f>
        <v>1.5</v>
      </c>
    </row>
    <row r="46" spans="1:4" ht="12.75" x14ac:dyDescent="0.2">
      <c r="A46" s="3" t="s">
        <v>47</v>
      </c>
      <c r="B46" s="3">
        <v>1</v>
      </c>
      <c r="C46" cm="1">
        <f t="array" ref="C46">_xlfn.IFS(A46&lt;"F",0,OR(A46&gt;="G",A46&lt;="M"),1,AND(A46&gt;="N",A46&lt;="Z"),2)</f>
        <v>1</v>
      </c>
      <c r="D46" s="4" cm="1">
        <f t="array" ref="D46">_xlfn.IFS(C46=$F$2,B46*2*$E$2,C46=$F$3,B46*2*$E$3,C46=$F$4,2*B46*$E$4)</f>
        <v>3</v>
      </c>
    </row>
    <row r="47" spans="1:4" ht="12.75" x14ac:dyDescent="0.2">
      <c r="A47" s="3" t="s">
        <v>48</v>
      </c>
      <c r="B47" s="3">
        <v>2</v>
      </c>
      <c r="C47" cm="1">
        <f t="array" ref="C47">_xlfn.IFS(A47&lt;"F",0,OR(A47&gt;="G",A47&lt;="M"),1,AND(A47&gt;="N",A47&lt;="Z"),2)</f>
        <v>0</v>
      </c>
      <c r="D47" s="4" cm="1">
        <f t="array" ref="D47">_xlfn.IFS(C47=$F$2,B47*2*$E$2,C47=$F$3,B47*2*$E$3,C47=$F$4,2*B47*$E$4)</f>
        <v>8</v>
      </c>
    </row>
    <row r="48" spans="1:4" ht="12.75" x14ac:dyDescent="0.2">
      <c r="A48" s="3" t="s">
        <v>49</v>
      </c>
      <c r="B48" s="3">
        <v>3</v>
      </c>
      <c r="C48" cm="1">
        <f t="array" ref="C48">_xlfn.IFS(A48&lt;"F",0,OR(A48&gt;="G",A48&lt;="M"),1,AND(A48&gt;="N",A48&lt;="Z"),2)</f>
        <v>0</v>
      </c>
      <c r="D48" s="4" cm="1">
        <f t="array" ref="D48">_xlfn.IFS(C48=$F$2,B48*2*$E$2,C48=$F$3,B48*2*$E$3,C48=$F$4,2*B48*$E$4)</f>
        <v>12</v>
      </c>
    </row>
    <row r="49" spans="1:4" ht="12.75" x14ac:dyDescent="0.2">
      <c r="A49" s="3" t="s">
        <v>50</v>
      </c>
      <c r="B49" s="3">
        <v>4</v>
      </c>
      <c r="C49" cm="1">
        <f t="array" ref="C49">_xlfn.IFS(A49&lt;"F",0,OR(A49&gt;="G",A49&lt;="M"),1,AND(A49&gt;="N",A49&lt;="Z"),2)</f>
        <v>0</v>
      </c>
      <c r="D49" s="4" cm="1">
        <f t="array" ref="D49">_xlfn.IFS(C49=$F$2,B49*2*$E$2,C49=$F$3,B49*2*$E$3,C49=$F$4,2*B49*$E$4)</f>
        <v>16</v>
      </c>
    </row>
    <row r="50" spans="1:4" ht="12.75" x14ac:dyDescent="0.2">
      <c r="A50" s="3" t="s">
        <v>51</v>
      </c>
      <c r="B50" s="3">
        <v>5</v>
      </c>
      <c r="C50" cm="1">
        <f t="array" ref="C50">_xlfn.IFS(A50&lt;"F",0,OR(A50&gt;="G",A50&lt;="M"),1,AND(A50&gt;="N",A50&lt;="Z"),2)</f>
        <v>1</v>
      </c>
      <c r="D50" s="4" cm="1">
        <f t="array" ref="D50">_xlfn.IFS(C50=$F$2,B50*2*$E$2,C50=$F$3,B50*2*$E$3,C50=$F$4,2*B50*$E$4)</f>
        <v>15</v>
      </c>
    </row>
    <row r="51" spans="1:4" ht="12.75" x14ac:dyDescent="0.2">
      <c r="A51" s="3" t="s">
        <v>52</v>
      </c>
      <c r="B51" s="3">
        <v>6</v>
      </c>
      <c r="C51" cm="1">
        <f t="array" ref="C51">_xlfn.IFS(A51&lt;"F",0,OR(A51&gt;="G",A51&lt;="M"),1,AND(A51&gt;="N",A51&lt;="Z"),2)</f>
        <v>1</v>
      </c>
      <c r="D51" s="4" cm="1">
        <f t="array" ref="D51">_xlfn.IFS(C51=$F$2,B51*2*$E$2,C51=$F$3,B51*2*$E$3,C51=$F$4,2*B51*$E$4)</f>
        <v>18</v>
      </c>
    </row>
    <row r="52" spans="1:4" ht="12.75" x14ac:dyDescent="0.2">
      <c r="A52" s="3" t="s">
        <v>53</v>
      </c>
      <c r="B52" s="3">
        <v>7</v>
      </c>
      <c r="C52" cm="1">
        <f t="array" ref="C52">_xlfn.IFS(A52&lt;"F",0,OR(A52&gt;="G",A52&lt;="M"),1,AND(A52&gt;="N",A52&lt;="Z"),2)</f>
        <v>1</v>
      </c>
      <c r="D52" s="4" cm="1">
        <f t="array" ref="D52">_xlfn.IFS(C52=$F$2,B52*2*$E$2,C52=$F$3,B52*2*$E$3,C52=$F$4,2*B52*$E$4)</f>
        <v>21</v>
      </c>
    </row>
    <row r="53" spans="1:4" ht="12.75" x14ac:dyDescent="0.2">
      <c r="A53" s="3" t="s">
        <v>54</v>
      </c>
      <c r="B53" s="3">
        <v>8</v>
      </c>
      <c r="C53" cm="1">
        <f t="array" ref="C53">_xlfn.IFS(A53&lt;"F",0,OR(A53&gt;="G",A53&lt;="M"),1,AND(A53&gt;="N",A53&lt;="Z"),2)</f>
        <v>1</v>
      </c>
      <c r="D53" s="4" cm="1">
        <f t="array" ref="D53">_xlfn.IFS(C53=$F$2,B53*2*$E$2,C53=$F$3,B53*2*$E$3,C53=$F$4,2*B53*$E$4)</f>
        <v>24</v>
      </c>
    </row>
    <row r="54" spans="1:4" ht="12.75" x14ac:dyDescent="0.2">
      <c r="A54" s="3" t="s">
        <v>55</v>
      </c>
      <c r="B54" s="3">
        <v>9</v>
      </c>
      <c r="C54" cm="1">
        <f t="array" ref="C54">_xlfn.IFS(A54&lt;"F",0,OR(A54&gt;="G",A54&lt;="M"),1,AND(A54&gt;="N",A54&lt;="Z"),2)</f>
        <v>1</v>
      </c>
      <c r="D54" s="4" cm="1">
        <f t="array" ref="D54">_xlfn.IFS(C54=$F$2,B54*2*$E$2,C54=$F$3,B54*2*$E$3,C54=$F$4,2*B54*$E$4)</f>
        <v>27</v>
      </c>
    </row>
    <row r="55" spans="1:4" ht="12.75" x14ac:dyDescent="0.2">
      <c r="A55" s="3" t="s">
        <v>56</v>
      </c>
      <c r="B55" s="3">
        <v>10</v>
      </c>
      <c r="C55" cm="1">
        <f t="array" ref="C55">_xlfn.IFS(A55&lt;"F",0,OR(A55&gt;="G",A55&lt;="M"),1,AND(A55&gt;="N",A55&lt;="Z"),2)</f>
        <v>1</v>
      </c>
      <c r="D55" s="4" cm="1">
        <f t="array" ref="D55">_xlfn.IFS(C55=$F$2,B55*2*$E$2,C55=$F$3,B55*2*$E$3,C55=$F$4,2*B55*$E$4)</f>
        <v>30</v>
      </c>
    </row>
    <row r="56" spans="1:4" ht="12.75" x14ac:dyDescent="0.2">
      <c r="A56" s="3" t="s">
        <v>57</v>
      </c>
      <c r="B56" s="3">
        <v>0.5</v>
      </c>
      <c r="C56" cm="1">
        <f t="array" ref="C56">_xlfn.IFS(A56&lt;"F",0,OR(A56&gt;="G",A56&lt;="M"),1,AND(A56&gt;="N",A56&lt;="Z"),2)</f>
        <v>1</v>
      </c>
      <c r="D56" s="4" cm="1">
        <f t="array" ref="D56">_xlfn.IFS(C56=$F$2,B56*2*$E$2,C56=$F$3,B56*2*$E$3,C56=$F$4,2*B56*$E$4)</f>
        <v>1.5</v>
      </c>
    </row>
    <row r="57" spans="1:4" ht="12.75" x14ac:dyDescent="0.2">
      <c r="A57" s="3" t="s">
        <v>58</v>
      </c>
      <c r="B57" s="3">
        <v>1</v>
      </c>
      <c r="C57" cm="1">
        <f t="array" ref="C57">_xlfn.IFS(A57&lt;"F",0,OR(A57&gt;="G",A57&lt;="M"),1,AND(A57&gt;="N",A57&lt;="Z"),2)</f>
        <v>1</v>
      </c>
      <c r="D57" s="4" cm="1">
        <f t="array" ref="D57">_xlfn.IFS(C57=$F$2,B57*2*$E$2,C57=$F$3,B57*2*$E$3,C57=$F$4,2*B57*$E$4)</f>
        <v>3</v>
      </c>
    </row>
    <row r="58" spans="1:4" ht="12.75" x14ac:dyDescent="0.2">
      <c r="A58" s="3" t="s">
        <v>59</v>
      </c>
      <c r="B58" s="3">
        <v>2</v>
      </c>
      <c r="C58" cm="1">
        <f t="array" ref="C58">_xlfn.IFS(A58&lt;"F",0,OR(A58&gt;="G",A58&lt;="M"),1,AND(A58&gt;="N",A58&lt;="Z"),2)</f>
        <v>1</v>
      </c>
      <c r="D58" s="4" cm="1">
        <f t="array" ref="D58">_xlfn.IFS(C58=$F$2,B58*2*$E$2,C58=$F$3,B58*2*$E$3,C58=$F$4,2*B58*$E$4)</f>
        <v>6</v>
      </c>
    </row>
    <row r="59" spans="1:4" ht="12.75" x14ac:dyDescent="0.2">
      <c r="A59" s="3" t="s">
        <v>60</v>
      </c>
      <c r="B59" s="3">
        <v>3</v>
      </c>
      <c r="C59" cm="1">
        <f t="array" ref="C59">_xlfn.IFS(A59&lt;"F",0,OR(A59&gt;="G",A59&lt;="M"),1,AND(A59&gt;="N",A59&lt;="Z"),2)</f>
        <v>1</v>
      </c>
      <c r="D59" s="4" cm="1">
        <f t="array" ref="D59">_xlfn.IFS(C59=$F$2,B59*2*$E$2,C59=$F$3,B59*2*$E$3,C59=$F$4,2*B59*$E$4)</f>
        <v>9</v>
      </c>
    </row>
    <row r="60" spans="1:4" ht="12.75" x14ac:dyDescent="0.2">
      <c r="A60" s="3" t="s">
        <v>61</v>
      </c>
      <c r="B60" s="3">
        <v>4</v>
      </c>
      <c r="C60" cm="1">
        <f t="array" ref="C60">_xlfn.IFS(A60&lt;"F",0,OR(A60&gt;="G",A60&lt;="M"),1,AND(A60&gt;="N",A60&lt;="Z"),2)</f>
        <v>0</v>
      </c>
      <c r="D60" s="4" cm="1">
        <f t="array" ref="D60">_xlfn.IFS(C60=$F$2,B60*2*$E$2,C60=$F$3,B60*2*$E$3,C60=$F$4,2*B60*$E$4)</f>
        <v>16</v>
      </c>
    </row>
    <row r="61" spans="1:4" ht="12.75" x14ac:dyDescent="0.2">
      <c r="A61" s="3" t="s">
        <v>62</v>
      </c>
      <c r="B61" s="3">
        <v>5</v>
      </c>
      <c r="C61" cm="1">
        <f t="array" ref="C61">_xlfn.IFS(A61&lt;"F",0,OR(A61&gt;="G",A61&lt;="M"),1,AND(A61&gt;="N",A61&lt;="Z"),2)</f>
        <v>0</v>
      </c>
      <c r="D61" s="4" cm="1">
        <f t="array" ref="D61">_xlfn.IFS(C61=$F$2,B61*2*$E$2,C61=$F$3,B61*2*$E$3,C61=$F$4,2*B61*$E$4)</f>
        <v>20</v>
      </c>
    </row>
    <row r="62" spans="1:4" ht="12.75" x14ac:dyDescent="0.2">
      <c r="A62" s="3" t="s">
        <v>63</v>
      </c>
      <c r="B62" s="3">
        <v>6</v>
      </c>
      <c r="C62" cm="1">
        <f t="array" ref="C62">_xlfn.IFS(A62&lt;"F",0,OR(A62&gt;="G",A62&lt;="M"),1,AND(A62&gt;="N",A62&lt;="Z"),2)</f>
        <v>0</v>
      </c>
      <c r="D62" s="4" cm="1">
        <f t="array" ref="D62">_xlfn.IFS(C62=$F$2,B62*2*$E$2,C62=$F$3,B62*2*$E$3,C62=$F$4,2*B62*$E$4)</f>
        <v>24</v>
      </c>
    </row>
    <row r="63" spans="1:4" ht="12.75" x14ac:dyDescent="0.2">
      <c r="A63" s="3" t="s">
        <v>64</v>
      </c>
      <c r="B63" s="3">
        <v>7</v>
      </c>
      <c r="C63" cm="1">
        <f t="array" ref="C63">_xlfn.IFS(A63&lt;"F",0,OR(A63&gt;="G",A63&lt;="M"),1,AND(A63&gt;="N",A63&lt;="Z"),2)</f>
        <v>1</v>
      </c>
      <c r="D63" s="4" cm="1">
        <f t="array" ref="D63">_xlfn.IFS(C63=$F$2,B63*2*$E$2,C63=$F$3,B63*2*$E$3,C63=$F$4,2*B63*$E$4)</f>
        <v>21</v>
      </c>
    </row>
    <row r="64" spans="1:4" ht="12.75" x14ac:dyDescent="0.2">
      <c r="A64" s="3" t="s">
        <v>65</v>
      </c>
      <c r="B64" s="3">
        <v>8</v>
      </c>
      <c r="C64" cm="1">
        <f t="array" ref="C64">_xlfn.IFS(A64&lt;"F",0,OR(A64&gt;="G",A64&lt;="M"),1,AND(A64&gt;="N",A64&lt;="Z"),2)</f>
        <v>1</v>
      </c>
      <c r="D64" s="4" cm="1">
        <f t="array" ref="D64">_xlfn.IFS(C64=$F$2,B64*2*$E$2,C64=$F$3,B64*2*$E$3,C64=$F$4,2*B64*$E$4)</f>
        <v>24</v>
      </c>
    </row>
    <row r="65" spans="1:4" ht="12.75" x14ac:dyDescent="0.2">
      <c r="A65" s="3" t="s">
        <v>66</v>
      </c>
      <c r="B65" s="3">
        <v>9</v>
      </c>
      <c r="C65" cm="1">
        <f t="array" ref="C65">_xlfn.IFS(A65&lt;"F",0,OR(A65&gt;="G",A65&lt;="M"),1,AND(A65&gt;="N",A65&lt;="Z"),2)</f>
        <v>1</v>
      </c>
      <c r="D65" s="4" cm="1">
        <f t="array" ref="D65">_xlfn.IFS(C65=$F$2,B65*2*$E$2,C65=$F$3,B65*2*$E$3,C65=$F$4,2*B65*$E$4)</f>
        <v>27</v>
      </c>
    </row>
    <row r="66" spans="1:4" ht="12.75" x14ac:dyDescent="0.2">
      <c r="A66" s="3" t="s">
        <v>67</v>
      </c>
      <c r="B66" s="3">
        <v>10</v>
      </c>
      <c r="C66" cm="1">
        <f t="array" ref="C66">_xlfn.IFS(A66&lt;"F",0,OR(A66&gt;="G",A66&lt;="M"),1,AND(A66&gt;="N",A66&lt;="Z"),2)</f>
        <v>1</v>
      </c>
      <c r="D66" s="4" cm="1">
        <f t="array" ref="D66">_xlfn.IFS(C66=$F$2,B66*2*$E$2,C66=$F$3,B66*2*$E$3,C66=$F$4,2*B66*$E$4)</f>
        <v>30</v>
      </c>
    </row>
    <row r="67" spans="1:4" ht="12.75" x14ac:dyDescent="0.2">
      <c r="A67" s="3" t="s">
        <v>68</v>
      </c>
      <c r="B67" s="3">
        <v>0.5</v>
      </c>
      <c r="C67" cm="1">
        <f t="array" ref="C67">_xlfn.IFS(A67&lt;"F",0,OR(A67&gt;="G",A67&lt;="M"),1,AND(A67&gt;="N",A67&lt;="Z"),2)</f>
        <v>1</v>
      </c>
      <c r="D67" s="4" cm="1">
        <f t="array" ref="D67">_xlfn.IFS(C67=$F$2,B67*2*$E$2,C67=$F$3,B67*2*$E$3,C67=$F$4,2*B67*$E$4)</f>
        <v>1.5</v>
      </c>
    </row>
    <row r="68" spans="1:4" ht="12.75" x14ac:dyDescent="0.2">
      <c r="A68" s="3" t="s">
        <v>69</v>
      </c>
      <c r="B68" s="3">
        <v>1</v>
      </c>
      <c r="C68" cm="1">
        <f t="array" ref="C68">_xlfn.IFS(A68&lt;"F",0,OR(A68&gt;="G",A68&lt;="M"),1,AND(A68&gt;="N",A68&lt;="Z"),2)</f>
        <v>1</v>
      </c>
      <c r="D68" s="4" cm="1">
        <f t="array" ref="D68">_xlfn.IFS(C68=$F$2,B68*2*$E$2,C68=$F$3,B68*2*$E$3,C68=$F$4,2*B68*$E$4)</f>
        <v>3</v>
      </c>
    </row>
    <row r="69" spans="1:4" ht="12.75" x14ac:dyDescent="0.2">
      <c r="A69" s="3" t="s">
        <v>70</v>
      </c>
      <c r="B69" s="3">
        <v>2</v>
      </c>
      <c r="C69" cm="1">
        <f t="array" ref="C69">_xlfn.IFS(A69&lt;"F",0,OR(A69&gt;="G",A69&lt;="M"),1,AND(A69&gt;="N",A69&lt;="Z"),2)</f>
        <v>1</v>
      </c>
      <c r="D69" s="4" cm="1">
        <f t="array" ref="D69">_xlfn.IFS(C69=$F$2,B69*2*$E$2,C69=$F$3,B69*2*$E$3,C69=$F$4,2*B69*$E$4)</f>
        <v>6</v>
      </c>
    </row>
    <row r="70" spans="1:4" ht="12.75" x14ac:dyDescent="0.2">
      <c r="A70" s="3" t="s">
        <v>71</v>
      </c>
      <c r="B70" s="3">
        <v>3</v>
      </c>
      <c r="C70" cm="1">
        <f t="array" ref="C70">_xlfn.IFS(A70&lt;"F",0,OR(A70&gt;="G",A70&lt;="M"),1,AND(A70&gt;="N",A70&lt;="Z"),2)</f>
        <v>1</v>
      </c>
      <c r="D70" s="4" cm="1">
        <f t="array" ref="D70">_xlfn.IFS(C70=$F$2,B70*2*$E$2,C70=$F$3,B70*2*$E$3,C70=$F$4,2*B70*$E$4)</f>
        <v>9</v>
      </c>
    </row>
    <row r="71" spans="1:4" ht="12.75" x14ac:dyDescent="0.2">
      <c r="A71" s="3" t="s">
        <v>72</v>
      </c>
      <c r="B71" s="3">
        <v>4</v>
      </c>
      <c r="C71" cm="1">
        <f t="array" ref="C71">_xlfn.IFS(A71&lt;"F",0,OR(A71&gt;="G",A71&lt;="M"),1,AND(A71&gt;="N",A71&lt;="Z"),2)</f>
        <v>1</v>
      </c>
      <c r="D71" s="4" cm="1">
        <f t="array" ref="D71">_xlfn.IFS(C71=$F$2,B71*2*$E$2,C71=$F$3,B71*2*$E$3,C71=$F$4,2*B71*$E$4)</f>
        <v>12</v>
      </c>
    </row>
    <row r="72" spans="1:4" ht="12.75" x14ac:dyDescent="0.2">
      <c r="A72" s="3" t="s">
        <v>73</v>
      </c>
      <c r="B72" s="3">
        <v>5</v>
      </c>
      <c r="C72" cm="1">
        <f t="array" ref="C72">_xlfn.IFS(A72&lt;"F",0,OR(A72&gt;="G",A72&lt;="M"),1,AND(A72&gt;="N",A72&lt;="Z"),2)</f>
        <v>1</v>
      </c>
      <c r="D72" s="4" cm="1">
        <f t="array" ref="D72">_xlfn.IFS(C72=$F$2,B72*2*$E$2,C72=$F$3,B72*2*$E$3,C72=$F$4,2*B72*$E$4)</f>
        <v>15</v>
      </c>
    </row>
    <row r="73" spans="1:4" ht="12.75" x14ac:dyDescent="0.2">
      <c r="A73" s="3" t="s">
        <v>74</v>
      </c>
      <c r="B73" s="3">
        <v>6</v>
      </c>
      <c r="C73" cm="1">
        <f t="array" ref="C73">_xlfn.IFS(A73&lt;"F",0,OR(A73&gt;="G",A73&lt;="M"),1,AND(A73&gt;="N",A73&lt;="Z"),2)</f>
        <v>0</v>
      </c>
      <c r="D73" s="4" cm="1">
        <f t="array" ref="D73">_xlfn.IFS(C73=$F$2,B73*2*$E$2,C73=$F$3,B73*2*$E$3,C73=$F$4,2*B73*$E$4)</f>
        <v>24</v>
      </c>
    </row>
    <row r="74" spans="1:4" ht="12.75" x14ac:dyDescent="0.2">
      <c r="A74" s="3" t="s">
        <v>75</v>
      </c>
      <c r="B74" s="3">
        <v>7</v>
      </c>
      <c r="C74" cm="1">
        <f t="array" ref="C74">_xlfn.IFS(A74&lt;"F",0,OR(A74&gt;="G",A74&lt;="M"),1,AND(A74&gt;="N",A74&lt;="Z"),2)</f>
        <v>0</v>
      </c>
      <c r="D74" s="4" cm="1">
        <f t="array" ref="D74">_xlfn.IFS(C74=$F$2,B74*2*$E$2,C74=$F$3,B74*2*$E$3,C74=$F$4,2*B74*$E$4)</f>
        <v>28</v>
      </c>
    </row>
    <row r="75" spans="1:4" ht="12.75" x14ac:dyDescent="0.2">
      <c r="A75" s="3" t="s">
        <v>76</v>
      </c>
      <c r="B75" s="3">
        <v>8</v>
      </c>
      <c r="C75" cm="1">
        <f t="array" ref="C75">_xlfn.IFS(A75&lt;"F",0,OR(A75&gt;="G",A75&lt;="M"),1,AND(A75&gt;="N",A75&lt;="Z"),2)</f>
        <v>0</v>
      </c>
      <c r="D75" s="4" cm="1">
        <f t="array" ref="D75">_xlfn.IFS(C75=$F$2,B75*2*$E$2,C75=$F$3,B75*2*$E$3,C75=$F$4,2*B75*$E$4)</f>
        <v>32</v>
      </c>
    </row>
    <row r="76" spans="1:4" ht="12.75" x14ac:dyDescent="0.2">
      <c r="A76" s="3" t="s">
        <v>77</v>
      </c>
      <c r="B76" s="3">
        <v>9</v>
      </c>
      <c r="C76" cm="1">
        <f t="array" ref="C76">_xlfn.IFS(A76&lt;"F",0,OR(A76&gt;="G",A76&lt;="M"),1,AND(A76&gt;="N",A76&lt;="Z"),2)</f>
        <v>1</v>
      </c>
      <c r="D76" s="4" cm="1">
        <f t="array" ref="D76">_xlfn.IFS(C76=$F$2,B76*2*$E$2,C76=$F$3,B76*2*$E$3,C76=$F$4,2*B76*$E$4)</f>
        <v>27</v>
      </c>
    </row>
    <row r="77" spans="1:4" ht="12.75" x14ac:dyDescent="0.2">
      <c r="A77" s="3" t="s">
        <v>78</v>
      </c>
      <c r="B77" s="3">
        <v>10</v>
      </c>
      <c r="C77" cm="1">
        <f t="array" ref="C77">_xlfn.IFS(A77&lt;"F",0,OR(A77&gt;="G",A77&lt;="M"),1,AND(A77&gt;="N",A77&lt;="Z"),2)</f>
        <v>1</v>
      </c>
      <c r="D77" s="4" cm="1">
        <f t="array" ref="D77">_xlfn.IFS(C77=$F$2,B77*2*$E$2,C77=$F$3,B77*2*$E$3,C77=$F$4,2*B77*$E$4)</f>
        <v>30</v>
      </c>
    </row>
    <row r="78" spans="1:4" ht="12.75" x14ac:dyDescent="0.2">
      <c r="A78" s="3" t="s">
        <v>79</v>
      </c>
      <c r="B78" s="3">
        <v>0.5</v>
      </c>
      <c r="C78" cm="1">
        <f t="array" ref="C78">_xlfn.IFS(A78&lt;"F",0,OR(A78&gt;="G",A78&lt;="M"),1,AND(A78&gt;="N",A78&lt;="Z"),2)</f>
        <v>1</v>
      </c>
      <c r="D78" s="4" cm="1">
        <f t="array" ref="D78">_xlfn.IFS(C78=$F$2,B78*2*$E$2,C78=$F$3,B78*2*$E$3,C78=$F$4,2*B78*$E$4)</f>
        <v>1.5</v>
      </c>
    </row>
    <row r="79" spans="1:4" ht="12.75" x14ac:dyDescent="0.2">
      <c r="A79" s="3" t="s">
        <v>80</v>
      </c>
      <c r="B79" s="3">
        <v>1</v>
      </c>
      <c r="C79" cm="1">
        <f t="array" ref="C79">_xlfn.IFS(A79&lt;"F",0,OR(A79&gt;="G",A79&lt;="M"),1,AND(A79&gt;="N",A79&lt;="Z"),2)</f>
        <v>1</v>
      </c>
      <c r="D79" s="4" cm="1">
        <f t="array" ref="D79">_xlfn.IFS(C79=$F$2,B79*2*$E$2,C79=$F$3,B79*2*$E$3,C79=$F$4,2*B79*$E$4)</f>
        <v>3</v>
      </c>
    </row>
    <row r="80" spans="1:4" ht="12.75" x14ac:dyDescent="0.2">
      <c r="A80" s="3" t="s">
        <v>81</v>
      </c>
      <c r="B80" s="3">
        <v>2</v>
      </c>
      <c r="C80" cm="1">
        <f t="array" ref="C80">_xlfn.IFS(A80&lt;"F",0,OR(A80&gt;="G",A80&lt;="M"),1,AND(A80&gt;="N",A80&lt;="Z"),2)</f>
        <v>1</v>
      </c>
      <c r="D80" s="4" cm="1">
        <f t="array" ref="D80">_xlfn.IFS(C80=$F$2,B80*2*$E$2,C80=$F$3,B80*2*$E$3,C80=$F$4,2*B80*$E$4)</f>
        <v>6</v>
      </c>
    </row>
    <row r="81" spans="1:4" ht="12.75" x14ac:dyDescent="0.2">
      <c r="A81" s="3" t="s">
        <v>82</v>
      </c>
      <c r="B81" s="3">
        <v>3</v>
      </c>
      <c r="C81" cm="1">
        <f t="array" ref="C81">_xlfn.IFS(A81&lt;"F",0,OR(A81&gt;="G",A81&lt;="M"),1,AND(A81&gt;="N",A81&lt;="Z"),2)</f>
        <v>1</v>
      </c>
      <c r="D81" s="4" cm="1">
        <f t="array" ref="D81">_xlfn.IFS(C81=$F$2,B81*2*$E$2,C81=$F$3,B81*2*$E$3,C81=$F$4,2*B81*$E$4)</f>
        <v>9</v>
      </c>
    </row>
    <row r="82" spans="1:4" ht="12.75" x14ac:dyDescent="0.2">
      <c r="A82" s="3" t="s">
        <v>83</v>
      </c>
      <c r="B82" s="3">
        <v>4</v>
      </c>
      <c r="C82" cm="1">
        <f t="array" ref="C82">_xlfn.IFS(A82&lt;"F",0,OR(A82&gt;="G",A82&lt;="M"),1,AND(A82&gt;="N",A82&lt;="Z"),2)</f>
        <v>1</v>
      </c>
      <c r="D82" s="4" cm="1">
        <f t="array" ref="D82">_xlfn.IFS(C82=$F$2,B82*2*$E$2,C82=$F$3,B82*2*$E$3,C82=$F$4,2*B82*$E$4)</f>
        <v>12</v>
      </c>
    </row>
    <row r="83" spans="1:4" ht="12.75" x14ac:dyDescent="0.2">
      <c r="A83" s="3" t="s">
        <v>84</v>
      </c>
      <c r="B83" s="3">
        <v>5</v>
      </c>
      <c r="C83" cm="1">
        <f t="array" ref="C83">_xlfn.IFS(A83&lt;"F",0,OR(A83&gt;="G",A83&lt;="M"),1,AND(A83&gt;="N",A83&lt;="Z"),2)</f>
        <v>1</v>
      </c>
      <c r="D83" s="4" cm="1">
        <f t="array" ref="D83">_xlfn.IFS(C83=$F$2,B83*2*$E$2,C83=$F$3,B83*2*$E$3,C83=$F$4,2*B83*$E$4)</f>
        <v>15</v>
      </c>
    </row>
    <row r="84" spans="1:4" ht="12.75" x14ac:dyDescent="0.2">
      <c r="A84" s="3" t="s">
        <v>85</v>
      </c>
      <c r="B84" s="3">
        <v>6</v>
      </c>
      <c r="C84" cm="1">
        <f t="array" ref="C84">_xlfn.IFS(A84&lt;"F",0,OR(A84&gt;="G",A84&lt;="M"),1,AND(A84&gt;="N",A84&lt;="Z"),2)</f>
        <v>1</v>
      </c>
      <c r="D84" s="4" cm="1">
        <f t="array" ref="D84">_xlfn.IFS(C84=$F$2,B84*2*$E$2,C84=$F$3,B84*2*$E$3,C84=$F$4,2*B84*$E$4)</f>
        <v>18</v>
      </c>
    </row>
    <row r="85" spans="1:4" ht="12.75" x14ac:dyDescent="0.2">
      <c r="A85" s="3" t="s">
        <v>86</v>
      </c>
      <c r="B85" s="3">
        <v>7</v>
      </c>
      <c r="C85" cm="1">
        <f t="array" ref="C85">_xlfn.IFS(A85&lt;"F",0,OR(A85&gt;="G",A85&lt;="M"),1,AND(A85&gt;="N",A85&lt;="Z"),2)</f>
        <v>1</v>
      </c>
      <c r="D85" s="4" cm="1">
        <f t="array" ref="D85">_xlfn.IFS(C85=$F$2,B85*2*$E$2,C85=$F$3,B85*2*$E$3,C85=$F$4,2*B85*$E$4)</f>
        <v>21</v>
      </c>
    </row>
    <row r="86" spans="1:4" ht="12.75" x14ac:dyDescent="0.2">
      <c r="A86" s="3" t="s">
        <v>87</v>
      </c>
      <c r="B86" s="3">
        <v>8</v>
      </c>
      <c r="C86" cm="1">
        <f t="array" ref="C86">_xlfn.IFS(A86&lt;"F",0,OR(A86&gt;="G",A86&lt;="M"),1,AND(A86&gt;="N",A86&lt;="Z"),2)</f>
        <v>0</v>
      </c>
      <c r="D86" s="4" cm="1">
        <f t="array" ref="D86">_xlfn.IFS(C86=$F$2,B86*2*$E$2,C86=$F$3,B86*2*$E$3,C86=$F$4,2*B86*$E$4)</f>
        <v>32</v>
      </c>
    </row>
    <row r="87" spans="1:4" ht="12.75" x14ac:dyDescent="0.2">
      <c r="A87" s="3" t="s">
        <v>88</v>
      </c>
      <c r="B87" s="3">
        <v>9</v>
      </c>
      <c r="C87" cm="1">
        <f t="array" ref="C87">_xlfn.IFS(A87&lt;"F",0,OR(A87&gt;="G",A87&lt;="M"),1,AND(A87&gt;="N",A87&lt;="Z"),2)</f>
        <v>0</v>
      </c>
      <c r="D87" s="4" cm="1">
        <f t="array" ref="D87">_xlfn.IFS(C87=$F$2,B87*2*$E$2,C87=$F$3,B87*2*$E$3,C87=$F$4,2*B87*$E$4)</f>
        <v>36</v>
      </c>
    </row>
    <row r="88" spans="1:4" ht="12.75" x14ac:dyDescent="0.2">
      <c r="A88" s="3" t="s">
        <v>89</v>
      </c>
      <c r="B88" s="3">
        <v>10</v>
      </c>
      <c r="C88" cm="1">
        <f t="array" ref="C88">_xlfn.IFS(A88&lt;"F",0,OR(A88&gt;="G",A88&lt;="M"),1,AND(A88&gt;="N",A88&lt;="Z"),2)</f>
        <v>0</v>
      </c>
      <c r="D88" s="4" cm="1">
        <f t="array" ref="D88">_xlfn.IFS(C88=$F$2,B88*2*$E$2,C88=$F$3,B88*2*$E$3,C88=$F$4,2*B88*$E$4)</f>
        <v>40</v>
      </c>
    </row>
    <row r="89" spans="1:4" ht="12.75" x14ac:dyDescent="0.2">
      <c r="A89" s="3" t="s">
        <v>90</v>
      </c>
      <c r="B89" s="3">
        <v>0.5</v>
      </c>
      <c r="C89" cm="1">
        <f t="array" ref="C89">_xlfn.IFS(A89&lt;"F",0,OR(A89&gt;="G",A89&lt;="M"),1,AND(A89&gt;="N",A89&lt;="Z"),2)</f>
        <v>1</v>
      </c>
      <c r="D89" s="4" cm="1">
        <f t="array" ref="D89">_xlfn.IFS(C89=$F$2,B89*2*$E$2,C89=$F$3,B89*2*$E$3,C89=$F$4,2*B89*$E$4)</f>
        <v>1.5</v>
      </c>
    </row>
    <row r="90" spans="1:4" ht="12.75" x14ac:dyDescent="0.2">
      <c r="A90" s="3" t="s">
        <v>91</v>
      </c>
      <c r="B90" s="3">
        <v>1</v>
      </c>
      <c r="C90" cm="1">
        <f t="array" ref="C90">_xlfn.IFS(A90&lt;"F",0,OR(A90&gt;="G",A90&lt;="M"),1,AND(A90&gt;="N",A90&lt;="Z"),2)</f>
        <v>1</v>
      </c>
      <c r="D90" s="4" cm="1">
        <f t="array" ref="D90">_xlfn.IFS(C90=$F$2,B90*2*$E$2,C90=$F$3,B90*2*$E$3,C90=$F$4,2*B90*$E$4)</f>
        <v>3</v>
      </c>
    </row>
    <row r="91" spans="1:4" ht="12.75" x14ac:dyDescent="0.2">
      <c r="A91" s="3" t="s">
        <v>92</v>
      </c>
      <c r="B91" s="3">
        <v>2</v>
      </c>
      <c r="C91" cm="1">
        <f t="array" ref="C91">_xlfn.IFS(A91&lt;"F",0,OR(A91&gt;="G",A91&lt;="M"),1,AND(A91&gt;="N",A91&lt;="Z"),2)</f>
        <v>1</v>
      </c>
      <c r="D91" s="4" cm="1">
        <f t="array" ref="D91">_xlfn.IFS(C91=$F$2,B91*2*$E$2,C91=$F$3,B91*2*$E$3,C91=$F$4,2*B91*$E$4)</f>
        <v>6</v>
      </c>
    </row>
    <row r="92" spans="1:4" ht="12.75" x14ac:dyDescent="0.2">
      <c r="A92" s="3" t="s">
        <v>93</v>
      </c>
      <c r="B92" s="3">
        <v>3</v>
      </c>
      <c r="C92" cm="1">
        <f t="array" ref="C92">_xlfn.IFS(A92&lt;"F",0,OR(A92&gt;="G",A92&lt;="M"),1,AND(A92&gt;="N",A92&lt;="Z"),2)</f>
        <v>1</v>
      </c>
      <c r="D92" s="4" cm="1">
        <f t="array" ref="D92">_xlfn.IFS(C92=$F$2,B92*2*$E$2,C92=$F$3,B92*2*$E$3,C92=$F$4,2*B92*$E$4)</f>
        <v>9</v>
      </c>
    </row>
    <row r="93" spans="1:4" ht="12.75" x14ac:dyDescent="0.2">
      <c r="A93" s="3" t="s">
        <v>94</v>
      </c>
      <c r="B93" s="3">
        <v>4</v>
      </c>
      <c r="C93" cm="1">
        <f t="array" ref="C93">_xlfn.IFS(A93&lt;"F",0,OR(A93&gt;="G",A93&lt;="M"),1,AND(A93&gt;="N",A93&lt;="Z"),2)</f>
        <v>1</v>
      </c>
      <c r="D93" s="4" cm="1">
        <f t="array" ref="D93">_xlfn.IFS(C93=$F$2,B93*2*$E$2,C93=$F$3,B93*2*$E$3,C93=$F$4,2*B93*$E$4)</f>
        <v>12</v>
      </c>
    </row>
    <row r="94" spans="1:4" ht="12.75" x14ac:dyDescent="0.2">
      <c r="A94" s="3" t="s">
        <v>95</v>
      </c>
      <c r="B94" s="3">
        <v>5</v>
      </c>
      <c r="C94" cm="1">
        <f t="array" ref="C94">_xlfn.IFS(A94&lt;"F",0,OR(A94&gt;="G",A94&lt;="M"),1,AND(A94&gt;="N",A94&lt;="Z"),2)</f>
        <v>1</v>
      </c>
      <c r="D94" s="4" cm="1">
        <f t="array" ref="D94">_xlfn.IFS(C94=$F$2,B94*2*$E$2,C94=$F$3,B94*2*$E$3,C94=$F$4,2*B94*$E$4)</f>
        <v>15</v>
      </c>
    </row>
    <row r="95" spans="1:4" ht="12.75" x14ac:dyDescent="0.2">
      <c r="A95" s="3" t="s">
        <v>96</v>
      </c>
      <c r="B95" s="3">
        <v>6</v>
      </c>
      <c r="C95" cm="1">
        <f t="array" ref="C95">_xlfn.IFS(A95&lt;"F",0,OR(A95&gt;="G",A95&lt;="M"),1,AND(A95&gt;="N",A95&lt;="Z"),2)</f>
        <v>1</v>
      </c>
      <c r="D95" s="4" cm="1">
        <f t="array" ref="D95">_xlfn.IFS(C95=$F$2,B95*2*$E$2,C95=$F$3,B95*2*$E$3,C95=$F$4,2*B95*$E$4)</f>
        <v>18</v>
      </c>
    </row>
    <row r="96" spans="1:4" ht="12.75" x14ac:dyDescent="0.2">
      <c r="A96" s="3" t="s">
        <v>97</v>
      </c>
      <c r="B96" s="3">
        <v>7</v>
      </c>
      <c r="C96" cm="1">
        <f t="array" ref="C96">_xlfn.IFS(A96&lt;"F",0,OR(A96&gt;="G",A96&lt;="M"),1,AND(A96&gt;="N",A96&lt;="Z"),2)</f>
        <v>1</v>
      </c>
      <c r="D96" s="4" cm="1">
        <f t="array" ref="D96">_xlfn.IFS(C96=$F$2,B96*2*$E$2,C96=$F$3,B96*2*$E$3,C96=$F$4,2*B96*$E$4)</f>
        <v>21</v>
      </c>
    </row>
    <row r="97" spans="1:4" ht="12.75" x14ac:dyDescent="0.2">
      <c r="A97" s="3" t="s">
        <v>98</v>
      </c>
      <c r="B97" s="3">
        <v>8</v>
      </c>
      <c r="C97" cm="1">
        <f t="array" ref="C97">_xlfn.IFS(A97&lt;"F",0,OR(A97&gt;="G",A97&lt;="M"),1,AND(A97&gt;="N",A97&lt;="Z"),2)</f>
        <v>1</v>
      </c>
      <c r="D97" s="4" cm="1">
        <f t="array" ref="D97">_xlfn.IFS(C97=$F$2,B97*2*$E$2,C97=$F$3,B97*2*$E$3,C97=$F$4,2*B97*$E$4)</f>
        <v>24</v>
      </c>
    </row>
    <row r="98" spans="1:4" ht="12.75" x14ac:dyDescent="0.2">
      <c r="A98" s="3" t="s">
        <v>99</v>
      </c>
      <c r="B98" s="3">
        <v>9</v>
      </c>
      <c r="C98" cm="1">
        <f t="array" ref="C98">_xlfn.IFS(A98&lt;"F",0,OR(A98&gt;="G",A98&lt;="M"),1,AND(A98&gt;="N",A98&lt;="Z"),2)</f>
        <v>1</v>
      </c>
      <c r="D98" s="4" cm="1">
        <f t="array" ref="D98">_xlfn.IFS(C98=$F$2,B98*2*$E$2,C98=$F$3,B98*2*$E$3,C98=$F$4,2*B98*$E$4)</f>
        <v>27</v>
      </c>
    </row>
    <row r="99" spans="1:4" ht="12.75" x14ac:dyDescent="0.2">
      <c r="A99" s="3" t="s">
        <v>100</v>
      </c>
      <c r="B99" s="3">
        <v>10</v>
      </c>
      <c r="C99" cm="1">
        <f t="array" ref="C99">_xlfn.IFS(A99&lt;"F",0,OR(A99&gt;="G",A99&lt;="M"),1,AND(A99&gt;="N",A99&lt;="Z"),2)</f>
        <v>0</v>
      </c>
      <c r="D99" s="4" cm="1">
        <f t="array" ref="D99">_xlfn.IFS(C99=$F$2,B99*2*$E$2,C99=$F$3,B99*2*$E$3,C99=$F$4,2*B99*$E$4)</f>
        <v>40</v>
      </c>
    </row>
    <row r="100" spans="1:4" ht="12.75" x14ac:dyDescent="0.2">
      <c r="A100" s="3" t="s">
        <v>101</v>
      </c>
      <c r="B100" s="3">
        <v>0.5</v>
      </c>
      <c r="C100" cm="1">
        <f t="array" ref="C100">_xlfn.IFS(A100&lt;"F",0,OR(A100&gt;="G",A100&lt;="M"),1,AND(A100&gt;="N",A100&lt;="Z"),2)</f>
        <v>0</v>
      </c>
      <c r="D100" s="4" cm="1">
        <f t="array" ref="D100">_xlfn.IFS(C100=$F$2,B100*2*$E$2,C100=$F$3,B100*2*$E$3,C100=$F$4,2*B100*$E$4)</f>
        <v>2</v>
      </c>
    </row>
    <row r="101" spans="1:4" ht="12.75" x14ac:dyDescent="0.2">
      <c r="A101" s="3" t="s">
        <v>102</v>
      </c>
      <c r="B101" s="3">
        <v>1</v>
      </c>
      <c r="C101" cm="1">
        <f t="array" ref="C101">_xlfn.IFS(A101&lt;"F",0,OR(A101&gt;="G",A101&lt;="M"),1,AND(A101&gt;="N",A101&lt;="Z"),2)</f>
        <v>0</v>
      </c>
      <c r="D101" s="4" cm="1">
        <f t="array" ref="D101">_xlfn.IFS(C101=$F$2,B101*2*$E$2,C101=$F$3,B101*2*$E$3,C101=$F$4,2*B101*$E$4)</f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47"/>
  <sheetViews>
    <sheetView tabSelected="1" workbookViewId="0">
      <selection activeCell="C3" sqref="C3"/>
    </sheetView>
  </sheetViews>
  <sheetFormatPr defaultColWidth="12.5703125" defaultRowHeight="15.75" customHeight="1" x14ac:dyDescent="0.2"/>
  <cols>
    <col min="2" max="2" width="25.42578125" customWidth="1"/>
    <col min="3" max="3" width="20.140625" customWidth="1"/>
    <col min="4" max="4" width="22.7109375" customWidth="1"/>
    <col min="5" max="5" width="24" bestFit="1" customWidth="1"/>
    <col min="6" max="6" width="19" bestFit="1" customWidth="1"/>
    <col min="7" max="7" width="13.7109375" bestFit="1" customWidth="1"/>
    <col min="8" max="8" width="27.5703125" bestFit="1" customWidth="1"/>
  </cols>
  <sheetData>
    <row r="1" spans="1:26" ht="15.75" customHeight="1" x14ac:dyDescent="0.25">
      <c r="A1" s="1" t="s">
        <v>103</v>
      </c>
      <c r="B1" s="1" t="s">
        <v>104</v>
      </c>
      <c r="C1" s="1" t="s">
        <v>3</v>
      </c>
      <c r="D1" s="1" t="s">
        <v>111</v>
      </c>
      <c r="E1" s="2" t="s">
        <v>112</v>
      </c>
      <c r="F1" s="2" t="s">
        <v>113</v>
      </c>
      <c r="G1" s="5" t="s">
        <v>111</v>
      </c>
      <c r="H1" s="5" t="s">
        <v>114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2.75" x14ac:dyDescent="0.2">
      <c r="A2" s="3" t="s">
        <v>105</v>
      </c>
      <c r="B2" s="3">
        <v>82</v>
      </c>
      <c r="C2">
        <v>40</v>
      </c>
      <c r="D2" s="3" t="s">
        <v>105</v>
      </c>
      <c r="E2">
        <f>COUNTIF($A$2:$A$47,D2)</f>
        <v>11</v>
      </c>
      <c r="F2">
        <f ca="1">SUMIF($A$2:$B$47,D2,$B$2:$B$47)</f>
        <v>552</v>
      </c>
      <c r="G2" t="s">
        <v>105</v>
      </c>
      <c r="H2">
        <f>SUMIFS($C$2:$C$47,A2:A47,G2,$B$2:$B$47,"&gt;80")</f>
        <v>40</v>
      </c>
    </row>
    <row r="3" spans="1:26" ht="12.75" x14ac:dyDescent="0.2">
      <c r="A3" s="3" t="s">
        <v>106</v>
      </c>
      <c r="B3" s="3">
        <v>70</v>
      </c>
      <c r="C3" s="3">
        <v>80</v>
      </c>
      <c r="D3" s="3" t="s">
        <v>106</v>
      </c>
      <c r="E3">
        <f t="shared" ref="E3:E6" si="0">COUNTIF($A$2:$A$47,D3)</f>
        <v>14</v>
      </c>
      <c r="F3">
        <f t="shared" ref="F3:F6" ca="1" si="1">SUMIF($A$2:$B$47,D3,$B$2:$B$47)</f>
        <v>755</v>
      </c>
    </row>
    <row r="4" spans="1:26" ht="12.75" x14ac:dyDescent="0.2">
      <c r="A4" s="3" t="s">
        <v>107</v>
      </c>
      <c r="B4" s="3">
        <v>40</v>
      </c>
      <c r="C4" s="3">
        <v>60</v>
      </c>
      <c r="D4" s="3" t="s">
        <v>107</v>
      </c>
      <c r="E4">
        <f t="shared" si="0"/>
        <v>11</v>
      </c>
      <c r="F4">
        <f t="shared" ca="1" si="1"/>
        <v>555</v>
      </c>
    </row>
    <row r="5" spans="1:26" ht="12.75" x14ac:dyDescent="0.2">
      <c r="A5" s="3" t="s">
        <v>105</v>
      </c>
      <c r="B5" s="3">
        <v>20</v>
      </c>
      <c r="C5" s="3">
        <v>100</v>
      </c>
      <c r="D5" s="3" t="s">
        <v>108</v>
      </c>
      <c r="E5">
        <f t="shared" si="0"/>
        <v>7</v>
      </c>
      <c r="F5">
        <f t="shared" ca="1" si="1"/>
        <v>380</v>
      </c>
    </row>
    <row r="6" spans="1:26" ht="12.75" x14ac:dyDescent="0.2">
      <c r="A6" s="3" t="s">
        <v>108</v>
      </c>
      <c r="B6" s="3">
        <v>90</v>
      </c>
      <c r="C6" s="3">
        <v>30</v>
      </c>
      <c r="D6" s="3" t="s">
        <v>109</v>
      </c>
      <c r="E6">
        <f t="shared" si="0"/>
        <v>3</v>
      </c>
      <c r="F6">
        <f t="shared" ca="1" si="1"/>
        <v>160</v>
      </c>
    </row>
    <row r="7" spans="1:26" ht="12.75" x14ac:dyDescent="0.2">
      <c r="A7" s="3" t="s">
        <v>106</v>
      </c>
      <c r="B7" s="3">
        <v>50</v>
      </c>
      <c r="C7" s="3">
        <v>40</v>
      </c>
    </row>
    <row r="8" spans="1:26" ht="12.75" x14ac:dyDescent="0.2">
      <c r="A8" s="3" t="s">
        <v>107</v>
      </c>
      <c r="B8" s="3">
        <v>60</v>
      </c>
      <c r="C8" s="3">
        <v>55</v>
      </c>
    </row>
    <row r="9" spans="1:26" ht="12.75" x14ac:dyDescent="0.2">
      <c r="A9" s="3" t="s">
        <v>105</v>
      </c>
      <c r="B9" s="3">
        <v>45</v>
      </c>
    </row>
    <row r="10" spans="1:26" ht="12.75" x14ac:dyDescent="0.2">
      <c r="A10" s="3" t="s">
        <v>106</v>
      </c>
      <c r="B10" s="3">
        <v>25</v>
      </c>
      <c r="C10" s="3">
        <v>85</v>
      </c>
    </row>
    <row r="11" spans="1:26" ht="12.75" x14ac:dyDescent="0.2">
      <c r="A11" s="3" t="s">
        <v>108</v>
      </c>
      <c r="B11" s="3">
        <v>35</v>
      </c>
      <c r="C11" s="3">
        <v>50</v>
      </c>
    </row>
    <row r="12" spans="1:26" ht="12.75" x14ac:dyDescent="0.2">
      <c r="A12" s="3" t="s">
        <v>109</v>
      </c>
      <c r="B12" s="3">
        <v>60</v>
      </c>
      <c r="C12" s="3">
        <v>95</v>
      </c>
    </row>
    <row r="13" spans="1:26" ht="12.75" x14ac:dyDescent="0.2">
      <c r="A13" s="3" t="s">
        <v>107</v>
      </c>
      <c r="B13" s="3">
        <v>80</v>
      </c>
    </row>
    <row r="14" spans="1:26" ht="12.75" x14ac:dyDescent="0.2">
      <c r="A14" s="3" t="s">
        <v>106</v>
      </c>
      <c r="B14" s="3">
        <v>40</v>
      </c>
      <c r="C14" s="3">
        <v>45</v>
      </c>
    </row>
    <row r="15" spans="1:26" ht="12.75" x14ac:dyDescent="0.2">
      <c r="A15" s="3" t="s">
        <v>105</v>
      </c>
      <c r="B15" s="3">
        <v>65</v>
      </c>
      <c r="C15" s="3">
        <v>65</v>
      </c>
    </row>
    <row r="16" spans="1:26" ht="12.75" x14ac:dyDescent="0.2">
      <c r="A16" s="3" t="s">
        <v>107</v>
      </c>
      <c r="B16" s="3">
        <v>55</v>
      </c>
      <c r="C16" s="3">
        <v>30</v>
      </c>
    </row>
    <row r="17" spans="1:3" ht="12.75" x14ac:dyDescent="0.2">
      <c r="A17" s="3" t="s">
        <v>108</v>
      </c>
      <c r="B17" s="3">
        <v>70</v>
      </c>
    </row>
    <row r="18" spans="1:3" ht="12.75" x14ac:dyDescent="0.2">
      <c r="A18" s="3" t="s">
        <v>106</v>
      </c>
      <c r="B18" s="3">
        <v>45</v>
      </c>
      <c r="C18" s="3">
        <v>80</v>
      </c>
    </row>
    <row r="19" spans="1:3" ht="12.75" x14ac:dyDescent="0.2">
      <c r="A19" s="3" t="s">
        <v>105</v>
      </c>
      <c r="B19" s="3">
        <v>25</v>
      </c>
      <c r="C19" s="3">
        <v>60</v>
      </c>
    </row>
    <row r="20" spans="1:3" ht="12.75" x14ac:dyDescent="0.2">
      <c r="A20" s="3" t="s">
        <v>106</v>
      </c>
      <c r="B20" s="3">
        <v>35</v>
      </c>
    </row>
    <row r="21" spans="1:3" ht="12.75" x14ac:dyDescent="0.2">
      <c r="A21" s="3" t="s">
        <v>107</v>
      </c>
      <c r="B21" s="3">
        <v>60</v>
      </c>
      <c r="C21" s="3">
        <v>30</v>
      </c>
    </row>
    <row r="22" spans="1:3" ht="12.75" x14ac:dyDescent="0.2">
      <c r="A22" s="3" t="s">
        <v>105</v>
      </c>
      <c r="B22" s="3">
        <v>70</v>
      </c>
      <c r="C22" s="3">
        <v>40</v>
      </c>
    </row>
    <row r="23" spans="1:3" ht="12.75" x14ac:dyDescent="0.2">
      <c r="A23" s="3" t="s">
        <v>106</v>
      </c>
      <c r="B23" s="3">
        <v>45</v>
      </c>
      <c r="C23" s="3">
        <v>55</v>
      </c>
    </row>
    <row r="24" spans="1:3" ht="12.75" x14ac:dyDescent="0.2">
      <c r="A24" s="3" t="s">
        <v>108</v>
      </c>
      <c r="B24" s="3">
        <v>25</v>
      </c>
      <c r="C24" s="3">
        <v>70</v>
      </c>
    </row>
    <row r="25" spans="1:3" ht="12.75" x14ac:dyDescent="0.2">
      <c r="A25" s="3" t="s">
        <v>109</v>
      </c>
      <c r="B25" s="3">
        <v>35</v>
      </c>
    </row>
    <row r="26" spans="1:3" ht="12.75" x14ac:dyDescent="0.2">
      <c r="A26" s="3" t="s">
        <v>107</v>
      </c>
      <c r="B26" s="3">
        <v>60</v>
      </c>
      <c r="C26" s="3">
        <v>50</v>
      </c>
    </row>
    <row r="27" spans="1:3" ht="12.75" x14ac:dyDescent="0.2">
      <c r="A27" s="3" t="s">
        <v>106</v>
      </c>
      <c r="B27" s="3">
        <v>80</v>
      </c>
      <c r="C27" s="3">
        <v>95</v>
      </c>
    </row>
    <row r="28" spans="1:3" ht="12.75" x14ac:dyDescent="0.2">
      <c r="A28" s="3" t="s">
        <v>105</v>
      </c>
      <c r="B28" s="3">
        <v>40</v>
      </c>
      <c r="C28" s="3">
        <v>75</v>
      </c>
    </row>
    <row r="29" spans="1:3" ht="12.75" x14ac:dyDescent="0.2">
      <c r="A29" s="3" t="s">
        <v>107</v>
      </c>
      <c r="B29" s="3">
        <v>65</v>
      </c>
      <c r="C29" s="3">
        <v>45</v>
      </c>
    </row>
    <row r="30" spans="1:3" ht="12.75" x14ac:dyDescent="0.2">
      <c r="A30" s="3" t="s">
        <v>106</v>
      </c>
      <c r="B30" s="3">
        <v>55</v>
      </c>
      <c r="C30" s="3">
        <v>65</v>
      </c>
    </row>
    <row r="31" spans="1:3" ht="12.75" x14ac:dyDescent="0.2">
      <c r="A31" s="3" t="s">
        <v>108</v>
      </c>
      <c r="B31" s="3">
        <v>70</v>
      </c>
      <c r="C31" s="3">
        <v>30</v>
      </c>
    </row>
    <row r="32" spans="1:3" ht="12.75" x14ac:dyDescent="0.2">
      <c r="A32" s="3" t="s">
        <v>105</v>
      </c>
      <c r="B32" s="3">
        <v>45</v>
      </c>
    </row>
    <row r="33" spans="1:3" ht="12.75" x14ac:dyDescent="0.2">
      <c r="A33" s="3" t="s">
        <v>106</v>
      </c>
      <c r="B33" s="3">
        <v>25</v>
      </c>
      <c r="C33" s="3">
        <v>80</v>
      </c>
    </row>
    <row r="34" spans="1:3" ht="12.75" x14ac:dyDescent="0.2">
      <c r="A34" s="3" t="s">
        <v>107</v>
      </c>
      <c r="B34" s="3">
        <v>35</v>
      </c>
      <c r="C34" s="3">
        <v>60</v>
      </c>
    </row>
    <row r="35" spans="1:3" ht="12.75" x14ac:dyDescent="0.2">
      <c r="A35" s="3" t="s">
        <v>105</v>
      </c>
      <c r="B35" s="3">
        <v>60</v>
      </c>
      <c r="C35" s="3">
        <v>100</v>
      </c>
    </row>
    <row r="36" spans="1:3" ht="12.75" x14ac:dyDescent="0.2">
      <c r="A36" s="3" t="s">
        <v>106</v>
      </c>
      <c r="B36" s="3">
        <v>80</v>
      </c>
      <c r="C36" s="3">
        <v>30</v>
      </c>
    </row>
    <row r="37" spans="1:3" ht="12.75" x14ac:dyDescent="0.2">
      <c r="A37" s="3" t="s">
        <v>108</v>
      </c>
      <c r="B37" s="3">
        <v>40</v>
      </c>
    </row>
    <row r="38" spans="1:3" ht="12.75" x14ac:dyDescent="0.2">
      <c r="A38" s="3" t="s">
        <v>109</v>
      </c>
      <c r="B38" s="3">
        <v>65</v>
      </c>
      <c r="C38" s="3">
        <v>55</v>
      </c>
    </row>
    <row r="39" spans="1:3" ht="12.75" x14ac:dyDescent="0.2">
      <c r="A39" s="3" t="s">
        <v>107</v>
      </c>
      <c r="B39" s="3">
        <v>55</v>
      </c>
      <c r="C39" s="3">
        <v>70</v>
      </c>
    </row>
    <row r="40" spans="1:3" ht="12.75" x14ac:dyDescent="0.2">
      <c r="A40" s="3" t="s">
        <v>106</v>
      </c>
      <c r="B40" s="3">
        <v>70</v>
      </c>
      <c r="C40" s="3">
        <v>85</v>
      </c>
    </row>
    <row r="41" spans="1:3" ht="12.75" x14ac:dyDescent="0.2">
      <c r="A41" s="3" t="s">
        <v>105</v>
      </c>
      <c r="B41" s="3">
        <v>40</v>
      </c>
      <c r="C41" s="3">
        <v>50</v>
      </c>
    </row>
    <row r="42" spans="1:3" ht="12.75" x14ac:dyDescent="0.2">
      <c r="A42" s="3" t="s">
        <v>107</v>
      </c>
      <c r="B42" s="3">
        <v>20</v>
      </c>
      <c r="C42" s="3">
        <v>95</v>
      </c>
    </row>
    <row r="43" spans="1:3" ht="12.75" x14ac:dyDescent="0.2">
      <c r="A43" s="3" t="s">
        <v>106</v>
      </c>
      <c r="B43" s="3">
        <v>90</v>
      </c>
      <c r="C43" s="3">
        <v>75</v>
      </c>
    </row>
    <row r="44" spans="1:3" ht="12.75" x14ac:dyDescent="0.2">
      <c r="A44" s="3" t="s">
        <v>108</v>
      </c>
      <c r="B44" s="3">
        <v>50</v>
      </c>
      <c r="C44" s="3">
        <v>45</v>
      </c>
    </row>
    <row r="45" spans="1:3" ht="12.75" x14ac:dyDescent="0.2">
      <c r="A45" s="3" t="s">
        <v>105</v>
      </c>
      <c r="B45" s="3">
        <v>60</v>
      </c>
      <c r="C45" s="3">
        <v>65</v>
      </c>
    </row>
    <row r="46" spans="1:3" ht="12.75" x14ac:dyDescent="0.2">
      <c r="A46" s="3" t="s">
        <v>106</v>
      </c>
      <c r="B46" s="3">
        <v>45</v>
      </c>
    </row>
    <row r="47" spans="1:3" ht="12.75" x14ac:dyDescent="0.2">
      <c r="A47" s="3" t="s">
        <v>107</v>
      </c>
      <c r="B47" s="3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Parcheggio</vt:lpstr>
      <vt:lpstr>Frutta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2024-10-03T11:26:33Z</dcterms:created>
  <dcterms:modified xsi:type="dcterms:W3CDTF">2024-10-03T11:40:01Z</dcterms:modified>
</cp:coreProperties>
</file>