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M32Cube\IGBS-Rocket-v2\pcb\bom\"/>
    </mc:Choice>
  </mc:AlternateContent>
  <xr:revisionPtr revIDLastSave="0" documentId="13_ncr:1_{86D79F3E-0DF5-4A17-A9DA-27CF06FA8E50}" xr6:coauthVersionLast="45" xr6:coauthVersionMax="47" xr10:uidLastSave="{00000000-0000-0000-0000-000000000000}"/>
  <bookViews>
    <workbookView xWindow="23700" yWindow="2115" windowWidth="25380" windowHeight="16200" xr2:uid="{00000000-000D-0000-FFFF-FFFF00000000}"/>
  </bookViews>
  <sheets>
    <sheet name="HEAP" sheetId="1" r:id="rId1"/>
  </sheets>
  <definedNames>
    <definedName name="_xlnm.Print_Area" localSheetId="0">HEAP!$A$1:$L$70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9" i="1" l="1"/>
  <c r="G145" i="1" l="1"/>
  <c r="G94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J80" i="1" l="1"/>
  <c r="J75" i="1"/>
  <c r="J76" i="1" s="1"/>
  <c r="J71" i="1" l="1"/>
  <c r="J72" i="1" s="1"/>
</calcChain>
</file>

<file path=xl/sharedStrings.xml><?xml version="1.0" encoding="utf-8"?>
<sst xmlns="http://schemas.openxmlformats.org/spreadsheetml/2006/main" count="684" uniqueCount="417">
  <si>
    <t>Množství</t>
  </si>
  <si>
    <t>Hodnota</t>
  </si>
  <si>
    <t>Název</t>
  </si>
  <si>
    <t>Pouzdro</t>
  </si>
  <si>
    <t>Součástky</t>
  </si>
  <si>
    <t>Popis</t>
  </si>
  <si>
    <t>Cena</t>
  </si>
  <si>
    <t>Objednací číslo</t>
  </si>
  <si>
    <t>Odkaz</t>
  </si>
  <si>
    <t>100k</t>
  </si>
  <si>
    <t>100n</t>
  </si>
  <si>
    <t>10k</t>
  </si>
  <si>
    <t>10u</t>
  </si>
  <si>
    <t>12k</t>
  </si>
  <si>
    <t>DIODESOD123</t>
  </si>
  <si>
    <t>SOD-123</t>
  </si>
  <si>
    <t>4k7</t>
  </si>
  <si>
    <t>Q1</t>
  </si>
  <si>
    <t>Q2</t>
  </si>
  <si>
    <t>SOT23-3</t>
  </si>
  <si>
    <t>Q3</t>
  </si>
  <si>
    <t>B1</t>
  </si>
  <si>
    <t>Výrobce</t>
  </si>
  <si>
    <t>IGBS Rocket v2 (rev1)</t>
  </si>
  <si>
    <t>Legenda:</t>
  </si>
  <si>
    <t>Neobjednáno</t>
  </si>
  <si>
    <t>Na cestě</t>
  </si>
  <si>
    <t>Není dostupné</t>
  </si>
  <si>
    <t>Skladem</t>
  </si>
  <si>
    <t>Nutno doobjednat</t>
  </si>
  <si>
    <t>VARISTORCN0805</t>
  </si>
  <si>
    <t>CT/CN0805</t>
  </si>
  <si>
    <t>MOV1</t>
  </si>
  <si>
    <t>R-EU_R0603</t>
  </si>
  <si>
    <t>R0603</t>
  </si>
  <si>
    <t>R48, R59</t>
  </si>
  <si>
    <t>C-EUC0603K</t>
  </si>
  <si>
    <t>C0603K</t>
  </si>
  <si>
    <t>C4, C11, C12, C13, C14, C15, C18, C20, C21, C22, C23, C25, C29, C33, C36</t>
  </si>
  <si>
    <t>CPOL-EUTT2D7L</t>
  </si>
  <si>
    <t>TT2D7L</t>
  </si>
  <si>
    <t>C1</t>
  </si>
  <si>
    <t>10UF10V10%(0805)</t>
  </si>
  <si>
    <t>0805-CAP</t>
  </si>
  <si>
    <t>C2, C3, C5, C7, C9, C19, C24, C30, C31</t>
  </si>
  <si>
    <t>10u Tant</t>
  </si>
  <si>
    <t>CPOL-EUCT3216</t>
  </si>
  <si>
    <t>CT3216</t>
  </si>
  <si>
    <t>C6, C8, C10</t>
  </si>
  <si>
    <t>10uH</t>
  </si>
  <si>
    <t>INDUCTOR0603</t>
  </si>
  <si>
    <t>L1, L2, L3</t>
  </si>
  <si>
    <t>R38, R42</t>
  </si>
  <si>
    <t>150R</t>
  </si>
  <si>
    <t>R1, R4</t>
  </si>
  <si>
    <t>Y1</t>
  </si>
  <si>
    <t>D14, D15</t>
  </si>
  <si>
    <t>1K</t>
  </si>
  <si>
    <t>1K5</t>
  </si>
  <si>
    <t>R7, R18, R31, R34, R35, R54</t>
  </si>
  <si>
    <t>1K8</t>
  </si>
  <si>
    <t>R3, R6</t>
  </si>
  <si>
    <t>1N4148</t>
  </si>
  <si>
    <t>D16</t>
  </si>
  <si>
    <t>1u8</t>
  </si>
  <si>
    <t>C28</t>
  </si>
  <si>
    <t>22R</t>
  </si>
  <si>
    <t>R11, R12, R13, R22, R23, R24, R58</t>
  </si>
  <si>
    <t>240R</t>
  </si>
  <si>
    <t>R8</t>
  </si>
  <si>
    <t>2u2</t>
  </si>
  <si>
    <t>C16, C17</t>
  </si>
  <si>
    <t>390R</t>
  </si>
  <si>
    <t>R9</t>
  </si>
  <si>
    <t>47k</t>
  </si>
  <si>
    <t>R44, R45, R46, R47</t>
  </si>
  <si>
    <t>R55, R56</t>
  </si>
  <si>
    <t>4u7</t>
  </si>
  <si>
    <t>C26, C27</t>
  </si>
  <si>
    <t>560R</t>
  </si>
  <si>
    <t>R2, R5</t>
  </si>
  <si>
    <t>PPTC_6V2A</t>
  </si>
  <si>
    <t>PPTC1</t>
  </si>
  <si>
    <t>6k8</t>
  </si>
  <si>
    <t>R33, R43</t>
  </si>
  <si>
    <t>R53</t>
  </si>
  <si>
    <t>7k5</t>
  </si>
  <si>
    <t>R37</t>
  </si>
  <si>
    <t>9k1</t>
  </si>
  <si>
    <t>R41</t>
  </si>
  <si>
    <t>PIANO</t>
  </si>
  <si>
    <t>BTN1, RESET</t>
  </si>
  <si>
    <t>BC817</t>
  </si>
  <si>
    <t>BC817-16LT1SMD</t>
  </si>
  <si>
    <t>SOT23-BEC</t>
  </si>
  <si>
    <t>BF350</t>
  </si>
  <si>
    <t>B3, B4, B5</t>
  </si>
  <si>
    <t>BMP280</t>
  </si>
  <si>
    <t>BSS316N-H6327</t>
  </si>
  <si>
    <t>BUZZERPTH</t>
  </si>
  <si>
    <t>BUZZER-12MM</t>
  </si>
  <si>
    <t>BUZZER</t>
  </si>
  <si>
    <t>ENC-03</t>
  </si>
  <si>
    <t>ENC-03RC</t>
  </si>
  <si>
    <t>ESP-12E/F</t>
  </si>
  <si>
    <t>ESP-12E</t>
  </si>
  <si>
    <t>U6</t>
  </si>
  <si>
    <t>LED-1206</t>
  </si>
  <si>
    <t>GY-NEO6MV2</t>
  </si>
  <si>
    <t>B6</t>
  </si>
  <si>
    <t>ICM-20948</t>
  </si>
  <si>
    <t>B2</t>
  </si>
  <si>
    <t>LD1117DT50</t>
  </si>
  <si>
    <t>CR1</t>
  </si>
  <si>
    <t>U4</t>
  </si>
  <si>
    <t>LP324DRG4</t>
  </si>
  <si>
    <t>LP324DRG4D14</t>
  </si>
  <si>
    <t>U8</t>
  </si>
  <si>
    <t>MCP6V51T-E/MS</t>
  </si>
  <si>
    <t>U9</t>
  </si>
  <si>
    <t>Microchip</t>
  </si>
  <si>
    <t>MICROSD</t>
  </si>
  <si>
    <t>MICROSD-PUSH-OUT</t>
  </si>
  <si>
    <t>U5</t>
  </si>
  <si>
    <t>S2B-PH-K-S</t>
  </si>
  <si>
    <t>PWR-B</t>
  </si>
  <si>
    <t>JST</t>
  </si>
  <si>
    <t>MAG</t>
  </si>
  <si>
    <t>S3B-XH-A</t>
  </si>
  <si>
    <t>STM32H750VBT6</t>
  </si>
  <si>
    <t>U1</t>
  </si>
  <si>
    <t>TVSSMA</t>
  </si>
  <si>
    <t>SMA-DIODE</t>
  </si>
  <si>
    <t>D7</t>
  </si>
  <si>
    <t>USB-MINIB-5PIN</t>
  </si>
  <si>
    <t>USB-MINIB</t>
  </si>
  <si>
    <t>USB</t>
  </si>
  <si>
    <t>XT30PW-M</t>
  </si>
  <si>
    <t>PWR-A</t>
  </si>
  <si>
    <t>Varistor</t>
  </si>
  <si>
    <t>AVX</t>
  </si>
  <si>
    <t>581-VCUG080100L1DP</t>
  </si>
  <si>
    <t>https://cz.mouser.com/ProductDetail/Kyocera-AVX/VCUG080100L1DP?qs=4b8myOmUP%252BvFvY7HP%2FE81g%3D%3D</t>
  </si>
  <si>
    <t>Kondenzátor (Tantal)</t>
  </si>
  <si>
    <t>Tlumivka</t>
  </si>
  <si>
    <t>Oscilátor</t>
  </si>
  <si>
    <t>24MHz</t>
  </si>
  <si>
    <t>OSCILLATOR</t>
  </si>
  <si>
    <t>SMD-7X5-4PAD</t>
  </si>
  <si>
    <t>Dioda</t>
  </si>
  <si>
    <t>Resetovatelná pojistka (PPTC)</t>
  </si>
  <si>
    <t>Tlačítko</t>
  </si>
  <si>
    <t>Tranzistor (NPN)</t>
  </si>
  <si>
    <t>Modul - Tenzometr</t>
  </si>
  <si>
    <t>Modul - Barometr</t>
  </si>
  <si>
    <t>Tranzistor (N-MOSFET)</t>
  </si>
  <si>
    <t>Gyroskop (analogový 1-osý)</t>
  </si>
  <si>
    <t>A6FR-4101</t>
  </si>
  <si>
    <t>B3FS-1000</t>
  </si>
  <si>
    <t>A6FR-4101SW</t>
  </si>
  <si>
    <t>B3FS-1000SW</t>
  </si>
  <si>
    <t>10V/5.5A</t>
  </si>
  <si>
    <t>10V</t>
  </si>
  <si>
    <t>MOSFET-NCHANNEL</t>
  </si>
  <si>
    <t>Modul - ESP WiFi</t>
  </si>
  <si>
    <t>D9, D10, D12, D13</t>
  </si>
  <si>
    <t>LED (zelená) - PSU</t>
  </si>
  <si>
    <t>LED (oranžová) - baterie</t>
  </si>
  <si>
    <t>D1, D2, D3, D4</t>
  </si>
  <si>
    <t>D5</t>
  </si>
  <si>
    <t>D6</t>
  </si>
  <si>
    <t>D11</t>
  </si>
  <si>
    <t>LED (žlutá) - app 2</t>
  </si>
  <si>
    <t>LED (červená) - app 3</t>
  </si>
  <si>
    <t>PPTC-1210</t>
  </si>
  <si>
    <t>Modul - GPS</t>
  </si>
  <si>
    <t>LD1117DT50TRDPAK</t>
  </si>
  <si>
    <t>Regulátor - LDO 5V</t>
  </si>
  <si>
    <t>Regulátor - LDO 6V</t>
  </si>
  <si>
    <t>Regulátor - 3.3 V</t>
  </si>
  <si>
    <t>OP Amp (1 kanál, nulovaný)</t>
  </si>
  <si>
    <t>MSOP8</t>
  </si>
  <si>
    <t>SOIC-14</t>
  </si>
  <si>
    <t xml:space="preserve">TO-263-3 </t>
  </si>
  <si>
    <t>S2B-XH-A</t>
  </si>
  <si>
    <t>LQFP100-14X14</t>
  </si>
  <si>
    <t>CONN_S3B-XH</t>
  </si>
  <si>
    <t>CONN_S2B-XH</t>
  </si>
  <si>
    <t>CONN_S2B-PH</t>
  </si>
  <si>
    <t>TVS (transil)</t>
  </si>
  <si>
    <t>XT30 konektor (baterie)</t>
  </si>
  <si>
    <t>MCU</t>
  </si>
  <si>
    <t>SRV1-A, SRV1-B, SRV2-A, SRV2-B</t>
  </si>
  <si>
    <t>JST konektor (baterie)</t>
  </si>
  <si>
    <t>JST konektor (serva)</t>
  </si>
  <si>
    <t>Slot pro mikro-SD kartu</t>
  </si>
  <si>
    <t xml:space="preserve">TO-252-3 </t>
  </si>
  <si>
    <t>TO-252-3</t>
  </si>
  <si>
    <t>green</t>
  </si>
  <si>
    <t>orange</t>
  </si>
  <si>
    <t>blue</t>
  </si>
  <si>
    <t>yellow</t>
  </si>
  <si>
    <t>red</t>
  </si>
  <si>
    <t>piano</t>
  </si>
  <si>
    <t>button</t>
  </si>
  <si>
    <t>Piáno (4-kanál)</t>
  </si>
  <si>
    <t>Buzzer (piezo, 12mm)</t>
  </si>
  <si>
    <t>USB konektor (mini)</t>
  </si>
  <si>
    <t>https://www.gme.cz/modul-s-jednoosym-gyroskopem-analog-vystup</t>
  </si>
  <si>
    <t>https://www.aliexpress.com/item/1005003610067060.html?spm=a2g0s.8937460.0.0.7bc42e0etQ6jhz</t>
  </si>
  <si>
    <t>Aliexpress</t>
  </si>
  <si>
    <t>Sklad</t>
  </si>
  <si>
    <t>https://www.aliexpress.com/item/32802051702.html?spm=a2g0o.9042311.0.0.27424c4dNvsHkl</t>
  </si>
  <si>
    <t>https://www.aliexpress.com/item/1005001635722164.html?spm=a2g0o.9042311.0.0.27424c4dNvsHkl</t>
  </si>
  <si>
    <t>https://www.aliexpress.com/wholesale?catId=0&amp;initiative_id=SB_20220220032911</t>
  </si>
  <si>
    <t>https://www.aliexpress.com/item/4000907686535.html?spm=a2g0o.9042311.0.0.27424c4dNvsHkl</t>
  </si>
  <si>
    <t>https://www.aliexpress.com/item/32256161821.html?spm=a2g0o.9042311.0.0.27424c4dNvsHkl</t>
  </si>
  <si>
    <t>https://www.aliexpress.com/item/32817286611.html?spm=a2g0o.9042311.0.0.3ccb4c4dT6u8aQ</t>
  </si>
  <si>
    <t>x5:</t>
  </si>
  <si>
    <t>Modul - IMU 9-DOF</t>
  </si>
  <si>
    <t>Others x5:</t>
  </si>
  <si>
    <t>Aiexpress x5:</t>
  </si>
  <si>
    <t>Bosch</t>
  </si>
  <si>
    <t>Espressif</t>
  </si>
  <si>
    <t>U-blox</t>
  </si>
  <si>
    <t>InvenSense</t>
  </si>
  <si>
    <t>Murata</t>
  </si>
  <si>
    <t>https://cz.mouser.com/ProductDetail/Microchip-Technology/MCP6V51T-E-MS?qs=sGAEpiMZZMv0NwlthflBiwa3UhLZshrotJHxn0o6PMg%3D</t>
  </si>
  <si>
    <t xml:space="preserve">579-MCP6V51T-E/MS </t>
  </si>
  <si>
    <t>https://cz.mouser.com/ProductDetail/Texas-Instruments/LP324DRG4?qs=tP77tliwutAatIJd1VAzlA%3D%3D</t>
  </si>
  <si>
    <t xml:space="preserve">595-LP324DRG4 </t>
  </si>
  <si>
    <t>https://cz.mouser.com/ProductDetail/IQD/LFSPXO018541Reel?qs=nFovR%252B4R4UOhrXD5yyKlfA%3D%3D</t>
  </si>
  <si>
    <t xml:space="preserve">449-LFSPXO018541REEL </t>
  </si>
  <si>
    <t>IQD</t>
  </si>
  <si>
    <t>https://cz.mouser.com/ProductDetail/STMicroelectronics/LD1117DT50TR?qs=ib3vAMMXL5HQnys7jeJYRw%3D%3D</t>
  </si>
  <si>
    <t>https://cz.mouser.com/ProductDetail/Infineon-Technologies/BSS316N-H6327?qs=oPPfIaWL1l1TH2bME9QMJw%3D%3D</t>
  </si>
  <si>
    <t xml:space="preserve">726-BSS316NH6327XT </t>
  </si>
  <si>
    <t>Infineon</t>
  </si>
  <si>
    <t>čína</t>
  </si>
  <si>
    <t>https://cz.mouser.com/ProductDetail/Nexperia/BC817-40215?qs=sGAEpiMZZMt46bMQRT2SLrMI6Lc%252BSQ0xVQ67Chgc3gU%3D</t>
  </si>
  <si>
    <t>NXP</t>
  </si>
  <si>
    <t xml:space="preserve">771-BC817-40-T/R </t>
  </si>
  <si>
    <t>https://cz.mouser.com/ProductDetail/Vishay-Semiconductors/1N4148W-G3-08?qs=uS%252BVSIFnvp46StDBB15x4Q%3D%3D</t>
  </si>
  <si>
    <t xml:space="preserve">78-1N4148W-G3-08 </t>
  </si>
  <si>
    <t>Vishay</t>
  </si>
  <si>
    <t>3V6</t>
  </si>
  <si>
    <t>DIODE-ZENER</t>
  </si>
  <si>
    <t>https://cz.mouser.com/ProductDetail/Nexperia/BZT52-B3V6X?qs=W0yvOO0ixfGYHfMgmHmlFg%3D%3D</t>
  </si>
  <si>
    <t xml:space="preserve">771-BZT52-B3V6X </t>
  </si>
  <si>
    <t>https://cz.mouser.com/ProductDetail/Diodes-Incorporated/SMAJ12AQ-13-F?qs=17u8i%2FzlE89YHZfVTZAJbg%3D%3D</t>
  </si>
  <si>
    <t>Diodes Inc.</t>
  </si>
  <si>
    <t>621-SMAJ12AQ-13-F</t>
  </si>
  <si>
    <t xml:space="preserve">511-LD1117DT50-TR </t>
  </si>
  <si>
    <t>JST konektor (magnet, 3 tenz.)</t>
  </si>
  <si>
    <t>STM</t>
  </si>
  <si>
    <t>TI</t>
  </si>
  <si>
    <t>https://cz.mouser.com/ProductDetail/Bourns/MF-USML250-2?qs=GQB1MWV6WHUugjN971hOoA%3D%3D</t>
  </si>
  <si>
    <t xml:space="preserve"> 652-MF-USML250-2 </t>
  </si>
  <si>
    <t>Bourns</t>
  </si>
  <si>
    <t>https://cz.mouser.com/ProductDetail/Kingbright/APTR3216SURCK?qs=JpELLRhtMc0eQGI0N2RR4A%3D%3D</t>
  </si>
  <si>
    <t>604-APTR3216SURCK</t>
  </si>
  <si>
    <t>https://cz.mouser.com/ProductDetail/Kingbright/APTR3216CGCK?qs=VdjlWU%2FzoOEEylQIF4ri%2FA%3D%3D</t>
  </si>
  <si>
    <t>604-APTR3216CGCK</t>
  </si>
  <si>
    <t>https://cz.mouser.com/ProductDetail/Kingbright/APTR3216SECK?qs=JpELLRhtMc3MdVPKgqg2EA%3D%3D</t>
  </si>
  <si>
    <t>604-APTR3216SECK</t>
  </si>
  <si>
    <t>https://cz.mouser.com/ProductDetail/Kingbright/APTR3216SYC?qs=SxaZfIVsCL1Ylrio%252BpkOEg%3D%3D</t>
  </si>
  <si>
    <t>604-APTR3216SYC</t>
  </si>
  <si>
    <t>https://cz.mouser.com/ProductDetail/Kingbright/APT3216LVBC-D?qs=6oMev5NRZMHkh%2FkgOlUYsw%3D%3D</t>
  </si>
  <si>
    <t xml:space="preserve">604-APT3216LVBCD </t>
  </si>
  <si>
    <t>LED (modrá) - app 1,4</t>
  </si>
  <si>
    <t>Kingsbright</t>
  </si>
  <si>
    <t>R14, R15, R16, R17, R27, R29, R30, R32, R36, R39, R40, R49, R50, R51, R52</t>
  </si>
  <si>
    <t>R10, R19, R20, R21, R25, R26, R28, R57</t>
  </si>
  <si>
    <t>https://cz.mouser.com/ProductDetail/Bourns/CR0603-FX-1002ELF?qs=sGAEpiMZZMvdGkrng054t%2Fh5BnJxeWSzlulIkkjq8ao%3D</t>
  </si>
  <si>
    <t xml:space="preserve">652-CR0603FX-1002ELF </t>
  </si>
  <si>
    <t>https://cz.mouser.com/ProductDetail/Bourns/CR0603-FX-1202ELF?qs=sGAEpiMZZMvdGkrng054t%2Fh5BnJxeWSzUAdAu0cKXJ4%3D</t>
  </si>
  <si>
    <t>https://cz.mouser.com/ProductDetail/Vishay-Dale/CRCW0603150RFKEBC?qs=sGAEpiMZZMvdGkrng054tz1y1XEHv7sNpIConyrjRca3uSZ10wzfIA%3D%3D</t>
  </si>
  <si>
    <t xml:space="preserve">71-CRCW0603150RFKEBC </t>
  </si>
  <si>
    <t>https://cz.mouser.com/ProductDetail/Vishay-Dale/CRCW06031K00FKEAC?qs=sGAEpiMZZMvdGkrng054t8r8AhKhXLMmKK9K6QOhZxmJCO9fIT%252BkCg%3D%3D</t>
  </si>
  <si>
    <t xml:space="preserve">71-CRCW06031K00FKEAC </t>
  </si>
  <si>
    <t>https://cz.mouser.com/ProductDetail/Bourns/CR0603-FX-1501ELF?qs=sGAEpiMZZMvdGkrng054t%2Fh5BnJxeWSzdrrMjlkc550%3D</t>
  </si>
  <si>
    <t>652-CR0603FX-1202ELF</t>
  </si>
  <si>
    <t xml:space="preserve">652-CR0603FX-1501ELF </t>
  </si>
  <si>
    <t>https://cz.mouser.com/ProductDetail/Vishay-Dale/CRCW06031K80FKEAC?qs=sGAEpiMZZMvdGkrng054t8r8AhKhXLMmJm%2Fi4dhV4MHUlTBFDlNesw%3D%3D</t>
  </si>
  <si>
    <t>71-CRCW06031K80FKEAC</t>
  </si>
  <si>
    <t>https://cz.mouser.com/ProductDetail/Bourns/CR0603-FX-22R0ELF?qs=sGAEpiMZZMvdGkrng054t%2Fh5BnJxeWSzp%2FBiU5Y%2F484%3D</t>
  </si>
  <si>
    <t>652-CR0603FX-22R0ELF</t>
  </si>
  <si>
    <t>https://cz.mouser.com/ProductDetail/YAGEO/RC0603FR-13240RL?qs=sGAEpiMZZMvdGkrng054tx7%2F6%252BNA3LAJO6%252BFLlsBgH0%3D</t>
  </si>
  <si>
    <t>YAGEO</t>
  </si>
  <si>
    <t>603-RC0603FR-13240RL</t>
  </si>
  <si>
    <t>https://cz.mouser.com/ProductDetail/Bourns/CR0603-FX-3900ELF?qs=sGAEpiMZZMvdGkrng054t%2Fh5BnJxeWSzHKz1Q9osDik%3D</t>
  </si>
  <si>
    <t>652-CR0603FX-3900ELF</t>
  </si>
  <si>
    <t>https://cz.mouser.com/ProductDetail/Bourns/CR0603-FX-4702ELF?qs=sGAEpiMZZMvdGkrng054t%2Fh5BnJxeWSz6WG3qZbHoBo%3D</t>
  </si>
  <si>
    <t>652-CR0603FX-4702ELF</t>
  </si>
  <si>
    <t>https://cz.mouser.com/ProductDetail/Bourns/CR0603-FX-4701ELF?qs=sGAEpiMZZMvdGkrng054t%2Fh5BnJxeWSzuA96xL%252BJ9B0%3D</t>
  </si>
  <si>
    <t>652-CR0603FX-4701ELF</t>
  </si>
  <si>
    <t>https://cz.mouser.com/ProductDetail/YAGEO/RC0603FR-07560RL?qs=sGAEpiMZZMvdGkrng054t9aoOLKp3QiTMKXmTLwiJck%3D</t>
  </si>
  <si>
    <t xml:space="preserve">603-RC0603FR-07560RL </t>
  </si>
  <si>
    <t>https://cz.mouser.com/ProductDetail/Bourns/CR0603-FX-6801ELF?qs=sGAEpiMZZMvdGkrng054t%2Fh5BnJxeWSz48LBlQXdCyI%3D</t>
  </si>
  <si>
    <t xml:space="preserve">652-CR0603FX-6801ELF </t>
  </si>
  <si>
    <t>59k (75k, 90k)</t>
  </si>
  <si>
    <t>https://cz.mouser.com/ProductDetail/Bourns/CR0603-FX-5902ELF?qs=sGAEpiMZZMvdGkrng054t%2Fh5BnJxeWSzK0wpoD6JtCE%3D</t>
  </si>
  <si>
    <t>652-CR0603FX-5902ELF</t>
  </si>
  <si>
    <t>https://cz.mouser.com/ProductDetail/Bourns/CR0603-FX-7501ELF?qs=sGAEpiMZZMvdGkrng054t%2Fh5BnJxeWSzGh08THfPYTs%3D</t>
  </si>
  <si>
    <t>652-CR0603FX-7501ELF</t>
  </si>
  <si>
    <t>https://cz.mouser.com/ProductDetail/Bourns/CR0603-FX-1003ELF?qs=sGAEpiMZZMvdGkrng054t%2Fh5BnJxeWSzAw3EE%252B6IHuU%3D</t>
  </si>
  <si>
    <t>https://cz.mouser.com/ProductDetail/Bourns/CR0603-FX-9101ELF?qs=Ody%252BWaR0NcGQ1E6X8Qod4w%3D%3D</t>
  </si>
  <si>
    <t xml:space="preserve">652-CR0603FX-9101ELF </t>
  </si>
  <si>
    <t>https://cz.mouser.com/ProductDetail/Kyocera-AVX/06035C104KAT2A?qs=wORnlwVG%2F0dQ8Y%2FnMEnCGg%3D%3D</t>
  </si>
  <si>
    <t>581-06035C104KAT2A</t>
  </si>
  <si>
    <t>Rezistor (1%)</t>
  </si>
  <si>
    <t>Rezistor (1%) - Gyro Amp</t>
  </si>
  <si>
    <t>Kondenzátor (MLCC) X7R 50V</t>
  </si>
  <si>
    <t>Kondenzátor (MLCC) X7R 16V</t>
  </si>
  <si>
    <t>https://cz.mouser.com/ProductDetail/Murata-Electronics/GRM21BR61C106KE15K?qs=h0WOCFF19ULjTOS37upAEw%3D%3D</t>
  </si>
  <si>
    <t xml:space="preserve">81-GRM21BR61C106KE5K </t>
  </si>
  <si>
    <t>C0805K</t>
  </si>
  <si>
    <t>C-EUC0805K</t>
  </si>
  <si>
    <t>https://cz.mouser.com/ProductDetail/KEMET/C0805C185K4RACTU?qs=jGANiKWBgcgMt3MxQlQZew%3D%3D</t>
  </si>
  <si>
    <t>Kemet</t>
  </si>
  <si>
    <t>80-C0805C185K4R</t>
  </si>
  <si>
    <t>Samsung</t>
  </si>
  <si>
    <t>https://cz.mouser.com/ProductDetail/Samsung-Electro-Mechanics/CL21B225KOFNFNE?qs=xZ%2FP%252Ba9zWqZqpUQty3bWkA%3D%3D</t>
  </si>
  <si>
    <t xml:space="preserve">187-CL21B225KOFNFNE </t>
  </si>
  <si>
    <t>https://cz.mouser.com/ProductDetail/Murata-Electronics/GRM21BR71C475KE51L?qs=eeBpzGFlv%252B%252BCR4pji%2FtFiA%3D%3D</t>
  </si>
  <si>
    <t xml:space="preserve">81-GRM21BR71C475KE1L </t>
  </si>
  <si>
    <t>cena 1 PCB:</t>
  </si>
  <si>
    <t>Aliexpress:</t>
  </si>
  <si>
    <t>Others:</t>
  </si>
  <si>
    <t>https://cz.mouser.com/ProductDetail/Kyocera-AVX/TCJA106M010S0300?qs=QtI0yD1FyOM69i8ZMiLJxA%3D%3D</t>
  </si>
  <si>
    <t xml:space="preserve">581-TCJA106M010S0300 </t>
  </si>
  <si>
    <t>Legenda 2:</t>
  </si>
  <si>
    <t>GME Praha Karlín</t>
  </si>
  <si>
    <t>TME</t>
  </si>
  <si>
    <t>Mouser</t>
  </si>
  <si>
    <t>https://www.tme.eu/cz/details/xt30pw-m/konektory-dc/amass/</t>
  </si>
  <si>
    <t xml:space="preserve"> XT30PW-M</t>
  </si>
  <si>
    <t>https://cz.mouser.com/ProductDetail/KEMET/L0805R100MDWST?qs=e0j0OS9oV9qUk1EH9zXw7A%3D%3D</t>
  </si>
  <si>
    <t xml:space="preserve">80-L0805R100MDWST </t>
  </si>
  <si>
    <t>https://www.aliexpress.com/item/1005003115054198.html?spm=a2g0o.productlist.0.0.3dce56b03IVFEp</t>
  </si>
  <si>
    <t>https://cz.mouser.com/ProductDetail/Omron-Electronics/A6FR-4101?qs=sGAEpiMZZMv0NwlthflBi9E1D38U3ZiB7CRl3fVbsOU%3D</t>
  </si>
  <si>
    <t xml:space="preserve">653-A6FR-4101 </t>
  </si>
  <si>
    <t>Omron</t>
  </si>
  <si>
    <t>https://cz.mouser.com/ProductDetail/CUI-Devices/CMI-1275C-050?qs=qCxwlXJ4fnyWvfqXc%252BNqAA%3D%3D</t>
  </si>
  <si>
    <t xml:space="preserve">490-CMI-1275C-050 </t>
  </si>
  <si>
    <t>CUI</t>
  </si>
  <si>
    <t>https://cz.mouser.com/ProductDetail/GCT/USB2066-05-RBHM-15-STB-00-00-A?qs=sGAEpiMZZMv0NwlthflBi81VnRcbj1xzRtp5FphrU0Y%3D</t>
  </si>
  <si>
    <t xml:space="preserve">640-2665RBHM15STB00A </t>
  </si>
  <si>
    <t>GCT</t>
  </si>
  <si>
    <t>AMASS</t>
  </si>
  <si>
    <t>Rubycon</t>
  </si>
  <si>
    <t>https://cz.mouser.com/ProductDetail/Rubycon/16ZLH680MEFC8X16?qs=T3oQrply3y%252BxYyHxA7I8ow%3D%3D</t>
  </si>
  <si>
    <t>232-16ZLH680MEFC8X16</t>
  </si>
  <si>
    <t>680u</t>
  </si>
  <si>
    <t>C32</t>
  </si>
  <si>
    <t>Kondenzátor (polarizovaný)</t>
  </si>
  <si>
    <t>Panasonic</t>
  </si>
  <si>
    <t>330u</t>
  </si>
  <si>
    <t>https://cz.mouser.com/ProductDetail/Panasonic/ECE-A0JKS331?qs=rMMd5vBiahoH7l%2FK37Tb1w%3D%3D</t>
  </si>
  <si>
    <t>667-ECE-A0JKS331</t>
  </si>
  <si>
    <t>OP Amp (4 kanál, low-power)</t>
  </si>
  <si>
    <t>SOIC-8</t>
  </si>
  <si>
    <t>IC1,IC2,IC3</t>
  </si>
  <si>
    <t>CR2,CR3,CR4</t>
  </si>
  <si>
    <t>Reference 2.5V</t>
  </si>
  <si>
    <t>Zenerova dioda 3.6V</t>
  </si>
  <si>
    <t>SOT-23-3</t>
  </si>
  <si>
    <t>REF2.5</t>
  </si>
  <si>
    <t>https://cz.mouser.com/ProductDetail/STMicroelectronics/TS4040DILT-25?qs=oLWruFkFDtbWiHUxOo5Lpg%3D%3D</t>
  </si>
  <si>
    <t>511-TS4040DILT-2.5</t>
  </si>
  <si>
    <t>500k</t>
  </si>
  <si>
    <t>3.6x3.6x2.0</t>
  </si>
  <si>
    <t>R4,R68,R77</t>
  </si>
  <si>
    <t>Trimmer (20%)</t>
  </si>
  <si>
    <t>R-TRIMM-SMD</t>
  </si>
  <si>
    <t>81-PVG3A504C01R00</t>
  </si>
  <si>
    <t>652-CR0603-FX-103ELF</t>
  </si>
  <si>
    <t>https://cz.mouser.com/ProductDetail/Bourns/PVG3A504C01R00?qs=sGAEpiMZZMu2vyeiTNtwLHUQZyAi%252BuXe%2F49837ERy5A%3D</t>
  </si>
  <si>
    <t>1u</t>
  </si>
  <si>
    <t>C8,C34,C30,C37,C39,C38,C41,C43,C42</t>
  </si>
  <si>
    <t>581-0603YC105KAT2A</t>
  </si>
  <si>
    <t>https://cz.mouser.com/ProductDetail/Kyocera-AVX/0603YC105KAT2A?qs=oZHZyJ9sPsF0nYEZ1SOhJA%3D%3D</t>
  </si>
  <si>
    <t>20k</t>
  </si>
  <si>
    <t>R65,R74,R83</t>
  </si>
  <si>
    <t>https://cz.mouser.com/ProductDetail/Vishay-Dale/CRCW060320K0FKEAC?qs=sGAEpiMZZMvdGkrng054t0DrEhLhGh8gaCtDjs5PGHZZxoGj6LlCZg%3D%3D</t>
  </si>
  <si>
    <t>71-CRCW060320K0FKEAC</t>
  </si>
  <si>
    <t>470k</t>
  </si>
  <si>
    <t>R66,R75,R84</t>
  </si>
  <si>
    <t>652-CR0603FX-4703ELF</t>
  </si>
  <si>
    <t>https://cz.mouser.com/ProductDetail/Bourns/CR0603-FX-4703ELF?qs=sGAEpiMZZMvdGkrng054t%252BRNGJdg958RpmnMS4hJ52Y%3D</t>
  </si>
  <si>
    <t>330R</t>
  </si>
  <si>
    <t>360R</t>
  </si>
  <si>
    <t>R67,R76,R85</t>
  </si>
  <si>
    <t>R63,R6,R62,R72,R70,R71,R81,R79,R80</t>
  </si>
  <si>
    <t xml:space="preserve">TS4040DILT-2.5 </t>
  </si>
  <si>
    <t>652-CR0603FX-3300ELF</t>
  </si>
  <si>
    <t>https://cz.mouser.com/ProductDetail/Bourns/CR0603-FX-3300ELF?qs=sGAEpiMZZMvdGkrng054t%252BRNGJdg958RvQ3sBj9RG2Y%3D</t>
  </si>
  <si>
    <t>652-CR0603FX-3600ELF</t>
  </si>
  <si>
    <t>https://cz.mouser.com/ProductDetail/Bourns/CR0603-FX-3600ELF?qs=sGAEpiMZZMvdGkrng054t%252BRNGJdg958Rxk7y1NgZOcc%3D</t>
  </si>
  <si>
    <t>775-043</t>
  </si>
  <si>
    <t xml:space="preserve"> </t>
  </si>
  <si>
    <t>AZ2185D-ADJTRG1</t>
  </si>
  <si>
    <t>AZ2185D</t>
  </si>
  <si>
    <t>621-AZ2185D-ADJTRG1</t>
  </si>
  <si>
    <t>https://cz.mouser.com/ProductDetail/Diodes-Incorporated/AZ2185D-ADJTRG1?qs=YCa%2FAAYMW022EhXzrDAtDg%3D%3D</t>
  </si>
  <si>
    <t>CR5</t>
  </si>
  <si>
    <t>Onsemi</t>
  </si>
  <si>
    <t>LM317BD2TG</t>
  </si>
  <si>
    <t>https://cz.mouser.com/ProductDetail/onsemi/LM317BD2TG?qs=2OtswVQKCOGYsnJmW5nc7w%3D%3D</t>
  </si>
  <si>
    <t>863-LM317BD2TG</t>
  </si>
  <si>
    <t>https://cz.mouser.com/ProductDetail/Apem/MJTPSJW69N?qs=%2Fs1LKTamv0yeZkxrSYaN4A%3D%3D</t>
  </si>
  <si>
    <t>642-MJTPSJW69N</t>
  </si>
  <si>
    <t>Apem</t>
  </si>
  <si>
    <t>863-NCV21872DR2G</t>
  </si>
  <si>
    <t>OP Amp (2 kanál, precision)</t>
  </si>
  <si>
    <t>NCV21872DR2G</t>
  </si>
  <si>
    <t>https://cz.mouser.com/ProductDetail/onsemi/NCV21872DR2G?qs=stqOd1AaK78OxwwfoZPyrA%3D%3D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</si>
</sst>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Kč&quot;"/>
  </numFmts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2" xfId="0" applyBorder="1"/>
    <xf numFmtId="0" fontId="0" fillId="0" borderId="14" xfId="0" applyBorder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14" xfId="0" applyNumberFormat="1" applyBorder="1"/>
    <xf numFmtId="0" fontId="0" fillId="0" borderId="10" xfId="0" applyBorder="1"/>
    <xf numFmtId="0" fontId="0" fillId="0" borderId="11" xfId="0" applyBorder="1"/>
    <xf numFmtId="0" fontId="19" fillId="0" borderId="12" xfId="42" applyBorder="1"/>
    <xf numFmtId="0" fontId="19" fillId="0" borderId="15" xfId="42" applyBorder="1"/>
    <xf numFmtId="0" fontId="19" fillId="0" borderId="0" xfId="42"/>
    <xf numFmtId="0" fontId="0" fillId="0" borderId="0" xfId="0" applyAlignment="1">
      <alignment wrapText="1"/>
    </xf>
    <xf numFmtId="0" fontId="0" fillId="0" borderId="16" xfId="0" applyBorder="1"/>
    <xf numFmtId="0" fontId="0" fillId="0" borderId="18" xfId="0" applyBorder="1"/>
    <xf numFmtId="0" fontId="0" fillId="34" borderId="0" xfId="0" applyFill="1" applyBorder="1"/>
    <xf numFmtId="0" fontId="0" fillId="35" borderId="0" xfId="0" applyFill="1" applyBorder="1"/>
    <xf numFmtId="0" fontId="0" fillId="33" borderId="0" xfId="0" applyFill="1" applyBorder="1"/>
    <xf numFmtId="0" fontId="0" fillId="0" borderId="13" xfId="0" applyBorder="1"/>
    <xf numFmtId="0" fontId="0" fillId="36" borderId="14" xfId="0" applyFill="1" applyBorder="1"/>
    <xf numFmtId="0" fontId="0" fillId="0" borderId="15" xfId="0" applyBorder="1"/>
    <xf numFmtId="0" fontId="0" fillId="37" borderId="11" xfId="0" applyFill="1" applyBorder="1"/>
    <xf numFmtId="0" fontId="0" fillId="37" borderId="13" xfId="0" applyFill="1" applyBorder="1"/>
    <xf numFmtId="0" fontId="0" fillId="37" borderId="17" xfId="0" applyFill="1" applyBorder="1"/>
    <xf numFmtId="0" fontId="0" fillId="0" borderId="17" xfId="0" applyBorder="1"/>
    <xf numFmtId="0" fontId="0" fillId="0" borderId="0" xfId="0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35" borderId="11" xfId="0" applyFill="1" applyBorder="1"/>
    <xf numFmtId="0" fontId="0" fillId="33" borderId="11" xfId="0" applyFill="1" applyBorder="1"/>
    <xf numFmtId="0" fontId="0" fillId="38" borderId="0" xfId="0" applyFill="1"/>
    <xf numFmtId="0" fontId="0" fillId="39" borderId="0" xfId="0" applyFill="1"/>
    <xf numFmtId="0" fontId="0" fillId="41" borderId="0" xfId="0" applyFill="1"/>
    <xf numFmtId="0" fontId="0" fillId="0" borderId="14" xfId="0" applyBorder="1" applyAlignment="1">
      <alignment wrapText="1"/>
    </xf>
    <xf numFmtId="0" fontId="0" fillId="41" borderId="17" xfId="0" applyFill="1" applyBorder="1"/>
    <xf numFmtId="0" fontId="0" fillId="40" borderId="0" xfId="0" applyFill="1" applyBorder="1"/>
    <xf numFmtId="0" fontId="0" fillId="39" borderId="0" xfId="0" applyFill="1" applyBorder="1"/>
    <xf numFmtId="0" fontId="0" fillId="38" borderId="14" xfId="0" applyFill="1" applyBorder="1"/>
    <xf numFmtId="0" fontId="0" fillId="40" borderId="14" xfId="0" applyFill="1" applyBorder="1"/>
    <xf numFmtId="0" fontId="0" fillId="0" borderId="0" xfId="0" applyFill="1" applyBorder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3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Hypertextový odkaz" xfId="42" builtinId="8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z.mouser.com/ProductDetail/Vishay-Semiconductors/1N4148W-G3-08?qs=uS%252BVSIFnvp46StDBB15x4Q%3D%3D" TargetMode="External"/><Relationship Id="rId18" Type="http://schemas.openxmlformats.org/officeDocument/2006/relationships/hyperlink" Target="https://cz.mouser.com/ProductDetail/Kingbright/APTR3216CGCK?qs=VdjlWU%2FzoOEEylQIF4ri%2FA%3D%3D" TargetMode="External"/><Relationship Id="rId26" Type="http://schemas.openxmlformats.org/officeDocument/2006/relationships/hyperlink" Target="https://cz.mouser.com/ProductDetail/Bourns/CR0603-FX-1501ELF?qs=sGAEpiMZZMvdGkrng054t%2Fh5BnJxeWSzdrrMjlkc550%3D" TargetMode="External"/><Relationship Id="rId39" Type="http://schemas.openxmlformats.org/officeDocument/2006/relationships/hyperlink" Target="https://cz.mouser.com/ProductDetail/Kyocera-AVX/06035C104KAT2A?qs=wORnlwVG%2F0dQ8Y%2FnMEnCGg%3D%3D" TargetMode="External"/><Relationship Id="rId21" Type="http://schemas.openxmlformats.org/officeDocument/2006/relationships/hyperlink" Target="https://cz.mouser.com/ProductDetail/Kingbright/APT3216LVBC-D?qs=6oMev5NRZMHkh%2FkgOlUYsw%3D%3D" TargetMode="External"/><Relationship Id="rId34" Type="http://schemas.openxmlformats.org/officeDocument/2006/relationships/hyperlink" Target="https://cz.mouser.com/ProductDetail/Bourns/CR0603-FX-6801ELF?qs=sGAEpiMZZMvdGkrng054t%2Fh5BnJxeWSz48LBlQXdCyI%3D" TargetMode="External"/><Relationship Id="rId42" Type="http://schemas.openxmlformats.org/officeDocument/2006/relationships/hyperlink" Target="https://cz.mouser.com/ProductDetail/Samsung-Electro-Mechanics/CL21B225KOFNFNE?qs=xZ%2FP%252Ba9zWqZqpUQty3bWkA%3D%3D" TargetMode="External"/><Relationship Id="rId47" Type="http://schemas.openxmlformats.org/officeDocument/2006/relationships/hyperlink" Target="https://cz.mouser.com/ProductDetail/KEMET/L0805R100MDWST?qs=e0j0OS9oV9qUk1EH9zXw7A%3D%3D" TargetMode="External"/><Relationship Id="rId50" Type="http://schemas.openxmlformats.org/officeDocument/2006/relationships/hyperlink" Target="https://www.aliexpress.com/item/1005003115054198.html?spm=a2g0o.productlist.0.0.3dce56b03IVFEp" TargetMode="External"/><Relationship Id="rId55" Type="http://schemas.openxmlformats.org/officeDocument/2006/relationships/hyperlink" Target="https://cz.mouser.com/ProductDetail/Rubycon/16ZLH680MEFC8X16?qs=T3oQrply3y%252BxYyHxA7I8ow%3D%3D" TargetMode="External"/><Relationship Id="rId63" Type="http://schemas.openxmlformats.org/officeDocument/2006/relationships/hyperlink" Target="https://cz.mouser.com/ProductDetail/Bourns/CR0603-FX-3600ELF?qs=sGAEpiMZZMvdGkrng054t%252BRNGJdg958Rxk7y1NgZOcc%3D" TargetMode="External"/><Relationship Id="rId7" Type="http://schemas.openxmlformats.org/officeDocument/2006/relationships/hyperlink" Target="https://cz.mouser.com/ProductDetail/IQD/LFSPXO018541Reel?qs=nFovR%252B4R4UOhrXD5yyKlfA%3D%3D" TargetMode="External"/><Relationship Id="rId2" Type="http://schemas.openxmlformats.org/officeDocument/2006/relationships/hyperlink" Target="https://www.aliexpress.com/item/1005003610067060.html?spm=a2g0s.8937460.0.0.7bc42e0etQ6jhz" TargetMode="External"/><Relationship Id="rId16" Type="http://schemas.openxmlformats.org/officeDocument/2006/relationships/hyperlink" Target="https://cz.mouser.com/ProductDetail/Bourns/MF-USML250-2?qs=GQB1MWV6WHUugjN971hOoA%3D%3D" TargetMode="External"/><Relationship Id="rId29" Type="http://schemas.openxmlformats.org/officeDocument/2006/relationships/hyperlink" Target="https://cz.mouser.com/ProductDetail/YAGEO/RC0603FR-13240RL?qs=sGAEpiMZZMvdGkrng054tx7%2F6%252BNA3LAJO6%252BFLlsBgH0%3D" TargetMode="External"/><Relationship Id="rId11" Type="http://schemas.openxmlformats.org/officeDocument/2006/relationships/hyperlink" Target="https://cz.mouser.com/ProductDetail/Infineon-Technologies/BSS316N-H6327?qs=oPPfIaWL1l1TH2bME9QMJw%3D%3D" TargetMode="External"/><Relationship Id="rId24" Type="http://schemas.openxmlformats.org/officeDocument/2006/relationships/hyperlink" Target="https://cz.mouser.com/ProductDetail/Vishay-Dale/CRCW0603150RFKEBC?qs=sGAEpiMZZMvdGkrng054tz1y1XEHv7sNpIConyrjRca3uSZ10wzfIA%3D%3D" TargetMode="External"/><Relationship Id="rId32" Type="http://schemas.openxmlformats.org/officeDocument/2006/relationships/hyperlink" Target="https://cz.mouser.com/ProductDetail/Bourns/CR0603-FX-4703ELF?qs=sGAEpiMZZMvdGkrng054t%252BRNGJdg958RpmnMS4hJ52Y%3D" TargetMode="External"/><Relationship Id="rId37" Type="http://schemas.openxmlformats.org/officeDocument/2006/relationships/hyperlink" Target="https://cz.mouser.com/ProductDetail/Bourns/CR0603-FX-1003ELF?qs=sGAEpiMZZMvdGkrng054t%2Fh5BnJxeWSzAw3EE%252B6IHuU%3D" TargetMode="External"/><Relationship Id="rId40" Type="http://schemas.openxmlformats.org/officeDocument/2006/relationships/hyperlink" Target="https://cz.mouser.com/ProductDetail/Murata-Electronics/GRM21BR61C106KE15K?qs=h0WOCFF19ULjTOS37upAEw%3D%3D" TargetMode="External"/><Relationship Id="rId45" Type="http://schemas.openxmlformats.org/officeDocument/2006/relationships/hyperlink" Target="https://cz.mouser.com/ProductDetail/Kyocera-AVX/TCJA106M010S0300?qs=QtI0yD1FyOM69i8ZMiLJxA%3D%3D" TargetMode="External"/><Relationship Id="rId53" Type="http://schemas.openxmlformats.org/officeDocument/2006/relationships/hyperlink" Target="https://cz.mouser.com/ProductDetail/CUI-Devices/CMI-1275C-050?qs=qCxwlXJ4fnyWvfqXc%252BNqAA%3D%3D" TargetMode="External"/><Relationship Id="rId58" Type="http://schemas.openxmlformats.org/officeDocument/2006/relationships/hyperlink" Target="https://cz.mouser.com/ProductDetail/Bourns/PVG3A504C01R00?qs=sGAEpiMZZMu2vyeiTNtwLHUQZyAi%252BuXe%2F49837ERy5A%3D" TargetMode="External"/><Relationship Id="rId5" Type="http://schemas.openxmlformats.org/officeDocument/2006/relationships/hyperlink" Target="https://cz.mouser.com/ProductDetail/Microchip-Technology/MCP6V51T-E-MS?qs=sGAEpiMZZMv0NwlthflBiwa3UhLZshrotJHxn0o6PMg%3D" TargetMode="External"/><Relationship Id="rId61" Type="http://schemas.openxmlformats.org/officeDocument/2006/relationships/hyperlink" Target="https://cz.mouser.com/ProductDetail/Bourns/CR0603-FX-4701ELF?qs=sGAEpiMZZMvdGkrng054t%2Fh5BnJxeWSzuA96xL%252BJ9B0%3D" TargetMode="External"/><Relationship Id="rId19" Type="http://schemas.openxmlformats.org/officeDocument/2006/relationships/hyperlink" Target="https://cz.mouser.com/ProductDetail/Kingbright/APTR3216SECK?qs=JpELLRhtMc3MdVPKgqg2EA%3D%3D" TargetMode="External"/><Relationship Id="rId14" Type="http://schemas.openxmlformats.org/officeDocument/2006/relationships/hyperlink" Target="https://cz.mouser.com/ProductDetail/STMicroelectronics/TS4040DILT-25?qs=oLWruFkFDtbWiHUxOo5Lpg%3D%3D" TargetMode="External"/><Relationship Id="rId22" Type="http://schemas.openxmlformats.org/officeDocument/2006/relationships/hyperlink" Target="https://cz.mouser.com/ProductDetail/Bourns/CR0603-FX-1002ELF?qs=sGAEpiMZZMvdGkrng054t%2Fh5BnJxeWSzlulIkkjq8ao%3D" TargetMode="External"/><Relationship Id="rId27" Type="http://schemas.openxmlformats.org/officeDocument/2006/relationships/hyperlink" Target="https://cz.mouser.com/ProductDetail/Vishay-Dale/CRCW06031K80FKEAC?qs=sGAEpiMZZMvdGkrng054t8r8AhKhXLMmJm%2Fi4dhV4MHUlTBFDlNesw%3D%3D" TargetMode="External"/><Relationship Id="rId30" Type="http://schemas.openxmlformats.org/officeDocument/2006/relationships/hyperlink" Target="https://cz.mouser.com/ProductDetail/Bourns/CR0603-FX-3900ELF?qs=sGAEpiMZZMvdGkrng054t%2Fh5BnJxeWSzHKz1Q9osDik%3D" TargetMode="External"/><Relationship Id="rId35" Type="http://schemas.openxmlformats.org/officeDocument/2006/relationships/hyperlink" Target="https://cz.mouser.com/ProductDetail/Bourns/CR0603-FX-5902ELF?qs=sGAEpiMZZMvdGkrng054t%2Fh5BnJxeWSzK0wpoD6JtCE%3D" TargetMode="External"/><Relationship Id="rId43" Type="http://schemas.openxmlformats.org/officeDocument/2006/relationships/hyperlink" Target="https://cz.mouser.com/ProductDetail/Murata-Electronics/GRM21BR71C475KE51L?qs=eeBpzGFlv%252B%252BCR4pji%2FtFiA%3D%3D" TargetMode="External"/><Relationship Id="rId48" Type="http://schemas.openxmlformats.org/officeDocument/2006/relationships/hyperlink" Target="https://www.aliexpress.com/item/1005003115054198.html?spm=a2g0o.productlist.0.0.3dce56b03IVFEp" TargetMode="External"/><Relationship Id="rId56" Type="http://schemas.openxmlformats.org/officeDocument/2006/relationships/hyperlink" Target="https://cz.mouser.com/ProductDetail/Texas-Instruments/LP324DRG4?qs=tP77tliwutAatIJd1VAzlA%3D%3D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s://cz.mouser.com/ProductDetail/onsemi/LM317BD2TG?qs=2OtswVQKCOGYsnJmW5nc7w%3D%3D" TargetMode="External"/><Relationship Id="rId51" Type="http://schemas.openxmlformats.org/officeDocument/2006/relationships/hyperlink" Target="https://cz.mouser.com/ProductDetail/Omron-Electronics/A6FR-4101?qs=sGAEpiMZZMv0NwlthflBi9E1D38U3ZiB7CRl3fVbsOU%3D" TargetMode="External"/><Relationship Id="rId3" Type="http://schemas.openxmlformats.org/officeDocument/2006/relationships/hyperlink" Target="https://www.aliexpress.com/item/4000907686535.html?spm=a2g0o.9042311.0.0.27424c4dNvsHkl" TargetMode="External"/><Relationship Id="rId12" Type="http://schemas.openxmlformats.org/officeDocument/2006/relationships/hyperlink" Target="https://cz.mouser.com/ProductDetail/Nexperia/BC817-40215?qs=sGAEpiMZZMt46bMQRT2SLrMI6Lc%252BSQ0xVQ67Chgc3gU%3D" TargetMode="External"/><Relationship Id="rId17" Type="http://schemas.openxmlformats.org/officeDocument/2006/relationships/hyperlink" Target="https://cz.mouser.com/ProductDetail/Kingbright/APTR3216SURCK?qs=JpELLRhtMc0eQGI0N2RR4A%3D%3D" TargetMode="External"/><Relationship Id="rId25" Type="http://schemas.openxmlformats.org/officeDocument/2006/relationships/hyperlink" Target="https://cz.mouser.com/ProductDetail/Vishay-Dale/CRCW06031K00FKEAC?qs=sGAEpiMZZMvdGkrng054t8r8AhKhXLMmKK9K6QOhZxmJCO9fIT%252BkCg%3D%3D" TargetMode="External"/><Relationship Id="rId33" Type="http://schemas.openxmlformats.org/officeDocument/2006/relationships/hyperlink" Target="https://cz.mouser.com/ProductDetail/YAGEO/RC0603FR-07560RL?qs=sGAEpiMZZMvdGkrng054t9aoOLKp3QiTMKXmTLwiJck%3D" TargetMode="External"/><Relationship Id="rId38" Type="http://schemas.openxmlformats.org/officeDocument/2006/relationships/hyperlink" Target="https://cz.mouser.com/ProductDetail/Bourns/CR0603-FX-9101ELF?qs=Ody%252BWaR0NcGQ1E6X8Qod4w%3D%3D" TargetMode="External"/><Relationship Id="rId46" Type="http://schemas.openxmlformats.org/officeDocument/2006/relationships/hyperlink" Target="https://www.tme.eu/cz/details/xt30pw-m/konektory-dc/amass/" TargetMode="External"/><Relationship Id="rId59" Type="http://schemas.openxmlformats.org/officeDocument/2006/relationships/hyperlink" Target="https://cz.mouser.com/ProductDetail/Kyocera-AVX/0603YC105KAT2A?qs=oZHZyJ9sPsF0nYEZ1SOhJA%3D%3D" TargetMode="External"/><Relationship Id="rId20" Type="http://schemas.openxmlformats.org/officeDocument/2006/relationships/hyperlink" Target="https://cz.mouser.com/ProductDetail/Kingbright/APTR3216SYC?qs=SxaZfIVsCL1Ylrio%252BpkOEg%3D%3D" TargetMode="External"/><Relationship Id="rId41" Type="http://schemas.openxmlformats.org/officeDocument/2006/relationships/hyperlink" Target="https://cz.mouser.com/ProductDetail/KEMET/C0805C185K4RACTU?qs=jGANiKWBgcgMt3MxQlQZew%3D%3D" TargetMode="External"/><Relationship Id="rId54" Type="http://schemas.openxmlformats.org/officeDocument/2006/relationships/hyperlink" Target="https://cz.mouser.com/ProductDetail/GCT/USB2066-05-RBHM-15-STB-00-00-A?qs=sGAEpiMZZMv0NwlthflBi81VnRcbj1xzRtp5FphrU0Y%3D" TargetMode="External"/><Relationship Id="rId62" Type="http://schemas.openxmlformats.org/officeDocument/2006/relationships/hyperlink" Target="https://cz.mouser.com/ProductDetail/Bourns/CR0603-FX-3300ELF?qs=sGAEpiMZZMvdGkrng054t%252BRNGJdg958RvQ3sBj9RG2Y%3D" TargetMode="External"/><Relationship Id="rId1" Type="http://schemas.openxmlformats.org/officeDocument/2006/relationships/hyperlink" Target="https://www.gme.cz/modul-s-jednoosym-gyroskopem-analog-vystup" TargetMode="External"/><Relationship Id="rId6" Type="http://schemas.openxmlformats.org/officeDocument/2006/relationships/hyperlink" Target="https://cz.mouser.com/ProductDetail/onsemi/NCV21872DR2G?qs=stqOd1AaK78OxwwfoZPyrA%3D%3D" TargetMode="External"/><Relationship Id="rId15" Type="http://schemas.openxmlformats.org/officeDocument/2006/relationships/hyperlink" Target="https://cz.mouser.com/ProductDetail/Diodes-Incorporated/SMAJ12AQ-13-F?qs=17u8i%2FzlE89YHZfVTZAJbg%3D%3D" TargetMode="External"/><Relationship Id="rId23" Type="http://schemas.openxmlformats.org/officeDocument/2006/relationships/hyperlink" Target="https://cz.mouser.com/ProductDetail/Bourns/CR0603-FX-1202ELF?qs=sGAEpiMZZMvdGkrng054t%2Fh5BnJxeWSzUAdAu0cKXJ4%3D" TargetMode="External"/><Relationship Id="rId28" Type="http://schemas.openxmlformats.org/officeDocument/2006/relationships/hyperlink" Target="https://cz.mouser.com/ProductDetail/Bourns/CR0603-FX-22R0ELF?qs=sGAEpiMZZMvdGkrng054t%2Fh5BnJxeWSzp%2FBiU5Y%2F484%3D" TargetMode="External"/><Relationship Id="rId36" Type="http://schemas.openxmlformats.org/officeDocument/2006/relationships/hyperlink" Target="https://cz.mouser.com/ProductDetail/Bourns/CR0603-FX-7501ELF?qs=sGAEpiMZZMvdGkrng054t%2Fh5BnJxeWSzGh08THfPYTs%3D" TargetMode="External"/><Relationship Id="rId49" Type="http://schemas.openxmlformats.org/officeDocument/2006/relationships/hyperlink" Target="https://www.aliexpress.com/item/1005003115054198.html?spm=a2g0o.productlist.0.0.3dce56b03IVFEp" TargetMode="External"/><Relationship Id="rId57" Type="http://schemas.openxmlformats.org/officeDocument/2006/relationships/hyperlink" Target="https://cz.mouser.com/ProductDetail/Nexperia/BZT52-B3V6X?qs=W0yvOO0ixfGYHfMgmHmlFg%3D%3D" TargetMode="External"/><Relationship Id="rId10" Type="http://schemas.openxmlformats.org/officeDocument/2006/relationships/hyperlink" Target="https://cz.mouser.com/ProductDetail/Diodes-Incorporated/AZ2185D-ADJTRG1?qs=YCa%2FAAYMW022EhXzrDAtDg%3D%3D" TargetMode="External"/><Relationship Id="rId31" Type="http://schemas.openxmlformats.org/officeDocument/2006/relationships/hyperlink" Target="https://cz.mouser.com/ProductDetail/Bourns/CR0603-FX-4702ELF?qs=sGAEpiMZZMvdGkrng054t%2Fh5BnJxeWSz6WG3qZbHoBo%3D" TargetMode="External"/><Relationship Id="rId44" Type="http://schemas.openxmlformats.org/officeDocument/2006/relationships/hyperlink" Target="https://cz.mouser.com/ProductDetail/Panasonic/ECE-A0JKS331?qs=rMMd5vBiahoH7l%2FK37Tb1w%3D%3D" TargetMode="External"/><Relationship Id="rId52" Type="http://schemas.openxmlformats.org/officeDocument/2006/relationships/hyperlink" Target="https://cz.mouser.com/ProductDetail/Apem/MJTPSJW69N?qs=%2Fs1LKTamv0yeZkxrSYaN4A%3D%3D" TargetMode="External"/><Relationship Id="rId60" Type="http://schemas.openxmlformats.org/officeDocument/2006/relationships/hyperlink" Target="https://cz.mouser.com/ProductDetail/Vishay-Dale/CRCW060320K0FKEAC?qs=sGAEpiMZZMvdGkrng054t0DrEhLhGh8gaCtDjs5PGHZZxoGj6LlCZg%3D%3D" TargetMode="External"/><Relationship Id="rId4" Type="http://schemas.openxmlformats.org/officeDocument/2006/relationships/hyperlink" Target="https://www.aliexpress.com/item/32817286611.html?spm=a2g0o.9042311.0.0.3ccb4c4dT6u8aQ" TargetMode="External"/><Relationship Id="rId9" Type="http://schemas.openxmlformats.org/officeDocument/2006/relationships/hyperlink" Target="https://cz.mouser.com/ProductDetail/STMicroelectronics/LD1117DT50TR?qs=ib3vAMMXL5HQnys7jeJYR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5"/>
  <sheetViews>
    <sheetView tabSelected="1" topLeftCell="A22" workbookViewId="0">
      <selection activeCell="H64" sqref="H64"/>
    </sheetView>
  </sheetViews>
  <sheetFormatPr defaultRowHeight="15" x14ac:dyDescent="0.25"/>
  <cols>
    <col min="1" max="1" width="1.5703125" customWidth="1"/>
    <col min="3" max="3" width="6.28515625" customWidth="1"/>
    <col min="4" max="4" width="15.85546875" customWidth="1"/>
    <col min="5" max="5" width="21.28515625" customWidth="1"/>
    <col min="6" max="6" width="15.140625" customWidth="1"/>
    <col min="7" max="7" width="33.7109375" customWidth="1"/>
    <col min="8" max="8" width="30.42578125" customWidth="1"/>
    <col min="9" max="9" width="12.85546875" customWidth="1"/>
    <col min="10" max="10" width="9.28515625" customWidth="1"/>
    <col min="11" max="11" width="22.5703125" customWidth="1"/>
    <col min="12" max="12" width="59.140625" customWidth="1"/>
  </cols>
  <sheetData>
    <row r="1" spans="1:12" ht="24" thickBot="1" x14ac:dyDescent="0.4">
      <c r="A1" s="40" t="s">
        <v>23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2" ht="15.75" thickBot="1" x14ac:dyDescent="0.3">
      <c r="B2" s="6" t="s">
        <v>0</v>
      </c>
      <c r="C2" s="6" t="s">
        <v>211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22</v>
      </c>
      <c r="J2" s="6" t="s">
        <v>6</v>
      </c>
      <c r="K2" s="6" t="s">
        <v>7</v>
      </c>
      <c r="L2" s="6" t="s">
        <v>8</v>
      </c>
    </row>
    <row r="3" spans="1:12" x14ac:dyDescent="0.25">
      <c r="B3" s="20">
        <v>1</v>
      </c>
      <c r="C3" s="25">
        <v>0</v>
      </c>
      <c r="D3" t="s">
        <v>129</v>
      </c>
      <c r="E3" t="s">
        <v>129</v>
      </c>
      <c r="F3" t="s">
        <v>185</v>
      </c>
      <c r="G3" s="11" t="s">
        <v>130</v>
      </c>
      <c r="H3" t="s">
        <v>191</v>
      </c>
      <c r="I3" t="s">
        <v>254</v>
      </c>
      <c r="J3" s="4">
        <v>300</v>
      </c>
      <c r="K3" s="30" t="s">
        <v>210</v>
      </c>
      <c r="L3" s="8" t="s">
        <v>209</v>
      </c>
    </row>
    <row r="4" spans="1:12" x14ac:dyDescent="0.25">
      <c r="B4" s="28">
        <v>1</v>
      </c>
      <c r="C4" s="26">
        <v>0</v>
      </c>
      <c r="D4" t="s">
        <v>97</v>
      </c>
      <c r="E4" t="s">
        <v>97</v>
      </c>
      <c r="F4" t="s">
        <v>97</v>
      </c>
      <c r="G4" s="11" t="s">
        <v>21</v>
      </c>
      <c r="H4" t="s">
        <v>154</v>
      </c>
      <c r="I4" t="s">
        <v>222</v>
      </c>
      <c r="J4" s="4">
        <v>21</v>
      </c>
      <c r="K4" s="30" t="s">
        <v>210</v>
      </c>
      <c r="L4" s="8" t="s">
        <v>217</v>
      </c>
    </row>
    <row r="5" spans="1:12" x14ac:dyDescent="0.25">
      <c r="B5" s="29">
        <v>1</v>
      </c>
      <c r="C5" s="26">
        <v>5</v>
      </c>
      <c r="D5" t="s">
        <v>104</v>
      </c>
      <c r="E5" t="s">
        <v>104</v>
      </c>
      <c r="F5" t="s">
        <v>105</v>
      </c>
      <c r="G5" s="11" t="s">
        <v>106</v>
      </c>
      <c r="H5" t="s">
        <v>164</v>
      </c>
      <c r="I5" t="s">
        <v>223</v>
      </c>
      <c r="J5" s="4">
        <v>32</v>
      </c>
      <c r="K5" s="30" t="s">
        <v>210</v>
      </c>
      <c r="L5" s="8" t="s">
        <v>216</v>
      </c>
    </row>
    <row r="6" spans="1:12" x14ac:dyDescent="0.25">
      <c r="B6" s="29">
        <v>1</v>
      </c>
      <c r="C6" s="26">
        <v>1</v>
      </c>
      <c r="D6" t="s">
        <v>108</v>
      </c>
      <c r="E6" t="s">
        <v>108</v>
      </c>
      <c r="F6" t="s">
        <v>108</v>
      </c>
      <c r="G6" s="11" t="s">
        <v>109</v>
      </c>
      <c r="H6" t="s">
        <v>175</v>
      </c>
      <c r="I6" t="s">
        <v>224</v>
      </c>
      <c r="J6" s="4">
        <v>68</v>
      </c>
      <c r="K6" s="30" t="s">
        <v>210</v>
      </c>
      <c r="L6" s="8" t="s">
        <v>213</v>
      </c>
    </row>
    <row r="7" spans="1:12" x14ac:dyDescent="0.25">
      <c r="B7" s="29">
        <v>1</v>
      </c>
      <c r="C7" s="26">
        <v>1</v>
      </c>
      <c r="D7" t="s">
        <v>110</v>
      </c>
      <c r="E7" t="s">
        <v>110</v>
      </c>
      <c r="F7" t="s">
        <v>110</v>
      </c>
      <c r="G7" s="11" t="s">
        <v>111</v>
      </c>
      <c r="H7" t="s">
        <v>219</v>
      </c>
      <c r="I7" t="s">
        <v>225</v>
      </c>
      <c r="J7" s="4">
        <v>471</v>
      </c>
      <c r="K7" s="30" t="s">
        <v>210</v>
      </c>
      <c r="L7" s="8" t="s">
        <v>214</v>
      </c>
    </row>
    <row r="8" spans="1:12" x14ac:dyDescent="0.25">
      <c r="B8" s="29">
        <v>3</v>
      </c>
      <c r="C8" s="26">
        <v>5</v>
      </c>
      <c r="D8" t="s">
        <v>95</v>
      </c>
      <c r="E8" t="s">
        <v>95</v>
      </c>
      <c r="F8" t="s">
        <v>95</v>
      </c>
      <c r="G8" s="11" t="s">
        <v>96</v>
      </c>
      <c r="H8" t="s">
        <v>153</v>
      </c>
      <c r="I8" t="s">
        <v>238</v>
      </c>
      <c r="J8" s="4">
        <v>0</v>
      </c>
      <c r="K8" s="30" t="s">
        <v>210</v>
      </c>
      <c r="L8" s="8" t="s">
        <v>215</v>
      </c>
    </row>
    <row r="9" spans="1:12" x14ac:dyDescent="0.25">
      <c r="B9" s="29">
        <v>1</v>
      </c>
      <c r="C9" s="26">
        <v>1</v>
      </c>
      <c r="D9" t="s">
        <v>102</v>
      </c>
      <c r="E9" t="s">
        <v>103</v>
      </c>
      <c r="F9" t="s">
        <v>103</v>
      </c>
      <c r="G9" s="11" t="s">
        <v>18</v>
      </c>
      <c r="H9" t="s">
        <v>156</v>
      </c>
      <c r="I9" t="s">
        <v>226</v>
      </c>
      <c r="J9" s="4">
        <v>115</v>
      </c>
      <c r="K9" s="31" t="s">
        <v>399</v>
      </c>
      <c r="L9" s="8" t="s">
        <v>208</v>
      </c>
    </row>
    <row r="10" spans="1:12" x14ac:dyDescent="0.25">
      <c r="B10" s="20">
        <v>1</v>
      </c>
      <c r="C10" s="26">
        <v>0</v>
      </c>
      <c r="D10" t="s">
        <v>118</v>
      </c>
      <c r="E10" t="s">
        <v>118</v>
      </c>
      <c r="F10" t="s">
        <v>181</v>
      </c>
      <c r="G10" s="11" t="s">
        <v>119</v>
      </c>
      <c r="H10" t="s">
        <v>180</v>
      </c>
      <c r="I10" t="s">
        <v>120</v>
      </c>
      <c r="J10" s="4">
        <v>43</v>
      </c>
      <c r="K10" s="32" t="s">
        <v>228</v>
      </c>
      <c r="L10" s="8" t="s">
        <v>227</v>
      </c>
    </row>
    <row r="11" spans="1:12" x14ac:dyDescent="0.25">
      <c r="B11" s="20">
        <v>1</v>
      </c>
      <c r="C11" s="26">
        <v>0</v>
      </c>
      <c r="D11" t="s">
        <v>115</v>
      </c>
      <c r="E11" t="s">
        <v>116</v>
      </c>
      <c r="F11" t="s">
        <v>182</v>
      </c>
      <c r="G11" s="11" t="s">
        <v>117</v>
      </c>
      <c r="H11" t="s">
        <v>360</v>
      </c>
      <c r="I11" t="s">
        <v>255</v>
      </c>
      <c r="J11" s="4">
        <v>16</v>
      </c>
      <c r="K11" s="32" t="s">
        <v>230</v>
      </c>
      <c r="L11" s="8" t="s">
        <v>229</v>
      </c>
    </row>
    <row r="12" spans="1:12" x14ac:dyDescent="0.25">
      <c r="B12" s="20">
        <v>3</v>
      </c>
      <c r="C12" s="26">
        <v>0</v>
      </c>
      <c r="D12" t="s">
        <v>415</v>
      </c>
      <c r="E12" t="s">
        <v>415</v>
      </c>
      <c r="F12" t="s">
        <v>361</v>
      </c>
      <c r="G12" s="11" t="s">
        <v>362</v>
      </c>
      <c r="H12" t="s">
        <v>414</v>
      </c>
      <c r="I12" t="s">
        <v>406</v>
      </c>
      <c r="J12" s="4">
        <v>23</v>
      </c>
      <c r="K12" s="32" t="s">
        <v>413</v>
      </c>
      <c r="L12" s="8" t="s">
        <v>416</v>
      </c>
    </row>
    <row r="13" spans="1:12" x14ac:dyDescent="0.25">
      <c r="B13" s="20">
        <v>1</v>
      </c>
      <c r="C13" s="26">
        <v>0</v>
      </c>
      <c r="D13" t="s">
        <v>146</v>
      </c>
      <c r="E13" t="s">
        <v>147</v>
      </c>
      <c r="F13" t="s">
        <v>148</v>
      </c>
      <c r="G13" s="11" t="s">
        <v>55</v>
      </c>
      <c r="H13" t="s">
        <v>145</v>
      </c>
      <c r="I13" t="s">
        <v>233</v>
      </c>
      <c r="J13" s="4">
        <v>40</v>
      </c>
      <c r="K13" s="32" t="s">
        <v>232</v>
      </c>
      <c r="L13" s="8" t="s">
        <v>231</v>
      </c>
    </row>
    <row r="14" spans="1:12" x14ac:dyDescent="0.25">
      <c r="B14" s="20">
        <v>1</v>
      </c>
      <c r="C14" s="26">
        <v>0</v>
      </c>
      <c r="D14" t="s">
        <v>407</v>
      </c>
      <c r="E14" t="s">
        <v>407</v>
      </c>
      <c r="F14" t="s">
        <v>183</v>
      </c>
      <c r="G14" s="11" t="s">
        <v>114</v>
      </c>
      <c r="H14" t="s">
        <v>179</v>
      </c>
      <c r="I14" t="s">
        <v>406</v>
      </c>
      <c r="J14" s="4">
        <v>57</v>
      </c>
      <c r="K14" s="32" t="s">
        <v>409</v>
      </c>
      <c r="L14" s="8" t="s">
        <v>408</v>
      </c>
    </row>
    <row r="15" spans="1:12" x14ac:dyDescent="0.25">
      <c r="B15" s="20">
        <v>1</v>
      </c>
      <c r="C15" s="26">
        <v>0</v>
      </c>
      <c r="D15" t="s">
        <v>112</v>
      </c>
      <c r="E15" t="s">
        <v>176</v>
      </c>
      <c r="F15" t="s">
        <v>196</v>
      </c>
      <c r="G15" s="11" t="s">
        <v>113</v>
      </c>
      <c r="H15" t="s">
        <v>177</v>
      </c>
      <c r="I15" t="s">
        <v>254</v>
      </c>
      <c r="J15" s="4">
        <v>15</v>
      </c>
      <c r="K15" s="32" t="s">
        <v>252</v>
      </c>
      <c r="L15" s="8" t="s">
        <v>234</v>
      </c>
    </row>
    <row r="16" spans="1:12" x14ac:dyDescent="0.25">
      <c r="B16" s="20">
        <v>1</v>
      </c>
      <c r="C16" s="26">
        <v>0</v>
      </c>
      <c r="D16" t="s">
        <v>402</v>
      </c>
      <c r="E16" t="s">
        <v>401</v>
      </c>
      <c r="F16" t="s">
        <v>197</v>
      </c>
      <c r="G16" s="11" t="s">
        <v>405</v>
      </c>
      <c r="H16" t="s">
        <v>178</v>
      </c>
      <c r="I16" t="s">
        <v>250</v>
      </c>
      <c r="J16" s="4">
        <v>12</v>
      </c>
      <c r="K16" s="32" t="s">
        <v>403</v>
      </c>
      <c r="L16" s="8" t="s">
        <v>404</v>
      </c>
    </row>
    <row r="17" spans="2:12" x14ac:dyDescent="0.25">
      <c r="B17" s="20">
        <v>1</v>
      </c>
      <c r="C17" s="26">
        <v>0</v>
      </c>
      <c r="D17" t="s">
        <v>98</v>
      </c>
      <c r="E17" t="s">
        <v>163</v>
      </c>
      <c r="F17" t="s">
        <v>19</v>
      </c>
      <c r="G17" s="11" t="s">
        <v>20</v>
      </c>
      <c r="H17" t="s">
        <v>155</v>
      </c>
      <c r="I17" t="s">
        <v>237</v>
      </c>
      <c r="J17" s="4">
        <v>10</v>
      </c>
      <c r="K17" s="32" t="s">
        <v>236</v>
      </c>
      <c r="L17" s="8" t="s">
        <v>235</v>
      </c>
    </row>
    <row r="18" spans="2:12" x14ac:dyDescent="0.25">
      <c r="B18" s="20">
        <v>1</v>
      </c>
      <c r="C18" s="26">
        <v>0</v>
      </c>
      <c r="D18" t="s">
        <v>92</v>
      </c>
      <c r="E18" t="s">
        <v>93</v>
      </c>
      <c r="F18" t="s">
        <v>94</v>
      </c>
      <c r="G18" s="11" t="s">
        <v>17</v>
      </c>
      <c r="H18" t="s">
        <v>152</v>
      </c>
      <c r="I18" t="s">
        <v>240</v>
      </c>
      <c r="J18" s="4">
        <v>5</v>
      </c>
      <c r="K18" s="32" t="s">
        <v>241</v>
      </c>
      <c r="L18" s="8" t="s">
        <v>239</v>
      </c>
    </row>
    <row r="19" spans="2:12" x14ac:dyDescent="0.25">
      <c r="B19" s="20">
        <v>1</v>
      </c>
      <c r="C19" s="26">
        <v>0</v>
      </c>
      <c r="D19" t="s">
        <v>62</v>
      </c>
      <c r="E19" t="s">
        <v>14</v>
      </c>
      <c r="F19" t="s">
        <v>15</v>
      </c>
      <c r="G19" s="11" t="s">
        <v>63</v>
      </c>
      <c r="H19" t="s">
        <v>149</v>
      </c>
      <c r="I19" t="s">
        <v>244</v>
      </c>
      <c r="J19" s="4">
        <v>8</v>
      </c>
      <c r="K19" s="32" t="s">
        <v>243</v>
      </c>
      <c r="L19" s="8" t="s">
        <v>242</v>
      </c>
    </row>
    <row r="20" spans="2:12" x14ac:dyDescent="0.25">
      <c r="B20" s="20">
        <v>3</v>
      </c>
      <c r="C20" s="26">
        <v>0</v>
      </c>
      <c r="D20" t="s">
        <v>245</v>
      </c>
      <c r="E20" t="s">
        <v>246</v>
      </c>
      <c r="F20" t="s">
        <v>15</v>
      </c>
      <c r="G20" s="11" t="s">
        <v>56</v>
      </c>
      <c r="H20" t="s">
        <v>365</v>
      </c>
      <c r="I20" t="s">
        <v>240</v>
      </c>
      <c r="J20" s="4">
        <v>6</v>
      </c>
      <c r="K20" s="32" t="s">
        <v>248</v>
      </c>
      <c r="L20" s="8" t="s">
        <v>247</v>
      </c>
    </row>
    <row r="21" spans="2:12" x14ac:dyDescent="0.25">
      <c r="B21" s="20">
        <v>3</v>
      </c>
      <c r="C21" s="26">
        <v>0</v>
      </c>
      <c r="D21" t="s">
        <v>394</v>
      </c>
      <c r="E21" t="s">
        <v>367</v>
      </c>
      <c r="F21" t="s">
        <v>366</v>
      </c>
      <c r="G21" s="11" t="s">
        <v>363</v>
      </c>
      <c r="H21" t="s">
        <v>364</v>
      </c>
      <c r="I21" t="s">
        <v>254</v>
      </c>
      <c r="J21" s="4">
        <v>18</v>
      </c>
      <c r="K21" s="32" t="s">
        <v>369</v>
      </c>
      <c r="L21" s="8" t="s">
        <v>368</v>
      </c>
    </row>
    <row r="22" spans="2:12" x14ac:dyDescent="0.25">
      <c r="B22" s="20">
        <v>1</v>
      </c>
      <c r="C22" s="26">
        <v>0</v>
      </c>
      <c r="D22" t="s">
        <v>162</v>
      </c>
      <c r="E22" t="s">
        <v>30</v>
      </c>
      <c r="F22" t="s">
        <v>31</v>
      </c>
      <c r="G22" s="11" t="s">
        <v>32</v>
      </c>
      <c r="H22" t="s">
        <v>139</v>
      </c>
      <c r="I22" t="s">
        <v>140</v>
      </c>
      <c r="J22" s="4">
        <v>9.3800000000000008</v>
      </c>
      <c r="K22" s="32" t="s">
        <v>141</v>
      </c>
      <c r="L22" s="8" t="s">
        <v>142</v>
      </c>
    </row>
    <row r="23" spans="2:12" x14ac:dyDescent="0.25">
      <c r="B23" s="20">
        <v>1</v>
      </c>
      <c r="C23" s="26">
        <v>0</v>
      </c>
      <c r="D23" t="s">
        <v>131</v>
      </c>
      <c r="E23" t="s">
        <v>131</v>
      </c>
      <c r="F23" t="s">
        <v>132</v>
      </c>
      <c r="G23" s="11" t="s">
        <v>133</v>
      </c>
      <c r="H23" t="s">
        <v>189</v>
      </c>
      <c r="I23" t="s">
        <v>250</v>
      </c>
      <c r="J23" s="4">
        <v>11</v>
      </c>
      <c r="K23" s="32" t="s">
        <v>251</v>
      </c>
      <c r="L23" s="8" t="s">
        <v>249</v>
      </c>
    </row>
    <row r="24" spans="2:12" x14ac:dyDescent="0.25">
      <c r="B24" s="20">
        <v>1</v>
      </c>
      <c r="C24" s="26">
        <v>0</v>
      </c>
      <c r="D24" t="s">
        <v>161</v>
      </c>
      <c r="E24" t="s">
        <v>81</v>
      </c>
      <c r="F24" t="s">
        <v>174</v>
      </c>
      <c r="G24" s="11" t="s">
        <v>82</v>
      </c>
      <c r="H24" t="s">
        <v>150</v>
      </c>
      <c r="I24" t="s">
        <v>258</v>
      </c>
      <c r="J24" s="4">
        <v>19</v>
      </c>
      <c r="K24" s="32" t="s">
        <v>257</v>
      </c>
      <c r="L24" s="8" t="s">
        <v>256</v>
      </c>
    </row>
    <row r="25" spans="2:12" x14ac:dyDescent="0.25">
      <c r="B25" s="20">
        <v>1</v>
      </c>
      <c r="C25" s="26">
        <v>0</v>
      </c>
      <c r="D25" t="s">
        <v>202</v>
      </c>
      <c r="E25" t="s">
        <v>107</v>
      </c>
      <c r="F25" t="s">
        <v>107</v>
      </c>
      <c r="G25" s="11" t="s">
        <v>171</v>
      </c>
      <c r="H25" t="s">
        <v>173</v>
      </c>
      <c r="I25" t="s">
        <v>270</v>
      </c>
      <c r="J25" s="4">
        <v>7</v>
      </c>
      <c r="K25" s="32" t="s">
        <v>260</v>
      </c>
      <c r="L25" s="8" t="s">
        <v>259</v>
      </c>
    </row>
    <row r="26" spans="2:12" x14ac:dyDescent="0.25">
      <c r="B26" s="20">
        <v>2</v>
      </c>
      <c r="C26" s="26">
        <v>0</v>
      </c>
      <c r="D26" t="s">
        <v>200</v>
      </c>
      <c r="E26" t="s">
        <v>107</v>
      </c>
      <c r="F26" t="s">
        <v>107</v>
      </c>
      <c r="G26" s="11" t="s">
        <v>169</v>
      </c>
      <c r="H26" t="s">
        <v>269</v>
      </c>
      <c r="I26" t="s">
        <v>270</v>
      </c>
      <c r="J26" s="4">
        <v>11</v>
      </c>
      <c r="K26" s="32" t="s">
        <v>268</v>
      </c>
      <c r="L26" s="8" t="s">
        <v>267</v>
      </c>
    </row>
    <row r="27" spans="2:12" x14ac:dyDescent="0.25">
      <c r="B27" s="20">
        <v>4</v>
      </c>
      <c r="C27" s="26">
        <v>0</v>
      </c>
      <c r="D27" t="s">
        <v>199</v>
      </c>
      <c r="E27" t="s">
        <v>107</v>
      </c>
      <c r="F27" t="s">
        <v>107</v>
      </c>
      <c r="G27" s="11" t="s">
        <v>165</v>
      </c>
      <c r="H27" t="s">
        <v>167</v>
      </c>
      <c r="I27" t="s">
        <v>270</v>
      </c>
      <c r="J27" s="4">
        <v>6</v>
      </c>
      <c r="K27" s="32" t="s">
        <v>264</v>
      </c>
      <c r="L27" s="8" t="s">
        <v>263</v>
      </c>
    </row>
    <row r="28" spans="2:12" x14ac:dyDescent="0.25">
      <c r="B28" s="20">
        <v>4</v>
      </c>
      <c r="C28" s="26">
        <v>0</v>
      </c>
      <c r="D28" t="s">
        <v>198</v>
      </c>
      <c r="E28" t="s">
        <v>107</v>
      </c>
      <c r="F28" t="s">
        <v>107</v>
      </c>
      <c r="G28" s="11" t="s">
        <v>168</v>
      </c>
      <c r="H28" t="s">
        <v>166</v>
      </c>
      <c r="I28" t="s">
        <v>270</v>
      </c>
      <c r="J28" s="4">
        <v>9</v>
      </c>
      <c r="K28" s="32" t="s">
        <v>262</v>
      </c>
      <c r="L28" s="8" t="s">
        <v>261</v>
      </c>
    </row>
    <row r="29" spans="2:12" x14ac:dyDescent="0.25">
      <c r="B29" s="20">
        <v>1</v>
      </c>
      <c r="C29" s="26">
        <v>0</v>
      </c>
      <c r="D29" t="s">
        <v>201</v>
      </c>
      <c r="E29" t="s">
        <v>107</v>
      </c>
      <c r="F29" t="s">
        <v>107</v>
      </c>
      <c r="G29" s="11" t="s">
        <v>170</v>
      </c>
      <c r="H29" t="s">
        <v>172</v>
      </c>
      <c r="I29" t="s">
        <v>270</v>
      </c>
      <c r="J29" s="4">
        <v>11</v>
      </c>
      <c r="K29" s="32" t="s">
        <v>266</v>
      </c>
      <c r="L29" s="8" t="s">
        <v>265</v>
      </c>
    </row>
    <row r="30" spans="2:12" x14ac:dyDescent="0.25">
      <c r="B30" s="20">
        <v>3</v>
      </c>
      <c r="C30" s="26">
        <v>0</v>
      </c>
      <c r="D30" t="s">
        <v>370</v>
      </c>
      <c r="E30" t="s">
        <v>374</v>
      </c>
      <c r="F30" t="s">
        <v>371</v>
      </c>
      <c r="G30" s="11" t="s">
        <v>372</v>
      </c>
      <c r="H30" t="s">
        <v>373</v>
      </c>
      <c r="I30" t="s">
        <v>258</v>
      </c>
      <c r="J30" s="4">
        <v>31</v>
      </c>
      <c r="K30" s="32" t="s">
        <v>375</v>
      </c>
      <c r="L30" s="8" t="s">
        <v>377</v>
      </c>
    </row>
    <row r="31" spans="2:12" x14ac:dyDescent="0.25">
      <c r="B31" s="20">
        <v>2</v>
      </c>
      <c r="C31" s="26">
        <v>0</v>
      </c>
      <c r="D31" t="s">
        <v>9</v>
      </c>
      <c r="E31" t="s">
        <v>33</v>
      </c>
      <c r="F31" t="s">
        <v>34</v>
      </c>
      <c r="G31" s="11" t="s">
        <v>35</v>
      </c>
      <c r="H31" t="s">
        <v>310</v>
      </c>
      <c r="I31" t="s">
        <v>258</v>
      </c>
      <c r="J31" s="4">
        <v>2</v>
      </c>
      <c r="K31" s="32" t="s">
        <v>376</v>
      </c>
      <c r="L31" s="8" t="s">
        <v>305</v>
      </c>
    </row>
    <row r="32" spans="2:12" ht="30.75" customHeight="1" x14ac:dyDescent="0.25">
      <c r="B32" s="20">
        <v>18</v>
      </c>
      <c r="C32" s="26">
        <v>0</v>
      </c>
      <c r="D32" t="s">
        <v>11</v>
      </c>
      <c r="E32" t="s">
        <v>33</v>
      </c>
      <c r="F32" t="s">
        <v>34</v>
      </c>
      <c r="G32" s="11" t="s">
        <v>271</v>
      </c>
      <c r="H32" t="s">
        <v>310</v>
      </c>
      <c r="I32" t="s">
        <v>258</v>
      </c>
      <c r="J32" s="4">
        <v>2</v>
      </c>
      <c r="K32" s="32" t="s">
        <v>274</v>
      </c>
      <c r="L32" s="8" t="s">
        <v>273</v>
      </c>
    </row>
    <row r="33" spans="2:12" x14ac:dyDescent="0.25">
      <c r="B33" s="20">
        <v>2</v>
      </c>
      <c r="C33" s="26">
        <v>0</v>
      </c>
      <c r="D33" t="s">
        <v>13</v>
      </c>
      <c r="E33" t="s">
        <v>33</v>
      </c>
      <c r="F33" t="s">
        <v>34</v>
      </c>
      <c r="G33" s="11" t="s">
        <v>52</v>
      </c>
      <c r="H33" t="s">
        <v>310</v>
      </c>
      <c r="I33" t="s">
        <v>258</v>
      </c>
      <c r="J33" s="4">
        <v>2</v>
      </c>
      <c r="K33" s="32" t="s">
        <v>281</v>
      </c>
      <c r="L33" s="8" t="s">
        <v>275</v>
      </c>
    </row>
    <row r="34" spans="2:12" x14ac:dyDescent="0.25">
      <c r="B34" s="20">
        <v>2</v>
      </c>
      <c r="C34" s="26">
        <v>0</v>
      </c>
      <c r="D34" t="s">
        <v>53</v>
      </c>
      <c r="E34" t="s">
        <v>33</v>
      </c>
      <c r="F34" t="s">
        <v>34</v>
      </c>
      <c r="G34" s="11" t="s">
        <v>54</v>
      </c>
      <c r="H34" t="s">
        <v>310</v>
      </c>
      <c r="I34" t="s">
        <v>244</v>
      </c>
      <c r="J34" s="4">
        <v>2</v>
      </c>
      <c r="K34" s="32" t="s">
        <v>277</v>
      </c>
      <c r="L34" s="8" t="s">
        <v>276</v>
      </c>
    </row>
    <row r="35" spans="2:12" ht="17.25" customHeight="1" x14ac:dyDescent="0.25">
      <c r="B35" s="20">
        <v>9</v>
      </c>
      <c r="C35" s="26">
        <v>0</v>
      </c>
      <c r="D35" t="s">
        <v>57</v>
      </c>
      <c r="E35" t="s">
        <v>33</v>
      </c>
      <c r="F35" t="s">
        <v>34</v>
      </c>
      <c r="G35" s="11" t="s">
        <v>272</v>
      </c>
      <c r="H35" t="s">
        <v>310</v>
      </c>
      <c r="I35" t="s">
        <v>244</v>
      </c>
      <c r="J35" s="4">
        <v>2</v>
      </c>
      <c r="K35" s="32" t="s">
        <v>279</v>
      </c>
      <c r="L35" s="8" t="s">
        <v>278</v>
      </c>
    </row>
    <row r="36" spans="2:12" x14ac:dyDescent="0.25">
      <c r="B36" s="20">
        <v>6</v>
      </c>
      <c r="C36" s="26">
        <v>0</v>
      </c>
      <c r="D36" t="s">
        <v>58</v>
      </c>
      <c r="E36" t="s">
        <v>33</v>
      </c>
      <c r="F36" t="s">
        <v>34</v>
      </c>
      <c r="G36" s="11" t="s">
        <v>59</v>
      </c>
      <c r="H36" t="s">
        <v>310</v>
      </c>
      <c r="I36" t="s">
        <v>258</v>
      </c>
      <c r="J36" s="4">
        <v>2</v>
      </c>
      <c r="K36" s="32" t="s">
        <v>282</v>
      </c>
      <c r="L36" s="8" t="s">
        <v>280</v>
      </c>
    </row>
    <row r="37" spans="2:12" x14ac:dyDescent="0.25">
      <c r="B37" s="20">
        <v>2</v>
      </c>
      <c r="C37" s="26">
        <v>0</v>
      </c>
      <c r="D37" t="s">
        <v>60</v>
      </c>
      <c r="E37" t="s">
        <v>33</v>
      </c>
      <c r="F37" t="s">
        <v>34</v>
      </c>
      <c r="G37" s="11" t="s">
        <v>61</v>
      </c>
      <c r="H37" t="s">
        <v>310</v>
      </c>
      <c r="I37" t="s">
        <v>244</v>
      </c>
      <c r="J37" s="4">
        <v>2</v>
      </c>
      <c r="K37" s="32" t="s">
        <v>284</v>
      </c>
      <c r="L37" s="8" t="s">
        <v>283</v>
      </c>
    </row>
    <row r="38" spans="2:12" x14ac:dyDescent="0.25">
      <c r="B38" s="20">
        <v>3</v>
      </c>
      <c r="C38" s="26">
        <v>0</v>
      </c>
      <c r="D38" t="s">
        <v>382</v>
      </c>
      <c r="E38" t="s">
        <v>33</v>
      </c>
      <c r="F38" t="s">
        <v>34</v>
      </c>
      <c r="G38" s="11" t="s">
        <v>383</v>
      </c>
      <c r="H38" t="s">
        <v>310</v>
      </c>
      <c r="I38" t="s">
        <v>244</v>
      </c>
      <c r="J38" s="4">
        <v>2</v>
      </c>
      <c r="K38" s="32" t="s">
        <v>385</v>
      </c>
      <c r="L38" s="8" t="s">
        <v>384</v>
      </c>
    </row>
    <row r="39" spans="2:12" x14ac:dyDescent="0.25">
      <c r="B39" s="20">
        <v>7</v>
      </c>
      <c r="C39" s="26">
        <v>0</v>
      </c>
      <c r="D39" t="s">
        <v>66</v>
      </c>
      <c r="E39" t="s">
        <v>33</v>
      </c>
      <c r="F39" t="s">
        <v>34</v>
      </c>
      <c r="G39" s="11" t="s">
        <v>67</v>
      </c>
      <c r="H39" t="s">
        <v>310</v>
      </c>
      <c r="I39" t="s">
        <v>258</v>
      </c>
      <c r="J39" s="4">
        <v>2</v>
      </c>
      <c r="K39" s="32" t="s">
        <v>286</v>
      </c>
      <c r="L39" s="8" t="s">
        <v>285</v>
      </c>
    </row>
    <row r="40" spans="2:12" x14ac:dyDescent="0.25">
      <c r="B40" s="20">
        <v>1</v>
      </c>
      <c r="C40" s="26">
        <v>0</v>
      </c>
      <c r="D40" t="s">
        <v>68</v>
      </c>
      <c r="E40" t="s">
        <v>33</v>
      </c>
      <c r="F40" t="s">
        <v>34</v>
      </c>
      <c r="G40" s="11" t="s">
        <v>69</v>
      </c>
      <c r="H40" t="s">
        <v>310</v>
      </c>
      <c r="I40" t="s">
        <v>288</v>
      </c>
      <c r="J40" s="4">
        <v>2</v>
      </c>
      <c r="K40" s="32" t="s">
        <v>289</v>
      </c>
      <c r="L40" s="8" t="s">
        <v>287</v>
      </c>
    </row>
    <row r="41" spans="2:12" x14ac:dyDescent="0.25">
      <c r="B41" s="20">
        <v>3</v>
      </c>
      <c r="C41" s="26">
        <v>0</v>
      </c>
      <c r="D41" t="s">
        <v>390</v>
      </c>
      <c r="E41" t="s">
        <v>33</v>
      </c>
      <c r="F41" t="s">
        <v>34</v>
      </c>
      <c r="G41" s="11" t="s">
        <v>392</v>
      </c>
      <c r="H41" t="s">
        <v>310</v>
      </c>
      <c r="I41" t="s">
        <v>258</v>
      </c>
      <c r="J41" s="4">
        <v>2</v>
      </c>
      <c r="K41" s="32" t="s">
        <v>395</v>
      </c>
      <c r="L41" s="8" t="s">
        <v>396</v>
      </c>
    </row>
    <row r="42" spans="2:12" x14ac:dyDescent="0.25">
      <c r="B42" s="20">
        <v>9</v>
      </c>
      <c r="C42" s="26">
        <v>0</v>
      </c>
      <c r="D42" t="s">
        <v>391</v>
      </c>
      <c r="E42" t="s">
        <v>33</v>
      </c>
      <c r="F42" t="s">
        <v>34</v>
      </c>
      <c r="G42" s="11" t="s">
        <v>393</v>
      </c>
      <c r="H42" t="s">
        <v>310</v>
      </c>
      <c r="I42" t="s">
        <v>258</v>
      </c>
      <c r="J42" s="4">
        <v>2</v>
      </c>
      <c r="K42" s="32" t="s">
        <v>397</v>
      </c>
      <c r="L42" s="8" t="s">
        <v>398</v>
      </c>
    </row>
    <row r="43" spans="2:12" x14ac:dyDescent="0.25">
      <c r="B43" s="20">
        <v>1</v>
      </c>
      <c r="C43" s="26">
        <v>0</v>
      </c>
      <c r="D43" t="s">
        <v>72</v>
      </c>
      <c r="E43" t="s">
        <v>33</v>
      </c>
      <c r="F43" t="s">
        <v>34</v>
      </c>
      <c r="G43" s="11" t="s">
        <v>73</v>
      </c>
      <c r="H43" t="s">
        <v>310</v>
      </c>
      <c r="I43" t="s">
        <v>258</v>
      </c>
      <c r="J43" s="4">
        <v>2</v>
      </c>
      <c r="K43" s="32" t="s">
        <v>291</v>
      </c>
      <c r="L43" s="8" t="s">
        <v>290</v>
      </c>
    </row>
    <row r="44" spans="2:12" x14ac:dyDescent="0.25">
      <c r="B44" s="20">
        <v>4</v>
      </c>
      <c r="C44" s="26">
        <v>0</v>
      </c>
      <c r="D44" t="s">
        <v>74</v>
      </c>
      <c r="E44" t="s">
        <v>33</v>
      </c>
      <c r="F44" t="s">
        <v>34</v>
      </c>
      <c r="G44" s="11" t="s">
        <v>75</v>
      </c>
      <c r="H44" t="s">
        <v>310</v>
      </c>
      <c r="I44" t="s">
        <v>258</v>
      </c>
      <c r="J44" s="4">
        <v>2</v>
      </c>
      <c r="K44" s="32" t="s">
        <v>293</v>
      </c>
      <c r="L44" s="8" t="s">
        <v>292</v>
      </c>
    </row>
    <row r="45" spans="2:12" x14ac:dyDescent="0.25">
      <c r="B45" s="20">
        <v>2</v>
      </c>
      <c r="C45" s="26">
        <v>0</v>
      </c>
      <c r="D45" t="s">
        <v>16</v>
      </c>
      <c r="E45" t="s">
        <v>33</v>
      </c>
      <c r="F45" t="s">
        <v>34</v>
      </c>
      <c r="G45" s="11" t="s">
        <v>76</v>
      </c>
      <c r="H45" t="s">
        <v>310</v>
      </c>
      <c r="I45" t="s">
        <v>258</v>
      </c>
      <c r="J45" s="4">
        <v>2</v>
      </c>
      <c r="K45" s="32" t="s">
        <v>295</v>
      </c>
      <c r="L45" s="8" t="s">
        <v>294</v>
      </c>
    </row>
    <row r="46" spans="2:12" x14ac:dyDescent="0.25">
      <c r="B46" s="20">
        <v>3</v>
      </c>
      <c r="C46" s="26">
        <v>0</v>
      </c>
      <c r="D46" t="s">
        <v>386</v>
      </c>
      <c r="E46" t="s">
        <v>33</v>
      </c>
      <c r="F46" t="s">
        <v>34</v>
      </c>
      <c r="G46" s="11" t="s">
        <v>387</v>
      </c>
      <c r="H46" t="s">
        <v>310</v>
      </c>
      <c r="I46" t="s">
        <v>258</v>
      </c>
      <c r="J46" s="4">
        <v>2</v>
      </c>
      <c r="K46" s="32" t="s">
        <v>388</v>
      </c>
      <c r="L46" s="8" t="s">
        <v>389</v>
      </c>
    </row>
    <row r="47" spans="2:12" x14ac:dyDescent="0.25">
      <c r="B47" s="20">
        <v>2</v>
      </c>
      <c r="C47" s="26">
        <v>0</v>
      </c>
      <c r="D47" t="s">
        <v>79</v>
      </c>
      <c r="E47" t="s">
        <v>33</v>
      </c>
      <c r="F47" t="s">
        <v>34</v>
      </c>
      <c r="G47" s="11" t="s">
        <v>80</v>
      </c>
      <c r="H47" t="s">
        <v>310</v>
      </c>
      <c r="I47" t="s">
        <v>288</v>
      </c>
      <c r="J47" s="4">
        <v>2</v>
      </c>
      <c r="K47" s="32" t="s">
        <v>297</v>
      </c>
      <c r="L47" s="8" t="s">
        <v>296</v>
      </c>
    </row>
    <row r="48" spans="2:12" x14ac:dyDescent="0.25">
      <c r="B48" s="20">
        <v>2</v>
      </c>
      <c r="C48" s="26">
        <v>0</v>
      </c>
      <c r="D48" t="s">
        <v>83</v>
      </c>
      <c r="E48" t="s">
        <v>33</v>
      </c>
      <c r="F48" t="s">
        <v>34</v>
      </c>
      <c r="G48" s="11" t="s">
        <v>84</v>
      </c>
      <c r="H48" t="s">
        <v>310</v>
      </c>
      <c r="I48" t="s">
        <v>258</v>
      </c>
      <c r="J48" s="4">
        <v>2</v>
      </c>
      <c r="K48" s="32" t="s">
        <v>299</v>
      </c>
      <c r="L48" s="8" t="s">
        <v>298</v>
      </c>
    </row>
    <row r="49" spans="2:12" x14ac:dyDescent="0.25">
      <c r="B49" s="20">
        <v>1</v>
      </c>
      <c r="C49" s="26">
        <v>0</v>
      </c>
      <c r="D49" t="s">
        <v>300</v>
      </c>
      <c r="E49" t="s">
        <v>33</v>
      </c>
      <c r="F49" t="s">
        <v>34</v>
      </c>
      <c r="G49" s="11" t="s">
        <v>85</v>
      </c>
      <c r="H49" t="s">
        <v>311</v>
      </c>
      <c r="I49" t="s">
        <v>258</v>
      </c>
      <c r="J49" s="4">
        <v>2</v>
      </c>
      <c r="K49" s="32" t="s">
        <v>302</v>
      </c>
      <c r="L49" s="8" t="s">
        <v>301</v>
      </c>
    </row>
    <row r="50" spans="2:12" x14ac:dyDescent="0.25">
      <c r="B50" s="20">
        <v>1</v>
      </c>
      <c r="C50" s="26">
        <v>0</v>
      </c>
      <c r="D50" t="s">
        <v>86</v>
      </c>
      <c r="E50" t="s">
        <v>33</v>
      </c>
      <c r="F50" t="s">
        <v>34</v>
      </c>
      <c r="G50" s="11" t="s">
        <v>87</v>
      </c>
      <c r="H50" t="s">
        <v>310</v>
      </c>
      <c r="I50" t="s">
        <v>258</v>
      </c>
      <c r="J50" s="4">
        <v>2</v>
      </c>
      <c r="K50" s="32" t="s">
        <v>304</v>
      </c>
      <c r="L50" s="8" t="s">
        <v>303</v>
      </c>
    </row>
    <row r="51" spans="2:12" x14ac:dyDescent="0.25">
      <c r="B51" s="20">
        <v>1</v>
      </c>
      <c r="C51" s="26">
        <v>0</v>
      </c>
      <c r="D51" t="s">
        <v>88</v>
      </c>
      <c r="E51" t="s">
        <v>33</v>
      </c>
      <c r="F51" t="s">
        <v>34</v>
      </c>
      <c r="G51" s="11" t="s">
        <v>89</v>
      </c>
      <c r="H51" t="s">
        <v>310</v>
      </c>
      <c r="I51" t="s">
        <v>258</v>
      </c>
      <c r="J51" s="4">
        <v>2</v>
      </c>
      <c r="K51" s="32" t="s">
        <v>307</v>
      </c>
      <c r="L51" s="8" t="s">
        <v>306</v>
      </c>
    </row>
    <row r="52" spans="2:12" ht="30" x14ac:dyDescent="0.25">
      <c r="B52" s="20">
        <v>18</v>
      </c>
      <c r="C52" s="26">
        <v>0</v>
      </c>
      <c r="D52" t="s">
        <v>10</v>
      </c>
      <c r="E52" t="s">
        <v>36</v>
      </c>
      <c r="F52" t="s">
        <v>37</v>
      </c>
      <c r="G52" s="11" t="s">
        <v>38</v>
      </c>
      <c r="H52" t="s">
        <v>312</v>
      </c>
      <c r="I52" t="s">
        <v>140</v>
      </c>
      <c r="J52" s="4">
        <v>2</v>
      </c>
      <c r="K52" s="32" t="s">
        <v>309</v>
      </c>
      <c r="L52" s="8" t="s">
        <v>308</v>
      </c>
    </row>
    <row r="53" spans="2:12" x14ac:dyDescent="0.25">
      <c r="B53" s="20">
        <v>9</v>
      </c>
      <c r="C53" s="26">
        <v>0</v>
      </c>
      <c r="D53" t="s">
        <v>378</v>
      </c>
      <c r="E53" t="s">
        <v>36</v>
      </c>
      <c r="F53" t="s">
        <v>37</v>
      </c>
      <c r="G53" s="11" t="s">
        <v>379</v>
      </c>
      <c r="H53" t="s">
        <v>313</v>
      </c>
      <c r="I53" t="s">
        <v>140</v>
      </c>
      <c r="J53" s="4">
        <v>4</v>
      </c>
      <c r="K53" s="32" t="s">
        <v>380</v>
      </c>
      <c r="L53" s="8" t="s">
        <v>381</v>
      </c>
    </row>
    <row r="54" spans="2:12" x14ac:dyDescent="0.25">
      <c r="B54" s="20">
        <v>1</v>
      </c>
      <c r="C54" s="26">
        <v>0</v>
      </c>
      <c r="D54" t="s">
        <v>64</v>
      </c>
      <c r="E54" t="s">
        <v>317</v>
      </c>
      <c r="F54" t="s">
        <v>316</v>
      </c>
      <c r="G54" s="11" t="s">
        <v>65</v>
      </c>
      <c r="H54" t="s">
        <v>313</v>
      </c>
      <c r="I54" t="s">
        <v>319</v>
      </c>
      <c r="J54" s="4">
        <v>16</v>
      </c>
      <c r="K54" s="32" t="s">
        <v>320</v>
      </c>
      <c r="L54" s="8" t="s">
        <v>318</v>
      </c>
    </row>
    <row r="55" spans="2:12" x14ac:dyDescent="0.25">
      <c r="B55" s="20">
        <v>2</v>
      </c>
      <c r="C55" s="26">
        <v>0</v>
      </c>
      <c r="D55" t="s">
        <v>70</v>
      </c>
      <c r="E55" t="s">
        <v>36</v>
      </c>
      <c r="F55" t="s">
        <v>37</v>
      </c>
      <c r="G55" s="11" t="s">
        <v>71</v>
      </c>
      <c r="H55" t="s">
        <v>313</v>
      </c>
      <c r="I55" t="s">
        <v>321</v>
      </c>
      <c r="J55" s="4">
        <v>3</v>
      </c>
      <c r="K55" s="32" t="s">
        <v>323</v>
      </c>
      <c r="L55" s="8" t="s">
        <v>322</v>
      </c>
    </row>
    <row r="56" spans="2:12" x14ac:dyDescent="0.25">
      <c r="B56" s="20">
        <v>2</v>
      </c>
      <c r="C56" s="26">
        <v>0</v>
      </c>
      <c r="D56" t="s">
        <v>77</v>
      </c>
      <c r="E56" t="s">
        <v>36</v>
      </c>
      <c r="F56" t="s">
        <v>37</v>
      </c>
      <c r="G56" s="11" t="s">
        <v>78</v>
      </c>
      <c r="H56" t="s">
        <v>313</v>
      </c>
      <c r="I56" t="s">
        <v>226</v>
      </c>
      <c r="J56" s="4">
        <v>4</v>
      </c>
      <c r="K56" s="32" t="s">
        <v>325</v>
      </c>
      <c r="L56" s="8" t="s">
        <v>324</v>
      </c>
    </row>
    <row r="57" spans="2:12" x14ac:dyDescent="0.25">
      <c r="B57" s="20">
        <v>9</v>
      </c>
      <c r="C57" s="26">
        <v>0</v>
      </c>
      <c r="D57" t="s">
        <v>12</v>
      </c>
      <c r="E57" t="s">
        <v>42</v>
      </c>
      <c r="F57" t="s">
        <v>43</v>
      </c>
      <c r="G57" s="11" t="s">
        <v>44</v>
      </c>
      <c r="H57" t="s">
        <v>313</v>
      </c>
      <c r="I57" t="s">
        <v>226</v>
      </c>
      <c r="J57" s="4">
        <v>4</v>
      </c>
      <c r="K57" s="32" t="s">
        <v>315</v>
      </c>
      <c r="L57" s="8" t="s">
        <v>314</v>
      </c>
    </row>
    <row r="58" spans="2:12" x14ac:dyDescent="0.25">
      <c r="B58" s="20">
        <v>1</v>
      </c>
      <c r="C58" s="26">
        <v>0</v>
      </c>
      <c r="D58" t="s">
        <v>353</v>
      </c>
      <c r="E58" t="s">
        <v>39</v>
      </c>
      <c r="F58" t="s">
        <v>40</v>
      </c>
      <c r="G58" s="11" t="s">
        <v>41</v>
      </c>
      <c r="H58" t="s">
        <v>355</v>
      </c>
      <c r="I58" t="s">
        <v>350</v>
      </c>
      <c r="J58" s="4">
        <v>12</v>
      </c>
      <c r="K58" s="32" t="s">
        <v>352</v>
      </c>
      <c r="L58" s="8" t="s">
        <v>351</v>
      </c>
    </row>
    <row r="59" spans="2:12" x14ac:dyDescent="0.25">
      <c r="B59" s="20">
        <v>1</v>
      </c>
      <c r="C59" s="26">
        <v>0</v>
      </c>
      <c r="D59" t="s">
        <v>357</v>
      </c>
      <c r="E59" t="s">
        <v>39</v>
      </c>
      <c r="F59" t="s">
        <v>40</v>
      </c>
      <c r="G59" s="11" t="s">
        <v>354</v>
      </c>
      <c r="H59" t="s">
        <v>355</v>
      </c>
      <c r="I59" t="s">
        <v>356</v>
      </c>
      <c r="J59" s="4">
        <v>11</v>
      </c>
      <c r="K59" s="32" t="s">
        <v>359</v>
      </c>
      <c r="L59" s="8" t="s">
        <v>358</v>
      </c>
    </row>
    <row r="60" spans="2:12" x14ac:dyDescent="0.25">
      <c r="B60" s="20">
        <v>3</v>
      </c>
      <c r="C60" s="26">
        <v>0</v>
      </c>
      <c r="D60" t="s">
        <v>45</v>
      </c>
      <c r="E60" t="s">
        <v>46</v>
      </c>
      <c r="F60" t="s">
        <v>47</v>
      </c>
      <c r="G60" s="11" t="s">
        <v>48</v>
      </c>
      <c r="H60" t="s">
        <v>143</v>
      </c>
      <c r="I60" t="s">
        <v>140</v>
      </c>
      <c r="J60" s="4">
        <v>13</v>
      </c>
      <c r="K60" s="32" t="s">
        <v>330</v>
      </c>
      <c r="L60" s="8" t="s">
        <v>329</v>
      </c>
    </row>
    <row r="61" spans="2:12" x14ac:dyDescent="0.25">
      <c r="B61" s="20">
        <v>4</v>
      </c>
      <c r="C61" s="26">
        <v>0</v>
      </c>
      <c r="D61" t="s">
        <v>49</v>
      </c>
      <c r="E61" t="s">
        <v>50</v>
      </c>
      <c r="F61" t="s">
        <v>34</v>
      </c>
      <c r="G61" s="11" t="s">
        <v>51</v>
      </c>
      <c r="H61" t="s">
        <v>144</v>
      </c>
      <c r="I61" t="s">
        <v>319</v>
      </c>
      <c r="J61" s="4">
        <v>10</v>
      </c>
      <c r="K61" s="32" t="s">
        <v>338</v>
      </c>
      <c r="L61" s="8" t="s">
        <v>337</v>
      </c>
    </row>
    <row r="62" spans="2:12" x14ac:dyDescent="0.25">
      <c r="B62" s="28">
        <v>1</v>
      </c>
      <c r="C62" s="26">
        <v>0</v>
      </c>
      <c r="D62" t="s">
        <v>121</v>
      </c>
      <c r="E62" t="s">
        <v>122</v>
      </c>
      <c r="F62" t="s">
        <v>121</v>
      </c>
      <c r="G62" s="11" t="s">
        <v>123</v>
      </c>
      <c r="H62" t="s">
        <v>195</v>
      </c>
      <c r="I62" t="s">
        <v>238</v>
      </c>
      <c r="J62" s="4">
        <v>5</v>
      </c>
      <c r="K62" s="30" t="s">
        <v>210</v>
      </c>
      <c r="L62" s="8" t="s">
        <v>212</v>
      </c>
    </row>
    <row r="63" spans="2:12" x14ac:dyDescent="0.25">
      <c r="B63" s="20">
        <v>1</v>
      </c>
      <c r="C63" s="26">
        <v>0</v>
      </c>
      <c r="D63" t="s">
        <v>203</v>
      </c>
      <c r="E63" t="s">
        <v>159</v>
      </c>
      <c r="F63" t="s">
        <v>157</v>
      </c>
      <c r="G63" s="11" t="s">
        <v>90</v>
      </c>
      <c r="H63" t="s">
        <v>205</v>
      </c>
      <c r="I63" t="s">
        <v>342</v>
      </c>
      <c r="J63" s="4">
        <v>29</v>
      </c>
      <c r="K63" s="32" t="s">
        <v>341</v>
      </c>
      <c r="L63" s="8" t="s">
        <v>340</v>
      </c>
    </row>
    <row r="64" spans="2:12" x14ac:dyDescent="0.25">
      <c r="B64" s="20">
        <v>2</v>
      </c>
      <c r="C64" s="26">
        <v>0</v>
      </c>
      <c r="D64" t="s">
        <v>204</v>
      </c>
      <c r="E64" t="s">
        <v>160</v>
      </c>
      <c r="F64" t="s">
        <v>158</v>
      </c>
      <c r="G64" s="11" t="s">
        <v>91</v>
      </c>
      <c r="H64" t="s">
        <v>151</v>
      </c>
      <c r="I64" t="s">
        <v>412</v>
      </c>
      <c r="J64" s="4">
        <v>19</v>
      </c>
      <c r="K64" s="32" t="s">
        <v>411</v>
      </c>
      <c r="L64" s="8" t="s">
        <v>410</v>
      </c>
    </row>
    <row r="65" spans="2:12" x14ac:dyDescent="0.25">
      <c r="B65" s="20">
        <v>1</v>
      </c>
      <c r="C65" s="26">
        <v>0</v>
      </c>
      <c r="D65" t="s">
        <v>99</v>
      </c>
      <c r="E65" t="s">
        <v>99</v>
      </c>
      <c r="F65" t="s">
        <v>100</v>
      </c>
      <c r="G65" s="11" t="s">
        <v>101</v>
      </c>
      <c r="H65" t="s">
        <v>206</v>
      </c>
      <c r="I65" t="s">
        <v>345</v>
      </c>
      <c r="J65" s="4">
        <v>37</v>
      </c>
      <c r="K65" s="32" t="s">
        <v>344</v>
      </c>
      <c r="L65" s="8" t="s">
        <v>343</v>
      </c>
    </row>
    <row r="66" spans="2:12" x14ac:dyDescent="0.25">
      <c r="B66" s="20">
        <v>1</v>
      </c>
      <c r="C66" s="26">
        <v>0</v>
      </c>
      <c r="D66" t="s">
        <v>134</v>
      </c>
      <c r="E66" t="s">
        <v>134</v>
      </c>
      <c r="F66" t="s">
        <v>135</v>
      </c>
      <c r="G66" s="11" t="s">
        <v>136</v>
      </c>
      <c r="H66" t="s">
        <v>207</v>
      </c>
      <c r="I66" t="s">
        <v>348</v>
      </c>
      <c r="J66" s="4">
        <v>15</v>
      </c>
      <c r="K66" s="32" t="s">
        <v>347</v>
      </c>
      <c r="L66" s="8" t="s">
        <v>346</v>
      </c>
    </row>
    <row r="67" spans="2:12" x14ac:dyDescent="0.25">
      <c r="B67" s="20">
        <v>1</v>
      </c>
      <c r="C67" s="26">
        <v>0</v>
      </c>
      <c r="D67" t="s">
        <v>124</v>
      </c>
      <c r="E67" t="s">
        <v>124</v>
      </c>
      <c r="F67" t="s">
        <v>188</v>
      </c>
      <c r="G67" s="11" t="s">
        <v>125</v>
      </c>
      <c r="H67" t="s">
        <v>193</v>
      </c>
      <c r="I67" t="s">
        <v>126</v>
      </c>
      <c r="J67" s="4">
        <v>5</v>
      </c>
      <c r="K67" s="30" t="s">
        <v>210</v>
      </c>
      <c r="L67" s="8" t="s">
        <v>339</v>
      </c>
    </row>
    <row r="68" spans="2:12" x14ac:dyDescent="0.25">
      <c r="B68" s="20">
        <v>4</v>
      </c>
      <c r="C68" s="26">
        <v>0</v>
      </c>
      <c r="D68" t="s">
        <v>184</v>
      </c>
      <c r="E68" t="s">
        <v>184</v>
      </c>
      <c r="F68" t="s">
        <v>187</v>
      </c>
      <c r="G68" s="11" t="s">
        <v>127</v>
      </c>
      <c r="H68" t="s">
        <v>253</v>
      </c>
      <c r="I68" t="s">
        <v>126</v>
      </c>
      <c r="J68" s="4">
        <v>5</v>
      </c>
      <c r="K68" s="30" t="s">
        <v>210</v>
      </c>
      <c r="L68" s="8" t="s">
        <v>339</v>
      </c>
    </row>
    <row r="69" spans="2:12" x14ac:dyDescent="0.25">
      <c r="B69" s="20">
        <v>4</v>
      </c>
      <c r="C69" s="26">
        <v>0</v>
      </c>
      <c r="D69" t="s">
        <v>128</v>
      </c>
      <c r="E69" t="s">
        <v>128</v>
      </c>
      <c r="F69" t="s">
        <v>186</v>
      </c>
      <c r="G69" s="11" t="s">
        <v>192</v>
      </c>
      <c r="H69" t="s">
        <v>194</v>
      </c>
      <c r="I69" t="s">
        <v>126</v>
      </c>
      <c r="J69" s="4">
        <v>5</v>
      </c>
      <c r="K69" s="30" t="s">
        <v>210</v>
      </c>
      <c r="L69" s="8" t="s">
        <v>339</v>
      </c>
    </row>
    <row r="70" spans="2:12" ht="15.75" thickBot="1" x14ac:dyDescent="0.3">
      <c r="B70" s="21">
        <v>1</v>
      </c>
      <c r="C70" s="27">
        <v>0</v>
      </c>
      <c r="D70" s="2" t="s">
        <v>137</v>
      </c>
      <c r="E70" s="2" t="s">
        <v>137</v>
      </c>
      <c r="F70" s="2" t="s">
        <v>137</v>
      </c>
      <c r="G70" s="33" t="s">
        <v>138</v>
      </c>
      <c r="H70" s="2" t="s">
        <v>190</v>
      </c>
      <c r="I70" s="2" t="s">
        <v>349</v>
      </c>
      <c r="J70" s="5">
        <v>15</v>
      </c>
      <c r="K70" s="38" t="s">
        <v>336</v>
      </c>
      <c r="L70" s="9" t="s">
        <v>335</v>
      </c>
    </row>
    <row r="71" spans="2:12" x14ac:dyDescent="0.25">
      <c r="D71" s="3"/>
      <c r="I71" t="s">
        <v>326</v>
      </c>
      <c r="J71" s="4">
        <f>SUMPRODUCT(J3:J70,B3:B70)</f>
        <v>2172.38</v>
      </c>
      <c r="L71" s="10"/>
    </row>
    <row r="72" spans="2:12" x14ac:dyDescent="0.25">
      <c r="I72" t="s">
        <v>218</v>
      </c>
      <c r="J72" s="4">
        <f>$J$71*5</f>
        <v>10861.900000000001</v>
      </c>
    </row>
    <row r="73" spans="2:12" x14ac:dyDescent="0.25">
      <c r="L73" s="11"/>
    </row>
    <row r="74" spans="2:12" ht="15.75" thickBot="1" x14ac:dyDescent="0.3">
      <c r="J74" s="4"/>
    </row>
    <row r="75" spans="2:12" x14ac:dyDescent="0.25">
      <c r="B75" s="12" t="s">
        <v>24</v>
      </c>
      <c r="C75" s="23"/>
      <c r="D75" s="22"/>
      <c r="E75" s="13" t="s">
        <v>25</v>
      </c>
      <c r="I75" t="s">
        <v>327</v>
      </c>
      <c r="J75" s="4">
        <f>SUMPRODUCT(J3:J8,B3:B8)</f>
        <v>892</v>
      </c>
    </row>
    <row r="76" spans="2:12" x14ac:dyDescent="0.25">
      <c r="B76" s="7"/>
      <c r="C76" s="24"/>
      <c r="D76" s="14"/>
      <c r="E76" s="1" t="s">
        <v>27</v>
      </c>
      <c r="I76" t="s">
        <v>221</v>
      </c>
      <c r="J76" s="4">
        <f>$J$75*5</f>
        <v>4460</v>
      </c>
    </row>
    <row r="77" spans="2:12" x14ac:dyDescent="0.25">
      <c r="B77" s="7"/>
      <c r="C77" s="24"/>
      <c r="D77" s="15"/>
      <c r="E77" s="1" t="s">
        <v>26</v>
      </c>
    </row>
    <row r="78" spans="2:12" x14ac:dyDescent="0.25">
      <c r="B78" s="7"/>
      <c r="C78" s="24"/>
      <c r="D78" s="16"/>
      <c r="E78" s="1" t="s">
        <v>28</v>
      </c>
    </row>
    <row r="79" spans="2:12" ht="15.75" thickBot="1" x14ac:dyDescent="0.3">
      <c r="B79" s="17"/>
      <c r="C79" s="2"/>
      <c r="D79" s="18"/>
      <c r="E79" s="19" t="s">
        <v>29</v>
      </c>
      <c r="I79" t="s">
        <v>328</v>
      </c>
      <c r="J79" s="4">
        <f>SUMPRODUCT(J10:J70,B10:B70)</f>
        <v>1165.3800000000001</v>
      </c>
    </row>
    <row r="80" spans="2:12" ht="15.75" thickBot="1" x14ac:dyDescent="0.3">
      <c r="I80" t="s">
        <v>220</v>
      </c>
      <c r="J80" s="4">
        <f>$J$79*5</f>
        <v>5826.9000000000005</v>
      </c>
    </row>
    <row r="81" spans="2:8" x14ac:dyDescent="0.25">
      <c r="B81" s="12" t="s">
        <v>331</v>
      </c>
      <c r="C81" s="23"/>
      <c r="D81" s="34"/>
      <c r="E81" s="13" t="s">
        <v>334</v>
      </c>
    </row>
    <row r="82" spans="2:8" x14ac:dyDescent="0.25">
      <c r="B82" s="7"/>
      <c r="C82" s="24"/>
      <c r="D82" s="35"/>
      <c r="E82" s="1" t="s">
        <v>333</v>
      </c>
    </row>
    <row r="83" spans="2:8" x14ac:dyDescent="0.25">
      <c r="B83" s="7"/>
      <c r="C83" s="24"/>
      <c r="D83" s="36"/>
      <c r="E83" s="1" t="s">
        <v>332</v>
      </c>
    </row>
    <row r="84" spans="2:8" ht="15.75" thickBot="1" x14ac:dyDescent="0.3">
      <c r="B84" s="17"/>
      <c r="C84" s="2"/>
      <c r="D84" s="37"/>
      <c r="E84" s="19" t="s">
        <v>210</v>
      </c>
    </row>
    <row r="90" spans="2:8" x14ac:dyDescent="0.25">
      <c r="E90" s="32" t="s">
        <v>228</v>
      </c>
      <c r="F90" t="s">
        <v>400</v>
      </c>
      <c r="G90" s="39">
        <f t="shared" ref="G90:G145" si="0">H90*5</f>
        <v>5</v>
      </c>
      <c r="H90" s="39">
        <v>1</v>
      </c>
    </row>
    <row r="91" spans="2:8" x14ac:dyDescent="0.25">
      <c r="E91" s="32" t="s">
        <v>230</v>
      </c>
      <c r="F91" t="s">
        <v>400</v>
      </c>
      <c r="G91" s="39">
        <f t="shared" si="0"/>
        <v>5</v>
      </c>
      <c r="H91" s="39">
        <v>1</v>
      </c>
    </row>
    <row r="92" spans="2:8" x14ac:dyDescent="0.25">
      <c r="E92" s="32" t="s">
        <v>415</v>
      </c>
      <c r="F92" t="s">
        <v>400</v>
      </c>
      <c r="G92" s="39">
        <f t="shared" si="0"/>
        <v>15</v>
      </c>
      <c r="H92" s="39">
        <v>3</v>
      </c>
    </row>
    <row r="93" spans="2:8" x14ac:dyDescent="0.25">
      <c r="E93" s="32" t="s">
        <v>232</v>
      </c>
      <c r="F93" t="s">
        <v>400</v>
      </c>
      <c r="G93" s="39">
        <f t="shared" si="0"/>
        <v>5</v>
      </c>
      <c r="H93" s="39">
        <v>1</v>
      </c>
    </row>
    <row r="94" spans="2:8" x14ac:dyDescent="0.25">
      <c r="E94" s="32" t="s">
        <v>409</v>
      </c>
      <c r="F94" t="s">
        <v>400</v>
      </c>
      <c r="G94" s="39">
        <f t="shared" si="0"/>
        <v>5</v>
      </c>
      <c r="H94" s="39">
        <v>1</v>
      </c>
    </row>
    <row r="95" spans="2:8" x14ac:dyDescent="0.25">
      <c r="E95" s="32" t="s">
        <v>252</v>
      </c>
      <c r="F95" t="s">
        <v>400</v>
      </c>
      <c r="G95" s="39">
        <f t="shared" si="0"/>
        <v>5</v>
      </c>
      <c r="H95" s="39">
        <v>1</v>
      </c>
    </row>
    <row r="96" spans="2:8" x14ac:dyDescent="0.25">
      <c r="E96" s="32" t="s">
        <v>403</v>
      </c>
      <c r="F96" t="s">
        <v>400</v>
      </c>
      <c r="G96" s="39">
        <f t="shared" si="0"/>
        <v>5</v>
      </c>
      <c r="H96" s="39">
        <v>1</v>
      </c>
    </row>
    <row r="97" spans="5:8" x14ac:dyDescent="0.25">
      <c r="E97" s="32" t="s">
        <v>236</v>
      </c>
      <c r="F97" t="s">
        <v>400</v>
      </c>
      <c r="G97" s="39">
        <f t="shared" si="0"/>
        <v>5</v>
      </c>
      <c r="H97" s="39">
        <v>1</v>
      </c>
    </row>
    <row r="98" spans="5:8" x14ac:dyDescent="0.25">
      <c r="E98" s="32" t="s">
        <v>241</v>
      </c>
      <c r="F98" t="s">
        <v>400</v>
      </c>
      <c r="G98" s="39">
        <f t="shared" si="0"/>
        <v>5</v>
      </c>
      <c r="H98" s="39">
        <v>1</v>
      </c>
    </row>
    <row r="99" spans="5:8" x14ac:dyDescent="0.25">
      <c r="E99" s="32" t="s">
        <v>243</v>
      </c>
      <c r="F99" t="s">
        <v>400</v>
      </c>
      <c r="G99" s="39">
        <f t="shared" si="0"/>
        <v>5</v>
      </c>
      <c r="H99" s="39">
        <v>1</v>
      </c>
    </row>
    <row r="100" spans="5:8" x14ac:dyDescent="0.25">
      <c r="E100" s="32" t="s">
        <v>248</v>
      </c>
      <c r="F100" t="s">
        <v>400</v>
      </c>
      <c r="G100" s="39">
        <f t="shared" si="0"/>
        <v>15</v>
      </c>
      <c r="H100" s="39">
        <v>3</v>
      </c>
    </row>
    <row r="101" spans="5:8" x14ac:dyDescent="0.25">
      <c r="E101" s="32" t="s">
        <v>369</v>
      </c>
      <c r="F101" t="s">
        <v>400</v>
      </c>
      <c r="G101" s="39">
        <f t="shared" si="0"/>
        <v>15</v>
      </c>
      <c r="H101" s="39">
        <v>3</v>
      </c>
    </row>
    <row r="102" spans="5:8" x14ac:dyDescent="0.25">
      <c r="E102" s="32" t="s">
        <v>141</v>
      </c>
      <c r="F102" t="s">
        <v>400</v>
      </c>
      <c r="G102" s="39">
        <f t="shared" si="0"/>
        <v>5</v>
      </c>
      <c r="H102" s="39">
        <v>1</v>
      </c>
    </row>
    <row r="103" spans="5:8" x14ac:dyDescent="0.25">
      <c r="E103" s="32" t="s">
        <v>251</v>
      </c>
      <c r="F103" t="s">
        <v>400</v>
      </c>
      <c r="G103" s="39">
        <f t="shared" si="0"/>
        <v>5</v>
      </c>
      <c r="H103" s="39">
        <v>1</v>
      </c>
    </row>
    <row r="104" spans="5:8" x14ac:dyDescent="0.25">
      <c r="E104" s="32" t="s">
        <v>257</v>
      </c>
      <c r="F104" t="s">
        <v>400</v>
      </c>
      <c r="G104" s="39">
        <f t="shared" si="0"/>
        <v>5</v>
      </c>
      <c r="H104" s="39">
        <v>1</v>
      </c>
    </row>
    <row r="105" spans="5:8" x14ac:dyDescent="0.25">
      <c r="E105" s="32" t="s">
        <v>260</v>
      </c>
      <c r="F105" t="s">
        <v>400</v>
      </c>
      <c r="G105" s="39">
        <f t="shared" si="0"/>
        <v>5</v>
      </c>
      <c r="H105" s="39">
        <v>1</v>
      </c>
    </row>
    <row r="106" spans="5:8" x14ac:dyDescent="0.25">
      <c r="E106" s="32" t="s">
        <v>268</v>
      </c>
      <c r="F106" t="s">
        <v>400</v>
      </c>
      <c r="G106" s="39">
        <f t="shared" si="0"/>
        <v>10</v>
      </c>
      <c r="H106" s="39">
        <v>2</v>
      </c>
    </row>
    <row r="107" spans="5:8" x14ac:dyDescent="0.25">
      <c r="E107" s="32" t="s">
        <v>264</v>
      </c>
      <c r="F107" t="s">
        <v>400</v>
      </c>
      <c r="G107" s="39">
        <f t="shared" si="0"/>
        <v>20</v>
      </c>
      <c r="H107" s="39">
        <v>4</v>
      </c>
    </row>
    <row r="108" spans="5:8" x14ac:dyDescent="0.25">
      <c r="E108" s="32" t="s">
        <v>262</v>
      </c>
      <c r="F108" t="s">
        <v>400</v>
      </c>
      <c r="G108" s="39">
        <f t="shared" si="0"/>
        <v>20</v>
      </c>
      <c r="H108" s="39">
        <v>4</v>
      </c>
    </row>
    <row r="109" spans="5:8" x14ac:dyDescent="0.25">
      <c r="E109" s="32" t="s">
        <v>266</v>
      </c>
      <c r="F109" t="s">
        <v>400</v>
      </c>
      <c r="G109" s="39">
        <f t="shared" si="0"/>
        <v>5</v>
      </c>
      <c r="H109" s="39">
        <v>1</v>
      </c>
    </row>
    <row r="110" spans="5:8" x14ac:dyDescent="0.25">
      <c r="E110" s="32" t="s">
        <v>375</v>
      </c>
      <c r="F110" t="s">
        <v>400</v>
      </c>
      <c r="G110" s="39">
        <f t="shared" si="0"/>
        <v>15</v>
      </c>
      <c r="H110" s="39">
        <v>3</v>
      </c>
    </row>
    <row r="111" spans="5:8" x14ac:dyDescent="0.25">
      <c r="E111" s="32" t="s">
        <v>376</v>
      </c>
      <c r="F111" t="s">
        <v>400</v>
      </c>
      <c r="G111" s="39">
        <f t="shared" si="0"/>
        <v>10</v>
      </c>
      <c r="H111" s="39">
        <v>2</v>
      </c>
    </row>
    <row r="112" spans="5:8" x14ac:dyDescent="0.25">
      <c r="E112" s="32" t="s">
        <v>274</v>
      </c>
      <c r="F112" t="s">
        <v>400</v>
      </c>
      <c r="G112" s="39">
        <f t="shared" si="0"/>
        <v>90</v>
      </c>
      <c r="H112" s="39">
        <v>18</v>
      </c>
    </row>
    <row r="113" spans="5:8" x14ac:dyDescent="0.25">
      <c r="E113" s="32" t="s">
        <v>281</v>
      </c>
      <c r="F113" t="s">
        <v>400</v>
      </c>
      <c r="G113" s="39">
        <f t="shared" si="0"/>
        <v>10</v>
      </c>
      <c r="H113" s="39">
        <v>2</v>
      </c>
    </row>
    <row r="114" spans="5:8" x14ac:dyDescent="0.25">
      <c r="E114" s="32" t="s">
        <v>277</v>
      </c>
      <c r="F114" t="s">
        <v>400</v>
      </c>
      <c r="G114" s="39">
        <f t="shared" si="0"/>
        <v>10</v>
      </c>
      <c r="H114" s="39">
        <v>2</v>
      </c>
    </row>
    <row r="115" spans="5:8" x14ac:dyDescent="0.25">
      <c r="E115" s="32" t="s">
        <v>279</v>
      </c>
      <c r="F115" t="s">
        <v>400</v>
      </c>
      <c r="G115" s="39">
        <f t="shared" si="0"/>
        <v>45</v>
      </c>
      <c r="H115" s="39">
        <v>9</v>
      </c>
    </row>
    <row r="116" spans="5:8" x14ac:dyDescent="0.25">
      <c r="E116" s="32" t="s">
        <v>282</v>
      </c>
      <c r="F116" t="s">
        <v>400</v>
      </c>
      <c r="G116" s="39">
        <f t="shared" si="0"/>
        <v>30</v>
      </c>
      <c r="H116" s="39">
        <v>6</v>
      </c>
    </row>
    <row r="117" spans="5:8" x14ac:dyDescent="0.25">
      <c r="E117" s="32" t="s">
        <v>284</v>
      </c>
      <c r="F117" t="s">
        <v>400</v>
      </c>
      <c r="G117" s="39">
        <f t="shared" si="0"/>
        <v>10</v>
      </c>
      <c r="H117" s="39">
        <v>2</v>
      </c>
    </row>
    <row r="118" spans="5:8" x14ac:dyDescent="0.25">
      <c r="E118" s="32" t="s">
        <v>385</v>
      </c>
      <c r="F118" t="s">
        <v>400</v>
      </c>
      <c r="G118" s="39">
        <f t="shared" si="0"/>
        <v>15</v>
      </c>
      <c r="H118" s="39">
        <v>3</v>
      </c>
    </row>
    <row r="119" spans="5:8" x14ac:dyDescent="0.25">
      <c r="E119" s="32" t="s">
        <v>286</v>
      </c>
      <c r="F119" t="s">
        <v>400</v>
      </c>
      <c r="G119" s="39">
        <f t="shared" si="0"/>
        <v>35</v>
      </c>
      <c r="H119" s="39">
        <v>7</v>
      </c>
    </row>
    <row r="120" spans="5:8" x14ac:dyDescent="0.25">
      <c r="E120" s="32" t="s">
        <v>289</v>
      </c>
      <c r="F120" t="s">
        <v>400</v>
      </c>
      <c r="G120" s="39">
        <f t="shared" si="0"/>
        <v>5</v>
      </c>
      <c r="H120" s="39">
        <v>1</v>
      </c>
    </row>
    <row r="121" spans="5:8" x14ac:dyDescent="0.25">
      <c r="E121" s="32" t="s">
        <v>395</v>
      </c>
      <c r="F121" t="s">
        <v>400</v>
      </c>
      <c r="G121" s="39">
        <f t="shared" si="0"/>
        <v>15</v>
      </c>
      <c r="H121" s="39">
        <v>3</v>
      </c>
    </row>
    <row r="122" spans="5:8" x14ac:dyDescent="0.25">
      <c r="E122" s="32" t="s">
        <v>397</v>
      </c>
      <c r="F122" t="s">
        <v>400</v>
      </c>
      <c r="G122" s="39">
        <f t="shared" si="0"/>
        <v>45</v>
      </c>
      <c r="H122" s="39">
        <v>9</v>
      </c>
    </row>
    <row r="123" spans="5:8" x14ac:dyDescent="0.25">
      <c r="E123" s="32" t="s">
        <v>291</v>
      </c>
      <c r="F123" t="s">
        <v>400</v>
      </c>
      <c r="G123" s="39">
        <f t="shared" si="0"/>
        <v>5</v>
      </c>
      <c r="H123" s="39">
        <v>1</v>
      </c>
    </row>
    <row r="124" spans="5:8" x14ac:dyDescent="0.25">
      <c r="E124" s="32" t="s">
        <v>293</v>
      </c>
      <c r="F124" t="s">
        <v>400</v>
      </c>
      <c r="G124" s="39">
        <f t="shared" si="0"/>
        <v>20</v>
      </c>
      <c r="H124" s="39">
        <v>4</v>
      </c>
    </row>
    <row r="125" spans="5:8" x14ac:dyDescent="0.25">
      <c r="E125" s="32" t="s">
        <v>295</v>
      </c>
      <c r="F125" t="s">
        <v>400</v>
      </c>
      <c r="G125" s="39">
        <f t="shared" si="0"/>
        <v>10</v>
      </c>
      <c r="H125" s="39">
        <v>2</v>
      </c>
    </row>
    <row r="126" spans="5:8" x14ac:dyDescent="0.25">
      <c r="E126" s="32" t="s">
        <v>388</v>
      </c>
      <c r="F126" t="s">
        <v>400</v>
      </c>
      <c r="G126" s="39">
        <f t="shared" si="0"/>
        <v>15</v>
      </c>
      <c r="H126" s="39">
        <v>3</v>
      </c>
    </row>
    <row r="127" spans="5:8" x14ac:dyDescent="0.25">
      <c r="E127" s="32" t="s">
        <v>297</v>
      </c>
      <c r="F127" t="s">
        <v>400</v>
      </c>
      <c r="G127" s="39">
        <f t="shared" si="0"/>
        <v>10</v>
      </c>
      <c r="H127" s="39">
        <v>2</v>
      </c>
    </row>
    <row r="128" spans="5:8" x14ac:dyDescent="0.25">
      <c r="E128" s="32" t="s">
        <v>299</v>
      </c>
      <c r="F128" t="s">
        <v>400</v>
      </c>
      <c r="G128" s="39">
        <f t="shared" si="0"/>
        <v>10</v>
      </c>
      <c r="H128" s="39">
        <v>2</v>
      </c>
    </row>
    <row r="129" spans="5:8" x14ac:dyDescent="0.25">
      <c r="E129" s="32" t="s">
        <v>302</v>
      </c>
      <c r="F129" t="s">
        <v>400</v>
      </c>
      <c r="G129" s="39">
        <f t="shared" si="0"/>
        <v>5</v>
      </c>
      <c r="H129" s="39">
        <v>1</v>
      </c>
    </row>
    <row r="130" spans="5:8" x14ac:dyDescent="0.25">
      <c r="E130" s="32" t="s">
        <v>304</v>
      </c>
      <c r="F130" t="s">
        <v>400</v>
      </c>
      <c r="G130" s="39">
        <f t="shared" si="0"/>
        <v>5</v>
      </c>
      <c r="H130" s="39">
        <v>1</v>
      </c>
    </row>
    <row r="131" spans="5:8" x14ac:dyDescent="0.25">
      <c r="E131" s="32" t="s">
        <v>307</v>
      </c>
      <c r="F131" t="s">
        <v>400</v>
      </c>
      <c r="G131" s="39">
        <f t="shared" si="0"/>
        <v>5</v>
      </c>
      <c r="H131" s="39">
        <v>1</v>
      </c>
    </row>
    <row r="132" spans="5:8" x14ac:dyDescent="0.25">
      <c r="E132" s="32" t="s">
        <v>309</v>
      </c>
      <c r="F132" t="s">
        <v>400</v>
      </c>
      <c r="G132" s="39">
        <f t="shared" si="0"/>
        <v>90</v>
      </c>
      <c r="H132" s="39">
        <v>18</v>
      </c>
    </row>
    <row r="133" spans="5:8" x14ac:dyDescent="0.25">
      <c r="E133" s="32" t="s">
        <v>380</v>
      </c>
      <c r="F133" t="s">
        <v>400</v>
      </c>
      <c r="G133" s="39">
        <f t="shared" si="0"/>
        <v>45</v>
      </c>
      <c r="H133" s="39">
        <v>9</v>
      </c>
    </row>
    <row r="134" spans="5:8" x14ac:dyDescent="0.25">
      <c r="E134" s="32" t="s">
        <v>320</v>
      </c>
      <c r="F134" t="s">
        <v>400</v>
      </c>
      <c r="G134" s="39">
        <f t="shared" si="0"/>
        <v>5</v>
      </c>
      <c r="H134" s="39">
        <v>1</v>
      </c>
    </row>
    <row r="135" spans="5:8" x14ac:dyDescent="0.25">
      <c r="E135" s="32" t="s">
        <v>323</v>
      </c>
      <c r="F135" t="s">
        <v>400</v>
      </c>
      <c r="G135" s="39">
        <f t="shared" si="0"/>
        <v>10</v>
      </c>
      <c r="H135" s="39">
        <v>2</v>
      </c>
    </row>
    <row r="136" spans="5:8" x14ac:dyDescent="0.25">
      <c r="E136" s="32" t="s">
        <v>325</v>
      </c>
      <c r="F136" t="s">
        <v>400</v>
      </c>
      <c r="G136" s="39">
        <f t="shared" si="0"/>
        <v>10</v>
      </c>
      <c r="H136" s="39">
        <v>2</v>
      </c>
    </row>
    <row r="137" spans="5:8" x14ac:dyDescent="0.25">
      <c r="E137" s="32" t="s">
        <v>315</v>
      </c>
      <c r="F137" t="s">
        <v>400</v>
      </c>
      <c r="G137" s="39">
        <f t="shared" si="0"/>
        <v>45</v>
      </c>
      <c r="H137" s="39">
        <v>9</v>
      </c>
    </row>
    <row r="138" spans="5:8" x14ac:dyDescent="0.25">
      <c r="E138" s="32" t="s">
        <v>352</v>
      </c>
      <c r="F138" t="s">
        <v>400</v>
      </c>
      <c r="G138" s="39">
        <f t="shared" si="0"/>
        <v>5</v>
      </c>
      <c r="H138" s="39">
        <v>1</v>
      </c>
    </row>
    <row r="139" spans="5:8" x14ac:dyDescent="0.25">
      <c r="E139" s="32" t="s">
        <v>359</v>
      </c>
      <c r="F139" t="s">
        <v>400</v>
      </c>
      <c r="G139" s="39">
        <f t="shared" si="0"/>
        <v>5</v>
      </c>
      <c r="H139" s="39">
        <v>1</v>
      </c>
    </row>
    <row r="140" spans="5:8" x14ac:dyDescent="0.25">
      <c r="E140" s="32" t="s">
        <v>330</v>
      </c>
      <c r="F140" t="s">
        <v>400</v>
      </c>
      <c r="G140" s="39">
        <f t="shared" si="0"/>
        <v>15</v>
      </c>
      <c r="H140" s="39">
        <v>3</v>
      </c>
    </row>
    <row r="141" spans="5:8" x14ac:dyDescent="0.25">
      <c r="E141" s="32" t="s">
        <v>338</v>
      </c>
      <c r="F141" t="s">
        <v>400</v>
      </c>
      <c r="G141" s="39">
        <f t="shared" si="0"/>
        <v>20</v>
      </c>
      <c r="H141" s="39">
        <v>4</v>
      </c>
    </row>
    <row r="142" spans="5:8" x14ac:dyDescent="0.25">
      <c r="E142" s="32" t="s">
        <v>341</v>
      </c>
      <c r="F142" t="s">
        <v>400</v>
      </c>
      <c r="G142" s="39">
        <f t="shared" si="0"/>
        <v>5</v>
      </c>
      <c r="H142" s="39">
        <v>1</v>
      </c>
    </row>
    <row r="143" spans="5:8" x14ac:dyDescent="0.25">
      <c r="E143" s="32" t="s">
        <v>344</v>
      </c>
      <c r="F143" t="s">
        <v>400</v>
      </c>
      <c r="G143" s="39">
        <f t="shared" si="0"/>
        <v>5</v>
      </c>
      <c r="H143" s="39">
        <v>1</v>
      </c>
    </row>
    <row r="144" spans="5:8" x14ac:dyDescent="0.25">
      <c r="E144" s="32" t="s">
        <v>347</v>
      </c>
      <c r="F144" t="s">
        <v>400</v>
      </c>
      <c r="G144" s="39">
        <f t="shared" si="0"/>
        <v>5</v>
      </c>
      <c r="H144" s="39">
        <v>1</v>
      </c>
    </row>
    <row r="145" spans="5:8" x14ac:dyDescent="0.25">
      <c r="E145" s="32" t="s">
        <v>411</v>
      </c>
      <c r="G145" s="39">
        <f t="shared" si="0"/>
        <v>5</v>
      </c>
      <c r="H145">
        <v>1</v>
      </c>
    </row>
  </sheetData>
  <sortState xmlns:xlrd2="http://schemas.microsoft.com/office/spreadsheetml/2017/richdata2" ref="B4:L70">
    <sortCondition ref="H3:H70"/>
  </sortState>
  <mergeCells count="1">
    <mergeCell ref="A1:L1"/>
  </mergeCells>
  <hyperlinks>
    <hyperlink ref="L9" r:id="rId1" xr:uid="{BDF1EEB1-B5D2-410D-A7AC-B0F535C9BF29}"/>
    <hyperlink ref="L3" r:id="rId2" xr:uid="{7000BC22-8C3F-4A6E-BAD9-84798633B2FD}"/>
    <hyperlink ref="L8" r:id="rId3" xr:uid="{CFE11A84-72A8-48C3-8B41-3F8D9A1D509D}"/>
    <hyperlink ref="L4" r:id="rId4" xr:uid="{0AC51411-00A9-4061-92DC-53689B45AD6F}"/>
    <hyperlink ref="L10" r:id="rId5" xr:uid="{DCF6FFE0-C351-4640-9BBB-00E7E49AA842}"/>
    <hyperlink ref="L12" r:id="rId6" xr:uid="{62933331-4947-4B4F-AFE8-DE67852DCFF6}"/>
    <hyperlink ref="L13" r:id="rId7" xr:uid="{F6282B85-EE6A-4683-A908-8D20CAB1C53B}"/>
    <hyperlink ref="L14" r:id="rId8" xr:uid="{081E08B8-9B60-4FA8-8F24-5036CD5CB8F3}"/>
    <hyperlink ref="L15" r:id="rId9" xr:uid="{DD6D3898-3DEB-4106-A11A-F25A1BA149D1}"/>
    <hyperlink ref="L16" r:id="rId10" xr:uid="{5CDD90A1-CE53-423D-BA24-A271B86E5877}"/>
    <hyperlink ref="L17" r:id="rId11" xr:uid="{34732580-61A0-48DF-AB3A-C2F611AD1054}"/>
    <hyperlink ref="L18" r:id="rId12" xr:uid="{BC86926A-CE1C-4159-BE6F-5B35122A7DF6}"/>
    <hyperlink ref="L19" r:id="rId13" xr:uid="{1705A6F1-4C08-4C21-B75F-511062F3367D}"/>
    <hyperlink ref="L21" r:id="rId14" xr:uid="{51255461-0754-407D-8F42-9859E5A2C460}"/>
    <hyperlink ref="L23" r:id="rId15" xr:uid="{E18F06CF-78AE-4DF3-B0AE-3604970434C5}"/>
    <hyperlink ref="L24" r:id="rId16" xr:uid="{F9D47287-4B82-4F50-8989-10EE0A6F5873}"/>
    <hyperlink ref="L25" r:id="rId17" xr:uid="{D304CA91-EB83-4E81-8714-4C129508258D}"/>
    <hyperlink ref="L28" r:id="rId18" xr:uid="{1C605060-1289-42AC-8AE9-4F184D941284}"/>
    <hyperlink ref="L27" r:id="rId19" xr:uid="{1511E7E0-69D4-403C-8A15-25ABD66A9FD3}"/>
    <hyperlink ref="L29" r:id="rId20" xr:uid="{CABC790C-E948-4A01-A96C-2636D2C39305}"/>
    <hyperlink ref="L26" r:id="rId21" xr:uid="{CD372932-5998-47B5-9939-50230BE4A335}"/>
    <hyperlink ref="L32" r:id="rId22" xr:uid="{4188AB14-032E-4282-81EA-1B91AEACBDF8}"/>
    <hyperlink ref="L33" r:id="rId23" xr:uid="{94A9DA7E-24AA-4E1D-8C68-C37893FF02C9}"/>
    <hyperlink ref="L34" r:id="rId24" xr:uid="{A3B9EE9B-34A4-4D44-BA08-D0501F333910}"/>
    <hyperlink ref="L35" r:id="rId25" xr:uid="{A8641D5E-DDC7-4C7E-BC40-3F1C381E733B}"/>
    <hyperlink ref="L36" r:id="rId26" xr:uid="{0305752B-FAE7-4097-8904-D03D6694C2C7}"/>
    <hyperlink ref="L37" r:id="rId27" xr:uid="{948D5D1D-2C8D-41F2-8076-EBC0A3CC6A29}"/>
    <hyperlink ref="L39" r:id="rId28" xr:uid="{4A73D4E8-C440-42EC-BBA8-D3D22A053F79}"/>
    <hyperlink ref="L40" r:id="rId29" xr:uid="{47EF3B38-E655-47AF-8AD2-B8DE963D17DA}"/>
    <hyperlink ref="L43" r:id="rId30" xr:uid="{702EC313-245C-4CA8-B275-51A7883E3EBD}"/>
    <hyperlink ref="L44" r:id="rId31" xr:uid="{ADA4892B-130A-41DF-9818-4EEAFA7DCF56}"/>
    <hyperlink ref="L46" r:id="rId32" xr:uid="{74F85909-596F-493F-B651-D9D1368ADAD9}"/>
    <hyperlink ref="L47" r:id="rId33" xr:uid="{E696830D-FDE6-4A3E-AD44-D1C151628BDB}"/>
    <hyperlink ref="L48" r:id="rId34" xr:uid="{FCE6EF63-4AC0-4182-A74C-A2CA28C7D36E}"/>
    <hyperlink ref="L49" r:id="rId35" xr:uid="{3F0F32BD-55A7-4A6D-9293-FE56797D5272}"/>
    <hyperlink ref="L50" r:id="rId36" xr:uid="{EC2C0332-008C-4C5D-8405-933BE4C5FE39}"/>
    <hyperlink ref="L31" r:id="rId37" xr:uid="{5A453C08-7FA5-46D2-9FE9-E9EE08292339}"/>
    <hyperlink ref="L51" r:id="rId38" xr:uid="{70666AEE-3AF8-48EE-A93F-3937E9F6F0AA}"/>
    <hyperlink ref="L52" r:id="rId39" xr:uid="{01E5E62E-559D-4703-9B94-3EC11A9CC37F}"/>
    <hyperlink ref="L57" r:id="rId40" xr:uid="{A564C097-B104-49B5-9ED1-5DFE7B9DA04D}"/>
    <hyperlink ref="L54" r:id="rId41" xr:uid="{A61F7BE1-FA8E-41CC-BC4A-CD4267A7530A}"/>
    <hyperlink ref="L55" r:id="rId42" xr:uid="{7B6D8572-089A-4B8A-A639-DCBCC0EB2748}"/>
    <hyperlink ref="L56" r:id="rId43" xr:uid="{AAB5B691-7E3F-49F9-97E4-A0E145711AFF}"/>
    <hyperlink ref="L59" r:id="rId44" xr:uid="{4A5298AB-7BDB-45DC-A8CD-BDBAACA41719}"/>
    <hyperlink ref="L60" r:id="rId45" xr:uid="{CFB9A9B6-AD14-4B84-BBDA-71AC2695E171}"/>
    <hyperlink ref="L70" r:id="rId46" xr:uid="{F9BF4AD6-FF05-470F-AA15-81DDCD15621C}"/>
    <hyperlink ref="L61" r:id="rId47" xr:uid="{95C23928-0250-4259-AC53-6F23B3640C48}"/>
    <hyperlink ref="L67" r:id="rId48" xr:uid="{201DB16F-8A9E-4A5F-AC5A-5E3A94431104}"/>
    <hyperlink ref="L68" r:id="rId49" xr:uid="{CC8D72C5-ED15-4607-96B4-1E43A640C03C}"/>
    <hyperlink ref="L69" r:id="rId50" xr:uid="{3C7355A7-2560-491F-826E-4B0A79EC9304}"/>
    <hyperlink ref="L63" r:id="rId51" xr:uid="{FE0FA873-DB1B-4DAE-9A49-DF09413638C6}"/>
    <hyperlink ref="L64" r:id="rId52" xr:uid="{E2DE95A1-2F0C-49C6-A380-71E0D30B13F3}"/>
    <hyperlink ref="L65" r:id="rId53" xr:uid="{4CD0B125-EA8B-46EB-90F7-0D1636754AA0}"/>
    <hyperlink ref="L66" r:id="rId54" xr:uid="{7F66EC83-A70B-4E2D-854E-FB869C3A2642}"/>
    <hyperlink ref="L58" r:id="rId55" xr:uid="{A30417F9-114B-4B63-886E-F51D1B7BD4DC}"/>
    <hyperlink ref="L11" r:id="rId56" xr:uid="{5DE5B114-9FA6-447B-9557-3CCC2457C4C7}"/>
    <hyperlink ref="L20" r:id="rId57" xr:uid="{4BB1A406-9568-4EDA-8048-BB0338F2E4B8}"/>
    <hyperlink ref="L30" r:id="rId58" xr:uid="{B82F5111-D818-4FE2-BFDC-C78538BAFFD6}"/>
    <hyperlink ref="L53" r:id="rId59" xr:uid="{4B9EFB6F-26C0-4B04-A128-2242177B1D0F}"/>
    <hyperlink ref="L38" r:id="rId60" xr:uid="{54E8461A-A0B7-4810-8EBF-D03BEBC223A8}"/>
    <hyperlink ref="L45" r:id="rId61" xr:uid="{EC52D7DA-6449-4ACD-AC67-6827429FDA5F}"/>
    <hyperlink ref="L41" r:id="rId62" xr:uid="{1FE4C1C1-3766-41CD-94DF-355B72A4A92E}"/>
    <hyperlink ref="L42" r:id="rId63" xr:uid="{9338DBA0-30A5-46A9-AEC8-BEE1300CEFE3}"/>
  </hyperlinks>
  <pageMargins left="0.7" right="0.7" top="0.78740157499999996" bottom="0.78740157499999996" header="0.3" footer="0.3"/>
  <pageSetup paperSize="9" orientation="landscape" r:id="rId64"/>
  <ignoredErrors>
    <ignoredError sqref="J7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HEAP</vt:lpstr>
      <vt:lpstr>HEAP!Oblast_tisku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Jakub Pařez</cp:lastModifiedBy>
  <cp:lastPrinted>2022-02-28T17:09:21Z</cp:lastPrinted>
  <dcterms:created xsi:type="dcterms:W3CDTF">2019-01-27T19:04:27Z</dcterms:created>
  <dcterms:modified xsi:type="dcterms:W3CDTF">2022-03-12T20:24:48Z</dcterms:modified>
</cp:coreProperties>
</file>