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zat\Downloads\"/>
    </mc:Choice>
  </mc:AlternateContent>
  <xr:revisionPtr revIDLastSave="0" documentId="13_ncr:1_{833F46B2-CD9E-46B4-83E1-8DDE7262D0D0}" xr6:coauthVersionLast="47" xr6:coauthVersionMax="47" xr10:uidLastSave="{00000000-0000-0000-0000-000000000000}"/>
  <bookViews>
    <workbookView xWindow="28680" yWindow="-120" windowWidth="29040" windowHeight="16440" tabRatio="790" activeTab="2" xr2:uid="{00000000-000D-0000-FFFF-FFFF00000000}"/>
  </bookViews>
  <sheets>
    <sheet name="Crowdfunding" sheetId="1" r:id="rId1"/>
    <sheet name="Category" sheetId="3" r:id="rId2"/>
    <sheet name="Sub-category" sheetId="4" r:id="rId3"/>
    <sheet name="Pivot Table &amp; Line Graph" sheetId="6" r:id="rId4"/>
    <sheet name="Crowdfunding Analaysis" sheetId="7" r:id="rId5"/>
    <sheet name="Backers Summary" sheetId="8" r:id="rId6"/>
  </sheets>
  <definedNames>
    <definedName name="_xlnm._FilterDatabase" localSheetId="0" hidden="1">Crowdfunding!$A$1:$T$1001</definedName>
    <definedName name="_xlnm._FilterDatabase" localSheetId="4" hidden="1">'Crowdfunding Analaysis'!$A$1:$H$1</definedName>
    <definedName name="_xlcn.WorksheetConnection_CrowdfundingAT1" hidden="1">Crowdfunding!$A:$T</definedName>
  </definedNames>
  <calcPr calcId="191029"/>
  <pivotCaches>
    <pivotCache cacheId="91" r:id="rId7"/>
    <pivotCache cacheId="125" r:id="rId8"/>
    <pivotCache cacheId="139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C18" i="3"/>
  <c r="B18" i="3"/>
  <c r="D13" i="7" l="1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3" i="7"/>
  <c r="B4" i="7"/>
  <c r="B5" i="7"/>
  <c r="B6" i="7"/>
  <c r="B7" i="7"/>
  <c r="B8" i="7"/>
  <c r="B9" i="7"/>
  <c r="B10" i="7"/>
  <c r="B11" i="7"/>
  <c r="B12" i="7"/>
  <c r="B13" i="7"/>
  <c r="B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2" i="1"/>
  <c r="E7" i="7" l="1"/>
  <c r="H7" i="7" s="1"/>
  <c r="E9" i="7"/>
  <c r="F9" i="7" s="1"/>
  <c r="E10" i="7"/>
  <c r="G10" i="7" s="1"/>
  <c r="E2" i="7"/>
  <c r="F2" i="7" s="1"/>
  <c r="E6" i="7"/>
  <c r="H6" i="7" s="1"/>
  <c r="E13" i="7"/>
  <c r="H13" i="7" s="1"/>
  <c r="E5" i="7"/>
  <c r="H5" i="7" s="1"/>
  <c r="E12" i="7"/>
  <c r="G12" i="7" s="1"/>
  <c r="E4" i="7"/>
  <c r="G4" i="7" s="1"/>
  <c r="E11" i="7"/>
  <c r="H11" i="7" s="1"/>
  <c r="E3" i="7"/>
  <c r="G3" i="7" s="1"/>
  <c r="E8" i="7"/>
  <c r="F8" i="7" s="1"/>
  <c r="F7" i="7" l="1"/>
  <c r="G7" i="7"/>
  <c r="F6" i="7"/>
  <c r="H9" i="7"/>
  <c r="G9" i="7"/>
  <c r="H10" i="7"/>
  <c r="F10" i="7"/>
  <c r="F11" i="7"/>
  <c r="H12" i="7"/>
  <c r="G5" i="7"/>
  <c r="F12" i="7"/>
  <c r="F5" i="7"/>
  <c r="G2" i="7"/>
  <c r="H4" i="7"/>
  <c r="H2" i="7"/>
  <c r="F13" i="7"/>
  <c r="G13" i="7"/>
  <c r="G11" i="7"/>
  <c r="F4" i="7"/>
  <c r="G6" i="7"/>
  <c r="H8" i="7"/>
  <c r="G8" i="7"/>
  <c r="F3" i="7"/>
  <c r="H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4C45BE-DA25-46E7-BF73-6541DDB3297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3B9F46D-A04A-43AF-9FD2-71750E990CBE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ountry].[All]}"/>
    <s v="{[Range].[Parent-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<sst xmlns="http://schemas.openxmlformats.org/spreadsheetml/2006/main" count="7935" uniqueCount="2985">
  <si>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</si>
  <si>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</si>
  <si>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</si>
  <si>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</si>
  <si>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</si>
  <si>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</si>
  <si>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</si>
  <si>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</si>
  <si>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</si>
  <si>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</si>
  <si>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</si>
  <si>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</si>
  <si>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</si>
  <si>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</si>
  <si>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</si>
  <si>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</si>
  <si>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</si>
  <si>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</si>
  <si>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</si>
  <si>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</si>
  <si>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</si>
  <si>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</si>
  <si>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</si>
  <si>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</si>
  <si>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</si>
  <si>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</si>
  <si>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</si>
  <si>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</si>
  <si>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</si>
  <si>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</si>
  <si>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</si>
  <si>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</si>
  <si>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</si>
  <si>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</si>
  <si>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</si>
  <si>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</si>
  <si>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</si>
  <si>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</si>
  <si>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</si>
  <si>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</si>
  <si>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</si>
  <si>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</si>
  <si>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</si>
  <si>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</si>
  <si>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</si>
  <si>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</si>
  <si>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</si>
  <si>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</si>
  <si>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</si>
  <si>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</si>
  <si>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</si>
  <si>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</si>
  <si>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</si>
  <si>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</si>
  <si>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</si>
  <si>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</si>
  <si>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</si>
  <si>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</si>
  <si>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</si>
  <si>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</si>
  <si>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</si>
  <si>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</si>
  <si>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</si>
  <si>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</si>
  <si>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</si>
  <si>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</si>
  <si>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</si>
  <si>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</si>
  <si>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</si>
  <si>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</si>
  <si>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</si>
  <si>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</si>
  <si>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</si>
  <si>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</si>
  <si>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</si>
  <si>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</si>
  <si>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</si>
  <si>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</si>
  <si>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</si>
  <si>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</si>
  <si>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</si>
  <si>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</si>
  <si>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</si>
  <si>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</si>
  <si>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</si>
  <si>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</si>
  <si>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</si>
  <si>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</si>
  <si>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</si>
  <si>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</si>
  <si>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</si>
  <si>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</si>
  <si>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</si>
  <si>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</si>
  <si>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</si>
  <si>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</si>
  <si>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</si>
  <si>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</si>
  <si>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</si>
  <si>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</si>
  <si>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</si>
  <si>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</si>
  <si>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</si>
  <si>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</si>
  <si>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</si>
  <si>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</si>
  <si>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</si>
  <si>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</si>
  <si>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</si>
  <si>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</si>
  <si>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</si>
  <si>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</si>
  <si>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</si>
  <si>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</si>
  <si>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</si>
  <si>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</si>
  <si>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</si>
  <si>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</si>
  <si>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</si>
  <si>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</si>
  <si>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</si>
  <si>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</si>
  <si>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</si>
  <si>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</si>
  <si>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</si>
  <si>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</si>
  <si>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</si>
  <si>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</si>
  <si>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</si>
  <si>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</si>
  <si>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</si>
  <si>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</si>
  <si>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</si>
  <si>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</si>
  <si>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</si>
  <si>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</si>
  <si>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</si>
  <si>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</si>
  <si>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</si>
  <si>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</si>
  <si>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</si>
  <si>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</si>
  <si>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</si>
  <si>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</si>
  <si>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</si>
  <si>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</si>
  <si>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</si>
  <si>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</si>
  <si>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</si>
  <si>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</si>
  <si>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</si>
  <si>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</si>
  <si>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</si>
  <si>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</si>
  <si>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</si>
  <si>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</si>
  <si>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</si>
  <si>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</si>
  <si>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</si>
  <si>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</si>
  <si>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</si>
  <si>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</si>
  <si>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</si>
  <si>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</si>
  <si>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</si>
  <si>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</si>
  <si>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</si>
  <si>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</si>
  <si>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</si>
  <si>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</si>
  <si>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</si>
  <si>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</si>
  <si>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</si>
  <si>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</si>
  <si>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</si>
  <si>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</si>
  <si>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</si>
  <si>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</si>
  <si>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</si>
  <si>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</si>
  <si>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</si>
  <si>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</si>
  <si>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</si>
  <si>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</si>
  <si>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</si>
  <si>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</si>
  <si>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</si>
  <si>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</si>
  <si>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</si>
  <si>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</si>
  <si>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</si>
  <si>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</si>
  <si>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</si>
  <si>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</si>
  <si>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</si>
  <si>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</si>
  <si>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</si>
  <si>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</si>
  <si>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</si>
  <si>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</si>
  <si>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</si>
  <si>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</si>
  <si>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</si>
  <si>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</si>
  <si>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</si>
  <si>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</si>
  <si>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</si>
  <si>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</si>
  <si>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</si>
  <si>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</si>
  <si>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</si>
  <si>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</si>
  <si>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</si>
  <si>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</si>
  <si>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</si>
  <si>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</si>
  <si>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</si>
  <si>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</si>
  <si>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</si>
  <si>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</si>
  <si>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</si>
  <si>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</si>
  <si>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</si>
  <si>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</si>
  <si>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</si>
  <si>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</si>
  <si>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</si>
  <si>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</si>
  <si>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</si>
  <si>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</si>
  <si>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</si>
  <si>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</si>
  <si>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</si>
  <si>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</si>
  <si>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</si>
  <si>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</si>
  <si>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</si>
  <si>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</si>
  <si>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</si>
  <si>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</si>
  <si>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</si>
  <si>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</si>
  <si>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</si>
  <si>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</si>
  <si>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</si>
  <si>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</si>
  <si>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</si>
  <si>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</si>
  <si>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</si>
  <si>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</si>
  <si>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</si>
  <si>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</si>
  <si>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</si>
  <si>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</si>
  <si>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</si>
  <si>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</si>
  <si>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</si>
  <si>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</si>
  <si>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</si>
  <si>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</si>
  <si>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</si>
  <si>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</si>
  <si>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</si>
  <si>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</si>
  <si>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</si>
  <si>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</si>
  <si>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</si>
  <si>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</si>
  <si>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</si>
  <si>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</si>
  <si>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</si>
  <si>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</si>
  <si>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</si>
  <si>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</si>
  <si>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</si>
  <si>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</si>
  <si>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</si>
  <si>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</si>
  <si>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</si>
  <si>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</si>
  <si>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</si>
  <si>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</si>
  <si>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</si>
  <si>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</si>
  <si>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</si>
  <si>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</si>
  <si>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</si>
  <si>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</si>
  <si>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</si>
  <si>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</si>
  <si>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</si>
  <si>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</si>
  <si>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</si>
  <si>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</si>
  <si>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</si>
  <si>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</si>
  <si>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</si>
  <si>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</si>
  <si>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</si>
  <si>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</si>
  <si>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</si>
  <si>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</si>
  <si>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</si>
  <si>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</si>
  <si>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</si>
  <si>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</si>
  <si>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</si>
  <si>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</si>
  <si>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</si>
  <si>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</si>
  <si>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</si>
  <si>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</si>
  <si>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</si>
  <si>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</si>
  <si>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</si>
  <si>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</si>
  <si>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</si>
  <si>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</si>
  <si>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</si>
  <si>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</si>
  <si>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</si>
  <si>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</si>
  <si>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</si>
  <si>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</si>
  <si>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</si>
  <si>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</si>
  <si>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</si>
  <si>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</si>
  <si>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</si>
  <si>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</si>
  <si>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</si>
  <si>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</si>
  <si>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</si>
  <si>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</si>
  <si>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</si>
  <si>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</si>
  <si>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</si>
  <si>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</si>
  <si>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</si>
  <si>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</si>
  <si>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</si>
  <si>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</si>
  <si>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</si>
  <si>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</si>
  <si>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</si>
  <si>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</si>
  <si>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</si>
  <si>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</si>
  <si>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</si>
  <si>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</si>
  <si>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</si>
  <si>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</si>
  <si>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</si>
  <si>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</si>
  <si>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</si>
  <si>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</si>
  <si>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</si>
  <si>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</si>
  <si>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</si>
  <si>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</si>
  <si>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</si>
  <si>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</si>
  <si>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</si>
  <si>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</si>
  <si>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</si>
  <si>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</si>
  <si>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</si>
  <si>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</si>
  <si>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</si>
  <si>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</si>
  <si>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</si>
  <si>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</si>
  <si>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</si>
  <si>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</si>
  <si>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</si>
  <si>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</si>
  <si>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</si>
  <si>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</si>
  <si>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</si>
  <si>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</si>
  <si>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</si>
  <si>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</si>
  <si>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</si>
  <si>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</si>
  <si>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</si>
  <si>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</si>
  <si>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</si>
  <si>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</si>
  <si>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</si>
  <si>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</si>
  <si>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</si>
  <si>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</si>
  <si>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</si>
  <si>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</si>
  <si>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</si>
  <si>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</si>
  <si>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</si>
  <si>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</si>
  <si>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</si>
  <si>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</si>
  <si>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</si>
  <si>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</si>
  <si>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</si>
  <si>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</si>
  <si>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</si>
  <si>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</si>
  <si>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</si>
  <si>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</si>
  <si>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</si>
  <si>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</si>
  <si>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</si>
  <si>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</si>
  <si>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</si>
  <si>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</si>
  <si>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</si>
  <si>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</si>
  <si>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</si>
  <si>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</si>
  <si>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</si>
  <si>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</si>
  <si>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</si>
  <si>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</si>
  <si>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</si>
  <si>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</si>
  <si>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</si>
  <si>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</si>
  <si>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</si>
  <si>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</si>
  <si>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</si>
  <si>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</si>
  <si>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</si>
  <si>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</si>
  <si>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</si>
  <si>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</si>
  <si>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</si>
  <si>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</si>
  <si>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</si>
  <si>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</si>
  <si>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</si>
  <si>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</si>
  <si>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</si>
  <si>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</si>
  <si>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</si>
  <si>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</si>
  <si>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</si>
  <si>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</si>
  <si>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</si>
  <si>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</si>
  <si>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</si>
  <si>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</si>
  <si>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</si>
  <si>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</si>
  <si>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</si>
  <si>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</si>
  <si>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</si>
  <si>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</si>
  <si>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</si>
  <si>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</si>
  <si>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</si>
  <si>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</si>
  <si>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</si>
  <si>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</si>
  <si>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</si>
  <si>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</si>
  <si>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</si>
  <si>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</si>
  <si>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</si>
  <si>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</si>
  <si>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</si>
  <si>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</si>
  <si>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</si>
  <si>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</si>
  <si>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</si>
  <si>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</si>
  <si>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</si>
  <si>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</si>
  <si>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</si>
  <si>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</si>
  <si>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</si>
  <si>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</si>
  <si>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</si>
  <si>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</si>
  <si>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</si>
  <si>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</si>
  <si>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</si>
  <si>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</si>
  <si>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</si>
  <si>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</si>
  <si>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</si>
  <si>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</si>
  <si>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</si>
  <si>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</si>
  <si>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</si>
  <si>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</si>
  <si>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</si>
  <si>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</si>
  <si>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</si>
  <si>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</si>
  <si>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</si>
  <si>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</si>
  <si>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</si>
  <si>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</si>
  <si>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</si>
  <si>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</si>
  <si>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</si>
  <si>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</si>
  <si>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</si>
  <si>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</si>
  <si>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</si>
  <si>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</si>
  <si>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</si>
  <si>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</si>
  <si>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</si>
  <si>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</si>
  <si>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</si>
  <si>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</si>
  <si>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</si>
  <si>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</si>
  <si>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</si>
  <si>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</si>
  <si>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</si>
  <si>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</si>
  <si>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</si>
  <si>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</si>
  <si>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</si>
  <si>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</si>
  <si>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</si>
  <si>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</si>
  <si>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</si>
  <si>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</si>
  <si>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</si>
  <si>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</si>
  <si>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</si>
  <si>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</si>
  <si>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</si>
  <si>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</si>
  <si>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</si>
  <si>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</si>
  <si>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</si>
  <si>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</si>
  <si>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</si>
  <si>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</si>
  <si>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</si>
  <si>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</si>
  <si>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</si>
  <si>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</si>
  <si>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</si>
  <si>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</si>
  <si>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</si>
  <si>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</si>
  <si>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</si>
  <si>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</si>
  <si>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</si>
  <si>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</si>
  <si>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</si>
  <si>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</si>
  <si>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</si>
  <si>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</si>
  <si>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</si>
  <si>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</si>
  <si>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</si>
  <si>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</si>
  <si>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</si>
  <si>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</si>
  <si>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</si>
  <si>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</si>
  <si>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</si>
  <si>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</si>
  <si>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</si>
  <si>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</si>
  <si>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</si>
  <si>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</si>
  <si>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</si>
  <si>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</si>
  <si>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</si>
  <si>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</si>
  <si>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</si>
  <si>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</si>
  <si>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</si>
  <si>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</si>
  <si>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</si>
  <si>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</si>
  <si>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</si>
  <si>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</si>
  <si>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</si>
  <si>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</si>
  <si>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</si>
  <si>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</si>
  <si>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</si>
  <si>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</si>
  <si>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</si>
  <si>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</si>
  <si>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</si>
  <si>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</si>
  <si>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</si>
  <si>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</si>
  <si>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</si>
  <si>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</si>
  <si>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</si>
  <si>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</si>
  <si>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</si>
  <si>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</si>
  <si>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</si>
  <si>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</si>
  <si>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</si>
  <si>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</si>
  <si>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</si>
  <si>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</si>
  <si>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</si>
  <si>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</si>
  <si>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</si>
  <si>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</si>
  <si>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</si>
  <si>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</si>
  <si>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</si>
  <si>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</si>
  <si>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</si>
  <si>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</si>
  <si>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</si>
  <si>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</si>
  <si>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</si>
  <si>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</si>
  <si>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</si>
  <si>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</si>
  <si>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</si>
  <si>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</si>
  <si>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</si>
  <si>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</si>
  <si>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</si>
  <si>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</si>
  <si>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</si>
  <si>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</si>
  <si>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</si>
  <si>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</si>
  <si>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</si>
  <si>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</si>
  <si>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</si>
  <si>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</si>
  <si>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</si>
  <si>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</si>
  <si>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</si>
  <si>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</si>
  <si>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</si>
  <si>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</si>
  <si>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</si>
  <si>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</si>
  <si>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</si>
  <si>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</si>
  <si>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</si>
  <si>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</si>
  <si>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</si>
  <si>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</si>
  <si>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</si>
  <si>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</si>
  <si>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</si>
  <si>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</si>
  <si>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</si>
  <si>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</si>
  <si>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</si>
  <si>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</si>
  <si>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</si>
  <si>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</si>
  <si>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</si>
  <si>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</si>
  <si>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</si>
  <si>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</si>
  <si>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</si>
  <si>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</si>
  <si>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</si>
  <si>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</si>
  <si>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</si>
  <si>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</si>
  <si>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</si>
  <si>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</si>
  <si>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</si>
  <si>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</si>
  <si>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</si>
  <si>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</si>
  <si>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</si>
  <si>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</si>
  <si>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</si>
  <si>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</si>
  <si>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</si>
  <si>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</si>
  <si>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</si>
  <si>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</si>
  <si>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</si>
  <si>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</si>
  <si>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</si>
  <si>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</si>
  <si>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</si>
  <si>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</si>
  <si>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</si>
  <si>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</si>
  <si>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</si>
  <si>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</si>
  <si>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</si>
  <si>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</si>
  <si>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</si>
  <si>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</si>
  <si>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</si>
  <si>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</si>
  <si>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</si>
  <si>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</si>
  <si>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</si>
  <si>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</si>
  <si>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</si>
  <si>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</si>
  <si>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</si>
  <si>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</si>
  <si>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</si>
  <si>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</si>
  <si>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</si>
  <si>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</si>
  <si>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</si>
  <si>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</si>
  <si>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</si>
  <si>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</si>
  <si>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</si>
  <si>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</si>
  <si>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</si>
  <si>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</si>
  <si>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</si>
  <si>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</si>
  <si>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</si>
  <si>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</si>
  <si>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</si>
  <si>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</si>
  <si>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</si>
  <si>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</si>
  <si>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</si>
  <si>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</si>
  <si>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</si>
  <si>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</si>
  <si>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</si>
  <si>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</si>
  <si>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</si>
  <si>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</si>
  <si>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</si>
  <si>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</si>
  <si>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</si>
  <si>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</si>
  <si>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</si>
  <si>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</si>
  <si>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</si>
  <si>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</si>
  <si>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</si>
  <si>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</si>
  <si>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</si>
  <si>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</si>
  <si>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</si>
  <si>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</si>
  <si>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</si>
  <si>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</si>
  <si>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</si>
  <si>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</si>
  <si>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</si>
  <si>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</si>
  <si>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</si>
  <si>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</si>
  <si>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</si>
  <si>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</si>
  <si>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</si>
  <si>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</si>
  <si>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</si>
  <si>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</si>
  <si>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</si>
  <si>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</si>
  <si>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</si>
  <si>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</si>
  <si>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</si>
  <si>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</si>
  <si>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</si>
  <si>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</si>
  <si>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</si>
  <si>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</si>
  <si>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</si>
  <si>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</si>
  <si>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</si>
  <si>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</si>
  <si>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</si>
  <si>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</si>
  <si>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</si>
  <si>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</si>
  <si>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</si>
  <si>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</si>
  <si>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</si>
  <si>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</si>
  <si>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</si>
  <si>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</si>
  <si>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</si>
  <si>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</si>
  <si>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</si>
  <si>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</si>
  <si>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</si>
  <si>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</si>
  <si>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</si>
  <si>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</si>
  <si>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</si>
  <si>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</si>
  <si>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</si>
  <si>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</si>
  <si>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</si>
  <si>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</si>
  <si>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</si>
  <si>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</si>
  <si>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</si>
  <si>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</si>
  <si>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</si>
  <si>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</si>
  <si>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</si>
  <si>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</si>
  <si>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</si>
  <si>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</si>
  <si>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</si>
  <si>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</si>
  <si>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</si>
  <si>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</si>
  <si>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</si>
  <si>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</si>
  <si>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</si>
  <si>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</si>
  <si>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</si>
  <si>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</si>
  <si>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</si>
  <si>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</si>
  <si>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</si>
  <si>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</si>
  <si>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</si>
  <si>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</si>
  <si>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</si>
  <si>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</si>
  <si>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</si>
  <si>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</si>
  <si>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</si>
  <si>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</si>
  <si>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</si>
  <si>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</si>
  <si>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</si>
  <si>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</si>
  <si>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</si>
  <si>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</si>
  <si>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</si>
  <si>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</si>
  <si>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</si>
  <si>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</si>
  <si>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</si>
  <si>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</si>
  <si>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</si>
  <si>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</si>
  <si>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</si>
  <si>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</si>
  <si>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</si>
  <si>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</si>
  <si>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</si>
  <si>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</si>
  <si>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</si>
  <si>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</si>
  <si>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</si>
  <si>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</si>
  <si>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</si>
  <si>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</si>
  <si>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</si>
  <si>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</si>
  <si>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</si>
  <si>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</si>
  <si>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</si>
  <si>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</si>
  <si>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</si>
  <si>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</si>
  <si>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</si>
  <si>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</si>
  <si>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</si>
  <si>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</si>
  <si>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</si>
  <si>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</si>
  <si>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</si>
  <si>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</si>
  <si>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</si>
  <si>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</si>
  <si>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</si>
  <si>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</si>
  <si>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</si>
  <si>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</si>
  <si>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</si>
  <si>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</si>
  <si>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</si>
  <si>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</si>
  <si>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</si>
  <si>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</si>
  <si>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</si>
  <si>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</si>
  <si>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</si>
  <si>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</si>
  <si>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</si>
  <si>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</si>
  <si>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</si>
  <si>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</si>
  <si>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</si>
  <si>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</si>
  <si>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</si>
  <si>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</si>
  <si>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</si>
  <si>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</si>
  <si>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</si>
  <si>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</si>
  <si>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</si>
  <si>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</si>
  <si>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</si>
  <si>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</si>
  <si>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</si>
  <si>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</si>
  <si>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</si>
  <si>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</si>
  <si>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</si>
  <si>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</si>
  <si>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</si>
  <si>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</si>
  <si>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</si>
  <si>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</si>
  <si>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</si>
  <si>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</si>
  <si>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</si>
  <si>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</si>
  <si>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</si>
  <si>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</si>
  <si>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</si>
  <si>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</si>
  <si>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</si>
  <si>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</si>
  <si>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</si>
  <si>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</si>
  <si>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</si>
  <si>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</si>
  <si>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</si>
  <si>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</si>
  <si>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</si>
  <si>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</si>
  <si>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</si>
  <si>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</si>
  <si>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</si>
  <si>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</si>
  <si>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</si>
  <si>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</si>
  <si>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</si>
  <si>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</si>
  <si>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</si>
  <si>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</si>
  <si>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</si>
  <si>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</si>
  <si>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</si>
  <si>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</si>
  <si>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</si>
  <si>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</si>
  <si>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</si>
  <si>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</si>
  <si>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</si>
  <si>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</si>
  <si>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</si>
  <si>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</si>
  <si>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</si>
  <si>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</si>
  <si>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</si>
  <si>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</si>
  <si>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</si>
  <si>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</si>
  <si>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</si>
  <si>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</si>
  <si>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</si>
  <si>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</si>
  <si>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</si>
  <si>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</si>
  <si>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</si>
  <si>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</si>
  <si>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</si>
  <si>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</si>
  <si>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</si>
  <si>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</si>
  <si>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</si>
  <si>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</si>
  <si>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</si>
  <si>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</si>
  <si>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</si>
  <si>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</si>
  <si>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</si>
  <si>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</si>
  <si>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</si>
  <si>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</si>
  <si>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</si>
  <si>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</si>
  <si>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</si>
  <si>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</si>
  <si>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</si>
  <si>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</si>
  <si>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</si>
  <si>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</si>
  <si>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</si>
  <si>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</si>
  <si>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</si>
  <si>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</si>
  <si>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</si>
  <si>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</si>
  <si>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</si>
  <si>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</si>
  <si>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</si>
  <si>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</si>
  <si>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</si>
  <si>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</si>
  <si>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</si>
  <si>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</si>
  <si>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</si>
  <si>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</si>
  <si>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</si>
  <si>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</si>
  <si>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</si>
  <si>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</si>
  <si>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</si>
  <si>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</si>
  <si>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</si>
  <si>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</si>
  <si>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</si>
  <si>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</si>
  <si>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</si>
  <si>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</si>
  <si>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</si>
  <si>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</si>
  <si>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</si>
  <si>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</si>
  <si>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</si>
  <si>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</si>
  <si>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</si>
  <si>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</si>
  <si>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</si>
  <si>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</si>
  <si>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</si>
  <si>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</si>
  <si>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</si>
  <si>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</si>
  <si>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</si>
  <si>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</si>
  <si>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</si>
  <si>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</si>
  <si>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</si>
  <si>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</si>
  <si>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</si>
  <si>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</si>
  <si>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</si>
  <si>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</si>
  <si>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</si>
  <si>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</si>
  <si>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</si>
  <si>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</si>
  <si>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</si>
  <si>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</si>
  <si>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</si>
  <si>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</si>
  <si>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</si>
  <si>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</si>
  <si>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</si>
  <si>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</si>
  <si>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</si>
  <si>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</si>
  <si>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</si>
  <si>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</si>
  <si>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</si>
  <si>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</si>
  <si>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</si>
  <si>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</si>
  <si>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</si>
  <si>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</si>
  <si>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</si>
  <si>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</si>
  <si>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</si>
  <si>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</si>
  <si>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</si>
  <si>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</si>
  <si>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</si>
  <si>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</si>
  <si>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</si>
  <si>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</si>
  <si>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</si>
  <si>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</si>
  <si>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</si>
  <si>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</si>
  <si>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</si>
  <si>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</si>
  <si>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</si>
  <si>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</si>
  <si>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</si>
  <si>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</si>
  <si>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</si>
  <si>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</si>
  <si>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</si>
  <si>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</si>
  <si>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</si>
  <si>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</si>
  <si>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</si>
  <si>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</si>
  <si>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</si>
  <si>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</si>
  <si>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</si>
  <si>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</si>
  <si>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</si>
  <si>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</si>
  <si>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</si>
  <si>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</si>
  <si>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</si>
  <si>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</si>
  <si>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</si>
  <si>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</si>
  <si>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</si>
  <si>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</si>
  <si>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</si>
  <si>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</si>
  <si>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</si>
  <si>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</si>
  <si>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</si>
  <si>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</si>
  <si>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</si>
  <si>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</si>
  <si>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</si>
  <si>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</si>
  <si>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</si>
  <si>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</si>
  <si>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</si>
  <si>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</si>
  <si>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</si>
  <si>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</si>
  <si>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</si>
  <si>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</si>
  <si>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</si>
  <si>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</si>
  <si>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</si>
  <si>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</si>
  <si>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</si>
  <si>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</si>
  <si>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</si>
  <si>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</si>
  <si>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</si>
  <si>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</si>
  <si>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</si>
  <si>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</si>
  <si>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</si>
  <si>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</si>
  <si>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</si>
  <si>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</si>
  <si>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</si>
  <si>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</si>
  <si>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</si>
  <si>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</si>
  <si>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</si>
  <si>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</si>
  <si>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</si>
  <si>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</si>
  <si>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</si>
  <si>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</si>
  <si>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</si>
  <si>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</si>
  <si>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</si>
  <si>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</si>
  <si>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</si>
  <si>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</si>
  <si>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</si>
  <si>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</si>
  <si>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</si>
  <si>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</si>
  <si>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</si>
  <si>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</si>
  <si>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</si>
  <si>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</si>
  <si>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</si>
  <si>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</si>
  <si>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</si>
  <si>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</si>
  <si>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</si>
  <si>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</si>
  <si>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</si>
  <si>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</si>
  <si>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</si>
  <si>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</si>
  <si>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</si>
  <si>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</si>
  <si>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</si>
  <si>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</si>
  <si>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</si>
  <si>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</si>
  <si>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</si>
  <si>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</si>
  <si>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</si>
  <si>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</si>
  <si>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</si>
  <si>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</si>
  <si>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</si>
  <si>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</si>
  <si>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</si>
  <si>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</si>
  <si>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</si>
  <si>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</si>
  <si>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</si>
  <si>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</si>
  <si>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</si>
  <si>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</si>
  <si>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</si>
  <si>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</si>
  <si>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</si>
  <si>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</si>
  <si>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</si>
  <si>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</si>
  <si>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</si>
  <si>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</si>
  <si>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</si>
  <si>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</si>
  <si>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</si>
  <si>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</si>
  <si>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</si>
  <si>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</si>
  <si>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</si>
  <si>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</si>
  <si>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</si>
  <si>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</si>
  <si>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</si>
  <si>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</si>
  <si>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</si>
  <si>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</si>
  <si>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</si>
  <si>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</si>
  <si>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</si>
  <si>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</si>
  <si>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</si>
  <si>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</si>
  <si>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</si>
  <si>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</si>
  <si>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</si>
  <si>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</si>
  <si>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</si>
  <si>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</si>
  <si>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</si>
  <si>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</si>
  <si>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</si>
  <si>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</si>
  <si>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</si>
  <si>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</si>
  <si>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</si>
  <si>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</si>
  <si>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</si>
  <si>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</si>
  <si>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</si>
  <si>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</si>
  <si>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</si>
  <si>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</si>
  <si>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</si>
  <si>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</si>
  <si>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</si>
  <si>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</si>
  <si>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</si>
  <si>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</si>
  <si>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</si>
  <si>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</si>
  <si>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</si>
  <si>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</si>
  <si>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</si>
  <si>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</si>
  <si>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</si>
  <si>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</si>
  <si>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</si>
  <si>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</si>
  <si>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</si>
  <si>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</si>
  <si>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</si>
  <si>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</si>
  <si>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</si>
  <si>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</si>
  <si>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</si>
  <si>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</si>
  <si>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</si>
  <si>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</si>
  <si>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</si>
  <si>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</si>
  <si>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</si>
  <si>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</si>
  <si>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</si>
  <si>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</si>
  <si>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</si>
  <si>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</si>
  <si>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</si>
  <si>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</si>
  <si>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</si>
  <si>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</si>
  <si>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</si>
  <si>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</si>
  <si>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</si>
  <si>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</si>
  <si>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</si>
  <si>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</si>
  <si>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</si>
  <si>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</si>
  <si>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</si>
  <si>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</si>
  <si>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</si>
  <si>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</si>
  <si>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</si>
  <si>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</si>
  <si>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</si>
  <si>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</si>
  <si>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</si>
  <si>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</si>
  <si>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</si>
  <si>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</si>
  <si>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</si>
  <si>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</si>
  <si>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</si>
  <si>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</si>
  <si>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</si>
  <si>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</si>
  <si>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</si>
  <si>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</si>
  <si>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</si>
  <si>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</si>
  <si>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</si>
  <si>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</si>
  <si>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</si>
  <si>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</si>
  <si>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</si>
  <si>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</si>
  <si>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</si>
  <si>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</si>
  <si>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</si>
  <si>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</si>
  <si>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</si>
  <si>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</si>
  <si>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</si>
  <si>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</si>
  <si>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</si>
  <si>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</si>
  <si>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</si>
  <si>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</si>
  <si>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</si>
  <si>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</si>
  <si>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</si>
  <si>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</si>
  <si>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</si>
  <si>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</si>
  <si>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</si>
  <si>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</si>
  <si>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</si>
  <si>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</si>
  <si>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</si>
  <si>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</si>
  <si>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</si>
  <si>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</si>
  <si>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</si>
  <si>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</si>
  <si>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</si>
  <si>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</si>
  <si>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</si>
  <si>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</si>
  <si>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</si>
  <si>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</si>
  <si>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</si>
  <si>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</si>
  <si>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</si>
  <si>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</si>
  <si>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</si>
  <si>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</si>
  <si>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</si>
  <si>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</si>
  <si>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</si>
  <si>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</si>
  <si>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</si>
  <si>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</si>
  <si>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</si>
  <si>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</si>
  <si>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</si>
  <si>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</si>
  <si>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</si>
  <si>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</si>
  <si>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</si>
  <si>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</si>
  <si>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</si>
  <si>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</si>
  <si>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</si>
  <si>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</si>
  <si>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</si>
  <si>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</si>
  <si>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</si>
  <si>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</si>
  <si>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</si>
  <si>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</si>
  <si>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</si>
  <si>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</si>
  <si>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</si>
  <si>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</si>
  <si>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</si>
  <si>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</si>
  <si>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</si>
  <si>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</si>
  <si>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</si>
  <si>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</si>
  <si>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</si>
  <si>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</si>
  <si>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</si>
  <si>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</si>
  <si>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</si>
  <si>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</si>
  <si>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</si>
  <si>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</si>
  <si>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</si>
  <si>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</si>
  <si>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</si>
  <si>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</si>
  <si>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</si>
  <si>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</si>
  <si>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</si>
  <si>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</si>
  <si>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</si>
  <si>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</si>
  <si>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</si>
  <si>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</si>
  <si>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</si>
  <si>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</si>
  <si>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</si>
  <si>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</si>
  <si>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</si>
  <si>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</si>
  <si>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</si>
  <si>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</si>
  <si>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</si>
  <si>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</si>
  <si>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</si>
  <si>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</si>
  <si>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</si>
  <si>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</si>
  <si>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</si>
  <si>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</si>
  <si>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</si>
  <si>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</si>
  <si>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</si>
  <si>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</si>
  <si>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</si>
  <si>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</si>
  <si>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</si>
  <si>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</si>
  <si>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</si>
  <si>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</si>
  <si>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</si>
  <si>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</si>
  <si>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</si>
  <si>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</si>
  <si>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</si>
  <si>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</si>
  <si>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</si>
  <si>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</si>
  <si>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</si>
  <si>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</si>
  <si>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</si>
  <si>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</si>
  <si>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</si>
  <si>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</si>
  <si>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</si>
  <si>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</si>
  <si>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</si>
  <si>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</si>
  <si>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</si>
  <si>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</si>
  <si>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</si>
  <si>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</si>
  <si>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</si>
  <si>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</si>
  <si>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</si>
  <si>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</si>
  <si>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</si>
  <si>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</si>
  <si>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</si>
  <si>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</si>
  <si>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</si>
  <si>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</si>
  <si>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</si>
  <si>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</si>
  <si>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</si>
  <si>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</si>
  <si>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</si>
  <si>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</si>
  <si>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</si>
  <si>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</si>
  <si>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</si>
  <si>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</si>
  <si>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</si>
  <si>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</si>
  <si>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</si>
  <si>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</si>
  <si>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</si>
  <si>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</si>
  <si>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</si>
  <si>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</si>
  <si>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</si>
  <si>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</si>
  <si>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</si>
  <si>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</si>
  <si>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</si>
  <si>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</si>
  <si>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</si>
  <si>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</si>
  <si>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</si>
  <si>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</si>
  <si>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</si>
  <si>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</si>
  <si>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</si>
  <si>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</si>
  <si>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</si>
  <si>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</si>
  <si>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</si>
  <si>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</si>
  <si>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</si>
  <si>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</si>
  <si>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</si>
  <si>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</si>
  <si>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</si>
  <si>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</si>
  <si>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</si>
  <si>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</si>
  <si>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</si>
  <si>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</si>
  <si>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</si>
  <si>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</si>
  <si>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</si>
  <si>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</si>
  <si>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</si>
  <si>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</si>
  <si>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</si>
  <si>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</si>
  <si>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</si>
  <si>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</si>
  <si>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</si>
  <si>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</si>
  <si>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</si>
  <si>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</si>
  <si>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</si>
  <si>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</si>
  <si>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</si>
  <si>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</si>
  <si>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</si>
  <si>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</si>
  <si>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</si>
  <si>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</si>
  <si>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</si>
  <si>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</si>
  <si>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</si>
  <si>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</si>
  <si>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</si>
  <si>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</si>
  <si>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</si>
  <si>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</si>
  <si>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</si>
  <si>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</si>
  <si>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</si>
  <si>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</si>
  <si>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</si>
  <si>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</si>
  <si>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</si>
  <si>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</si>
  <si>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</si>
  <si>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</si>
  <si>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</si>
  <si>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</si>
  <si>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</si>
  <si>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</si>
  <si>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</si>
  <si>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</si>
  <si>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</si>
  <si>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</si>
  <si>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</si>
  <si>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</si>
  <si>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</si>
  <si>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</si>
  <si>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</si>
  <si>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</si>
  <si>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</si>
  <si>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</si>
  <si>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</si>
  <si>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</si>
  <si>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</si>
  <si>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</si>
  <si>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</si>
  <si>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</si>
  <si>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</si>
  <si>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</si>
  <si>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</si>
  <si>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</si>
  <si>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</si>
  <si>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</si>
  <si>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</si>
  <si>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</si>
  <si>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</si>
  <si>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</si>
  <si>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</si>
  <si>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</si>
  <si>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</si>
  <si>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</si>
  <si>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</si>
  <si>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</si>
  <si>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</si>
  <si>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</si>
  <si>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</si>
  <si>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</si>
  <si>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</si>
  <si>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</si>
  <si>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</si>
  <si>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</si>
  <si>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</si>
  <si>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</si>
  <si>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</si>
  <si>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</si>
  <si>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</si>
  <si>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</si>
  <si>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</si>
  <si>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</si>
  <si>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</si>
  <si>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</si>
  <si>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</si>
  <si>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</si>
  <si>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</si>
  <si>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</si>
  <si>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</si>
  <si>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</si>
  <si>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</si>
  <si>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</si>
  <si>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</si>
  <si>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</si>
  <si>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</si>
  <si>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</si>
  <si>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</si>
  <si>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</si>
  <si>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</si>
  <si>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</si>
  <si>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</si>
  <si>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</si>
  <si>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</si>
  <si>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</si>
  <si>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</si>
  <si>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</si>
  <si>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</si>
  <si>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</si>
  <si>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</si>
  <si>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</si>
  <si>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</si>
  <si>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</si>
  <si>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</si>
  <si>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</si>
  <si>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</si>
  <si>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</si>
  <si>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</si>
  <si>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</si>
  <si>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</si>
  <si>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</si>
  <si>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</si>
  <si>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</si>
  <si>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</si>
  <si>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</si>
  <si>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</si>
  <si>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</si>
  <si>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</si>
  <si>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</si>
  <si>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</si>
  <si>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</si>
  <si>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</si>
  <si>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</si>
  <si>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</si>
  <si>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</si>
  <si>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</si>
  <si>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</si>
  <si>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</si>
  <si>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</si>
  <si>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</si>
  <si>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</si>
  <si>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</si>
  <si>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</si>
  <si>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</si>
  <si>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</si>
  <si>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</si>
  <si>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</si>
  <si>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</si>
  <si>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</si>
  <si>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</si>
  <si>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</si>
  <si>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</si>
  <si>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</si>
  <si>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</si>
  <si>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</si>
  <si>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</si>
  <si>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</si>
  <si>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</si>
  <si>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</si>
  <si>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</si>
  <si>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</si>
  <si>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</si>
  <si>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</si>
  <si>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</si>
  <si>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</si>
  <si>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</si>
  <si>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</si>
  <si>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</si>
  <si>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</si>
  <si>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</si>
  <si>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</si>
  <si>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</si>
  <si>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</si>
  <si>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</si>
  <si>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</si>
  <si>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</si>
  <si>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</si>
  <si>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</si>
  <si>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</si>
  <si>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</si>
  <si>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</si>
  <si>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</si>
  <si>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</si>
  <si>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</si>
  <si>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</si>
  <si>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</si>
  <si>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</si>
  <si>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</si>
  <si>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</si>
  <si>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</si>
  <si>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</si>
  <si>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</si>
  <si>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</si>
  <si>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</si>
  <si>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</si>
  <si>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</si>
  <si>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</si>
  <si>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</si>
  <si>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</si>
  <si>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</si>
  <si>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</si>
  <si>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</si>
  <si>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</si>
  <si>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</si>
  <si>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</si>
  <si>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</si>
  <si>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</si>
  <si>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</si>
  <si>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</si>
  <si>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</si>
  <si>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</si>
  <si>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</si>
  <si>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</si>
  <si>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</si>
  <si>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</si>
  <si>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</si>
  <si>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</si>
  <si>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</si>
  <si>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</si>
  <si>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</si>
  <si>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</si>
  <si>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</si>
  <si>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</si>
  <si>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</si>
  <si>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</si>
  <si>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</si>
  <si>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</si>
  <si>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</si>
  <si>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</si>
  <si>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</si>
  <si>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</si>
  <si>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</si>
  <si>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</si>
  <si>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</si>
  <si>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</si>
  <si>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</si>
  <si>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</si>
  <si>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</si>
  <si>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</si>
  <si>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</si>
  <si>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</si>
  <si>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</si>
  <si>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</si>
  <si>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</si>
  <si>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</si>
  <si>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</si>
  <si>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</si>
  <si>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</si>
  <si>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</si>
  <si>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</si>
  <si>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</si>
  <si>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</si>
  <si>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</si>
  <si>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</si>
  <si>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</si>
  <si>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</si>
  <si>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</si>
  <si>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</si>
  <si>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</si>
  <si>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</si>
  <si>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</si>
  <si>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</si>
  <si>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</si>
  <si>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</si>
  <si>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</si>
  <si>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</si>
  <si>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</si>
  <si>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</si>
  <si>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</si>
  <si>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</si>
  <si>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</si>
  <si>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</si>
  <si>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</si>
  <si>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</si>
  <si>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</si>
  <si>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</si>
  <si>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</si>
  <si>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</si>
  <si>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</si>
  <si>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</si>
  <si>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</si>
  <si>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</si>
  <si>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</si>
  <si>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</si>
  <si>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</si>
  <si>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</si>
  <si>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</si>
  <si>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</si>
  <si>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</si>
  <si>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</si>
  <si>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</si>
  <si>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</si>
  <si>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</si>
  <si>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</si>
  <si>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</si>
  <si>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</si>
  <si>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</si>
  <si>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</si>
  <si>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</si>
  <si>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</si>
  <si>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</si>
  <si>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</si>
  <si>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</si>
  <si>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</si>
  <si>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</si>
  <si>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</si>
  <si>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</si>
  <si>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</si>
  <si>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</si>
  <si>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</si>
  <si>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</si>
  <si>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</si>
  <si>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</si>
  <si>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</si>
  <si>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</si>
  <si>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</si>
  <si>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</si>
  <si>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</si>
  <si>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</si>
  <si>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</si>
  <si>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</si>
  <si>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</si>
  <si>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</si>
  <si>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</si>
  <si>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</si>
  <si>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</si>
  <si>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</si>
  <si>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</si>
  <si>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</si>
  <si>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</si>
  <si>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</si>
  <si>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</si>
  <si>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</si>
  <si>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</si>
  <si>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</si>
  <si>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</si>
  <si>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</si>
  <si>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</si>
  <si>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</si>
  <si>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</si>
  <si>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</si>
  <si>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</si>
  <si>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</si>
  <si>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</si>
  <si>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</si>
  <si>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</si>
  <si>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</si>
  <si>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</si>
  <si>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</si>
  <si>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</si>
  <si>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</si>
  <si>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</si>
  <si>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</si>
  <si>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</si>
  <si>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</si>
  <si>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</si>
  <si>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</si>
  <si>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</si>
  <si>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</si>
  <si>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</si>
  <si>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</si>
  <si>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</si>
  <si>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</si>
  <si>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</si>
  <si>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</si>
  <si>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</si>
  <si>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</si>
  <si>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</si>
  <si>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</si>
  <si>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</si>
  <si>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</si>
  <si>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</si>
  <si>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</si>
  <si>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</si>
  <si>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</si>
  <si>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</si>
  <si>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</si>
  <si>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</si>
  <si>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</si>
  <si>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</si>
  <si>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</si>
  <si>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</si>
  <si>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</si>
  <si>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</si>
  <si>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</si>
  <si>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</si>
  <si>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</si>
  <si>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</si>
  <si>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</si>
  <si>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</si>
  <si>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</si>
  <si>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</si>
  <si>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</si>
  <si>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</si>
  <si>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</si>
  <si>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</si>
  <si>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</si>
  <si>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</si>
  <si>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</si>
  <si>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</si>
  <si>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</si>
  <si>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</si>
  <si>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</si>
  <si>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</si>
  <si>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</si>
  <si>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</si>
  <si>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</si>
  <si>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</si>
  <si>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</si>
  <si>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</si>
  <si>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</si>
  <si>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</si>
  <si>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</si>
  <si>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</si>
  <si>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</si>
  <si>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</si>
  <si>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</si>
  <si>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</si>
  <si>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</si>
  <si>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</si>
  <si>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</si>
  <si>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</si>
  <si>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</si>
  <si>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</si>
  <si>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</si>
  <si>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</si>
  <si>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</si>
  <si>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</si>
  <si>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</si>
  <si>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</si>
  <si>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</si>
  <si>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</si>
  <si>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</si>
  <si>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</si>
  <si>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</si>
  <si>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</si>
  <si>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</si>
  <si>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</si>
  <si>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</si>
  <si>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</si>
  <si>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</si>
  <si>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</si>
  <si>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</si>
  <si>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</si>
  <si>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</si>
  <si>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</si>
  <si>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</si>
  <si>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</si>
  <si>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</si>
  <si>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</si>
  <si>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</si>
  <si>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</si>
  <si>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</si>
  <si>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</si>
  <si>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</si>
  <si>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</si>
  <si>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</si>
  <si>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</si>
  <si>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</si>
  <si>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</si>
  <si>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</si>
  <si>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</si>
  <si>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</si>
  <si>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</si>
  <si>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</si>
  <si>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</si>
  <si>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</si>
  <si>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</si>
  <si>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</si>
  <si>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</si>
  <si>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</si>
  <si>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</si>
  <si>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</si>
  <si>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</si>
  <si>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</si>
  <si>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</si>
  <si>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</si>
  <si>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</si>
  <si>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</si>
  <si>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</si>
  <si>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</si>
  <si>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</si>
  <si>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</si>
  <si>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</si>
  <si>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</si>
  <si>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</si>
  <si>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</si>
  <si>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</si>
  <si>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</si>
  <si>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</si>
  <si>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</si>
  <si>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</si>
  <si>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</si>
  <si>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</si>
  <si>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</si>
  <si>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</si>
  <si>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</si>
  <si>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Sub-Category </t>
  </si>
  <si>
    <t>Average Donation</t>
  </si>
  <si>
    <t>Date Created Conversion</t>
  </si>
  <si>
    <t>Date Ended Conversion</t>
  </si>
  <si>
    <t xml:space="preserve">Parent-Category 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</si>
  <si>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</si>
  <si>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</si>
  <si>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</si>
  <si>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</si>
  <si>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</si>
  <si>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</si>
  <si>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</si>
  <si>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</si>
  <si>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</si>
  <si>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</si>
  <si>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</si>
  <si>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</si>
  <si>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</si>
  <si>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</si>
  <si>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</si>
  <si>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</si>
  <si>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</si>
  <si>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</si>
  <si>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</si>
  <si>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</si>
  <si>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</si>
  <si>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</si>
  <si>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</si>
  <si>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</si>
  <si>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</si>
  <si>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</si>
  <si>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</si>
  <si>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</si>
  <si>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</si>
  <si>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</si>
  <si>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</si>
  <si>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</si>
  <si>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</si>
  <si>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</si>
  <si>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</si>
  <si>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Column Labels</t>
  </si>
  <si>
    <t>Count of currency</t>
  </si>
  <si>
    <t>Count of id</t>
  </si>
  <si>
    <t>All</t>
  </si>
  <si>
    <t>Parent-Category</t>
  </si>
  <si>
    <t>01/01/2011</t>
  </si>
  <si>
    <t>01/01/2013</t>
  </si>
  <si>
    <t>01/01/2015</t>
  </si>
  <si>
    <t>01/02/2011</t>
  </si>
  <si>
    <t>01/02/2013</t>
  </si>
  <si>
    <t>01/02/2015</t>
  </si>
  <si>
    <t>01/02/2018</t>
  </si>
  <si>
    <t>01/03/2011</t>
  </si>
  <si>
    <t>01/03/2014</t>
  </si>
  <si>
    <t>01/03/2016</t>
  </si>
  <si>
    <t>01/03/2018</t>
  </si>
  <si>
    <t>01/04/2012</t>
  </si>
  <si>
    <t>01/05/2016</t>
  </si>
  <si>
    <t>01/06/2011</t>
  </si>
  <si>
    <t>01/06/2012</t>
  </si>
  <si>
    <t>01/06/2019</t>
  </si>
  <si>
    <t>01/07/2016</t>
  </si>
  <si>
    <t>01/07/2018</t>
  </si>
  <si>
    <t>01/08/2014</t>
  </si>
  <si>
    <t>01/08/2015</t>
  </si>
  <si>
    <t>01/08/2016</t>
  </si>
  <si>
    <t>01/09/2010</t>
  </si>
  <si>
    <t>01/09/2011</t>
  </si>
  <si>
    <t>01/09/2016</t>
  </si>
  <si>
    <t>01/10/2015</t>
  </si>
  <si>
    <t>01/10/2018</t>
  </si>
  <si>
    <t>01/10/2019</t>
  </si>
  <si>
    <t>01/11/2011</t>
  </si>
  <si>
    <t>01/11/2017</t>
  </si>
  <si>
    <t>01/11/2019</t>
  </si>
  <si>
    <t>01/12/2011</t>
  </si>
  <si>
    <t>01/12/2014</t>
  </si>
  <si>
    <t>01/12/2018</t>
  </si>
  <si>
    <t>01/13/2011</t>
  </si>
  <si>
    <t>01/13/2012</t>
  </si>
  <si>
    <t>01/14/2012</t>
  </si>
  <si>
    <t>01/14/2014</t>
  </si>
  <si>
    <t>01/15/2020</t>
  </si>
  <si>
    <t>01/16/2019</t>
  </si>
  <si>
    <t>01/17/2011</t>
  </si>
  <si>
    <t>01/17/2017</t>
  </si>
  <si>
    <t>01/17/2019</t>
  </si>
  <si>
    <t>01/18/2012</t>
  </si>
  <si>
    <t>01/18/2016</t>
  </si>
  <si>
    <t>01/19/2010</t>
  </si>
  <si>
    <t>01/19/2019</t>
  </si>
  <si>
    <t>01/20/2014</t>
  </si>
  <si>
    <t>01/20/2015</t>
  </si>
  <si>
    <t>01/20/2019</t>
  </si>
  <si>
    <t>01/21/2015</t>
  </si>
  <si>
    <t>01/21/2019</t>
  </si>
  <si>
    <t>01/22/2011</t>
  </si>
  <si>
    <t>01/22/2012</t>
  </si>
  <si>
    <t>01/22/2014</t>
  </si>
  <si>
    <t>01/22/2015</t>
  </si>
  <si>
    <t>01/22/2016</t>
  </si>
  <si>
    <t>01/22/2017</t>
  </si>
  <si>
    <t>01/22/2018</t>
  </si>
  <si>
    <t>01/23/2015</t>
  </si>
  <si>
    <t>01/24/2016</t>
  </si>
  <si>
    <t>01/25/2010</t>
  </si>
  <si>
    <t>01/25/2011</t>
  </si>
  <si>
    <t>01/25/2015</t>
  </si>
  <si>
    <t>01/25/2018</t>
  </si>
  <si>
    <t>01/26/2014</t>
  </si>
  <si>
    <t>01/26/2019</t>
  </si>
  <si>
    <t>01/27/2011</t>
  </si>
  <si>
    <t>01/27/2018</t>
  </si>
  <si>
    <t>01/27/2019</t>
  </si>
  <si>
    <t>01/27/2020</t>
  </si>
  <si>
    <t>01/28/2011</t>
  </si>
  <si>
    <t>01/28/2017</t>
  </si>
  <si>
    <t>01/28/2019</t>
  </si>
  <si>
    <t>01/30/2013</t>
  </si>
  <si>
    <t>01/30/2016</t>
  </si>
  <si>
    <t>01/31/2019</t>
  </si>
  <si>
    <t>02/02/2011</t>
  </si>
  <si>
    <t>02/03/2013</t>
  </si>
  <si>
    <t>02/03/2015</t>
  </si>
  <si>
    <t>02/03/2016</t>
  </si>
  <si>
    <t>02/03/2017</t>
  </si>
  <si>
    <t>02/03/2018</t>
  </si>
  <si>
    <t>02/04/2013</t>
  </si>
  <si>
    <t>02/05/2010</t>
  </si>
  <si>
    <t>02/05/2012</t>
  </si>
  <si>
    <t>02/05/2016</t>
  </si>
  <si>
    <t>02/05/2018</t>
  </si>
  <si>
    <t>02/07/2018</t>
  </si>
  <si>
    <t>02/07/2019</t>
  </si>
  <si>
    <t>02/08/2015</t>
  </si>
  <si>
    <t>02/08/2016</t>
  </si>
  <si>
    <t>02/09/2010</t>
  </si>
  <si>
    <t>02/09/2012</t>
  </si>
  <si>
    <t>02/09/2013</t>
  </si>
  <si>
    <t>02/09/2019</t>
  </si>
  <si>
    <t>02/10/2014</t>
  </si>
  <si>
    <t>02/10/2017</t>
  </si>
  <si>
    <t>02/10/2018</t>
  </si>
  <si>
    <t>02/11/2010</t>
  </si>
  <si>
    <t>02/11/2011</t>
  </si>
  <si>
    <t>02/11/2015</t>
  </si>
  <si>
    <t>02/11/2018</t>
  </si>
  <si>
    <t>02/12/2012</t>
  </si>
  <si>
    <t>02/12/2013</t>
  </si>
  <si>
    <t>02/12/2015</t>
  </si>
  <si>
    <t>02/13/2017</t>
  </si>
  <si>
    <t>02/13/2019</t>
  </si>
  <si>
    <t>02/14/2010</t>
  </si>
  <si>
    <t>02/14/2011</t>
  </si>
  <si>
    <t>02/14/2014</t>
  </si>
  <si>
    <t>02/14/2019</t>
  </si>
  <si>
    <t>02/16/2011</t>
  </si>
  <si>
    <t>02/16/2012</t>
  </si>
  <si>
    <t>02/16/2017</t>
  </si>
  <si>
    <t>02/17/2011</t>
  </si>
  <si>
    <t>02/17/2017</t>
  </si>
  <si>
    <t>02/19/2016</t>
  </si>
  <si>
    <t>02/19/2019</t>
  </si>
  <si>
    <t>02/20/2012</t>
  </si>
  <si>
    <t>02/20/2015</t>
  </si>
  <si>
    <t>02/20/2017</t>
  </si>
  <si>
    <t>02/21/2011</t>
  </si>
  <si>
    <t>02/21/2015</t>
  </si>
  <si>
    <t>02/21/2017</t>
  </si>
  <si>
    <t>02/21/2018</t>
  </si>
  <si>
    <t>02/22/2014</t>
  </si>
  <si>
    <t>02/22/2016</t>
  </si>
  <si>
    <t>02/22/2017</t>
  </si>
  <si>
    <t>02/22/2019</t>
  </si>
  <si>
    <t>02/23/2013</t>
  </si>
  <si>
    <t>02/23/2018</t>
  </si>
  <si>
    <t>02/24/2012</t>
  </si>
  <si>
    <t>02/24/2016</t>
  </si>
  <si>
    <t>02/25/2013</t>
  </si>
  <si>
    <t>02/25/2015</t>
  </si>
  <si>
    <t>02/25/2016</t>
  </si>
  <si>
    <t>02/25/2018</t>
  </si>
  <si>
    <t>02/26/2011</t>
  </si>
  <si>
    <t>02/26/2014</t>
  </si>
  <si>
    <t>02/26/2015</t>
  </si>
  <si>
    <t>02/26/2016</t>
  </si>
  <si>
    <t>02/27/2010</t>
  </si>
  <si>
    <t>02/27/2012</t>
  </si>
  <si>
    <t>02/27/2013</t>
  </si>
  <si>
    <t>02/28/2014</t>
  </si>
  <si>
    <t>02/28/2015</t>
  </si>
  <si>
    <t>02/28/2017</t>
  </si>
  <si>
    <t>02/29/2012</t>
  </si>
  <si>
    <t>03/01/2010</t>
  </si>
  <si>
    <t>03/01/2011</t>
  </si>
  <si>
    <t>03/01/2013</t>
  </si>
  <si>
    <t>03/01/2017</t>
  </si>
  <si>
    <t>03/02/2016</t>
  </si>
  <si>
    <t>03/02/2017</t>
  </si>
  <si>
    <t>03/03/2016</t>
  </si>
  <si>
    <t>03/03/2017</t>
  </si>
  <si>
    <t>03/04/2010</t>
  </si>
  <si>
    <t>03/04/2013</t>
  </si>
  <si>
    <t>03/04/2016</t>
  </si>
  <si>
    <t>03/04/2018</t>
  </si>
  <si>
    <t>03/04/2019</t>
  </si>
  <si>
    <t>03/05/2011</t>
  </si>
  <si>
    <t>03/05/2012</t>
  </si>
  <si>
    <t>03/05/2013</t>
  </si>
  <si>
    <t>03/05/2016</t>
  </si>
  <si>
    <t>03/05/2018</t>
  </si>
  <si>
    <t>03/06/2012</t>
  </si>
  <si>
    <t>03/06/2016</t>
  </si>
  <si>
    <t>03/06/2019</t>
  </si>
  <si>
    <t>03/07/2013</t>
  </si>
  <si>
    <t>03/07/2016</t>
  </si>
  <si>
    <t>03/08/2011</t>
  </si>
  <si>
    <t>03/08/2013</t>
  </si>
  <si>
    <t>03/09/2015</t>
  </si>
  <si>
    <t>03/09/2018</t>
  </si>
  <si>
    <t>03/10/2011</t>
  </si>
  <si>
    <t>03/11/2010</t>
  </si>
  <si>
    <t>03/11/2011</t>
  </si>
  <si>
    <t>03/11/2012</t>
  </si>
  <si>
    <t>03/11/2014</t>
  </si>
  <si>
    <t>03/11/2018</t>
  </si>
  <si>
    <t>03/11/2019</t>
  </si>
  <si>
    <t>03/12/2013</t>
  </si>
  <si>
    <t>03/12/2014</t>
  </si>
  <si>
    <t>03/12/2017</t>
  </si>
  <si>
    <t>03/12/2019</t>
  </si>
  <si>
    <t>03/13/2013</t>
  </si>
  <si>
    <t>03/14/2012</t>
  </si>
  <si>
    <t>03/15/2015</t>
  </si>
  <si>
    <t>03/15/2016</t>
  </si>
  <si>
    <t>03/16/2010</t>
  </si>
  <si>
    <t>03/16/2012</t>
  </si>
  <si>
    <t>03/16/2016</t>
  </si>
  <si>
    <t>03/17/2013</t>
  </si>
  <si>
    <t>03/17/2014</t>
  </si>
  <si>
    <t>03/17/2016</t>
  </si>
  <si>
    <t>03/17/2019</t>
  </si>
  <si>
    <t>03/18/2010</t>
  </si>
  <si>
    <t>03/19/2016</t>
  </si>
  <si>
    <t>03/20/2014</t>
  </si>
  <si>
    <t>03/21/2010</t>
  </si>
  <si>
    <t>03/21/2018</t>
  </si>
  <si>
    <t>03/22/2010</t>
  </si>
  <si>
    <t>03/22/2012</t>
  </si>
  <si>
    <t>03/22/2017</t>
  </si>
  <si>
    <t>03/23/2014</t>
  </si>
  <si>
    <t>03/23/2017</t>
  </si>
  <si>
    <t>03/25/2010</t>
  </si>
  <si>
    <t>03/25/2017</t>
  </si>
  <si>
    <t>03/26/2012</t>
  </si>
  <si>
    <t>03/26/2014</t>
  </si>
  <si>
    <t>03/26/2019</t>
  </si>
  <si>
    <t>03/27/2011</t>
  </si>
  <si>
    <t>03/27/2012</t>
  </si>
  <si>
    <t>03/27/2014</t>
  </si>
  <si>
    <t>03/27/2016</t>
  </si>
  <si>
    <t>03/27/2018</t>
  </si>
  <si>
    <t>03/27/2019</t>
  </si>
  <si>
    <t>03/28/2010</t>
  </si>
  <si>
    <t>03/28/2012</t>
  </si>
  <si>
    <t>03/28/2013</t>
  </si>
  <si>
    <t>03/29/2014</t>
  </si>
  <si>
    <t>03/29/2019</t>
  </si>
  <si>
    <t>03/30/2016</t>
  </si>
  <si>
    <t>03/31/2018</t>
  </si>
  <si>
    <t>04/01/2011</t>
  </si>
  <si>
    <t>04/01/2016</t>
  </si>
  <si>
    <t>04/02/2013</t>
  </si>
  <si>
    <t>04/02/2014</t>
  </si>
  <si>
    <t>04/03/2011</t>
  </si>
  <si>
    <t>04/03/2018</t>
  </si>
  <si>
    <t>04/04/2018</t>
  </si>
  <si>
    <t>04/05/2011</t>
  </si>
  <si>
    <t>04/05/2012</t>
  </si>
  <si>
    <t>04/06/2012</t>
  </si>
  <si>
    <t>04/06/2019</t>
  </si>
  <si>
    <t>04/07/2014</t>
  </si>
  <si>
    <t>04/07/2019</t>
  </si>
  <si>
    <t>04/08/2010</t>
  </si>
  <si>
    <t>04/08/2011</t>
  </si>
  <si>
    <t>04/08/2013</t>
  </si>
  <si>
    <t>04/08/2015</t>
  </si>
  <si>
    <t>04/08/2016</t>
  </si>
  <si>
    <t>04/08/2018</t>
  </si>
  <si>
    <t>04/09/2010</t>
  </si>
  <si>
    <t>04/09/2013</t>
  </si>
  <si>
    <t>04/09/2018</t>
  </si>
  <si>
    <t>04/09/2019</t>
  </si>
  <si>
    <t>04/11/2017</t>
  </si>
  <si>
    <t>04/13/2014</t>
  </si>
  <si>
    <t>04/13/2017</t>
  </si>
  <si>
    <t>04/14/2013</t>
  </si>
  <si>
    <t>04/14/2014</t>
  </si>
  <si>
    <t>04/14/2019</t>
  </si>
  <si>
    <t>04/15/2010</t>
  </si>
  <si>
    <t>04/15/2016</t>
  </si>
  <si>
    <t>04/15/2017</t>
  </si>
  <si>
    <t>04/15/2018</t>
  </si>
  <si>
    <t>04/15/2019</t>
  </si>
  <si>
    <t>04/16/2015</t>
  </si>
  <si>
    <t>04/16/2018</t>
  </si>
  <si>
    <t>04/16/2019</t>
  </si>
  <si>
    <t>04/17/2010</t>
  </si>
  <si>
    <t>04/17/2015</t>
  </si>
  <si>
    <t>04/18/2011</t>
  </si>
  <si>
    <t>04/18/2015</t>
  </si>
  <si>
    <t>04/18/2017</t>
  </si>
  <si>
    <t>04/18/2018</t>
  </si>
  <si>
    <t>04/18/2019</t>
  </si>
  <si>
    <t>04/19/2012</t>
  </si>
  <si>
    <t>04/19/2019</t>
  </si>
  <si>
    <t>04/20/2010</t>
  </si>
  <si>
    <t>04/20/2015</t>
  </si>
  <si>
    <t>04/20/2017</t>
  </si>
  <si>
    <t>04/20/2019</t>
  </si>
  <si>
    <t>04/21/2012</t>
  </si>
  <si>
    <t>04/21/2015</t>
  </si>
  <si>
    <t>04/21/2018</t>
  </si>
  <si>
    <t>04/23/2010</t>
  </si>
  <si>
    <t>04/23/2018</t>
  </si>
  <si>
    <t>04/24/2012</t>
  </si>
  <si>
    <t>04/25/2012</t>
  </si>
  <si>
    <t>04/25/2014</t>
  </si>
  <si>
    <t>04/26/2010</t>
  </si>
  <si>
    <t>04/26/2012</t>
  </si>
  <si>
    <t>04/27/2011</t>
  </si>
  <si>
    <t>04/27/2017</t>
  </si>
  <si>
    <t>04/27/2019</t>
  </si>
  <si>
    <t>04/28/2014</t>
  </si>
  <si>
    <t>04/28/2015</t>
  </si>
  <si>
    <t>04/28/2017</t>
  </si>
  <si>
    <t>04/28/2019</t>
  </si>
  <si>
    <t>04/29/2011</t>
  </si>
  <si>
    <t>04/29/2016</t>
  </si>
  <si>
    <t>05/01/2012</t>
  </si>
  <si>
    <t>05/01/2013</t>
  </si>
  <si>
    <t>05/01/2019</t>
  </si>
  <si>
    <t>05/02/2012</t>
  </si>
  <si>
    <t>05/02/2013</t>
  </si>
  <si>
    <t>05/02/2014</t>
  </si>
  <si>
    <t>05/03/2011</t>
  </si>
  <si>
    <t>05/03/2014</t>
  </si>
  <si>
    <t>05/03/2017</t>
  </si>
  <si>
    <t>05/03/2019</t>
  </si>
  <si>
    <t>05/04/2014</t>
  </si>
  <si>
    <t>05/04/2015</t>
  </si>
  <si>
    <t>05/04/2019</t>
  </si>
  <si>
    <t>05/05/2012</t>
  </si>
  <si>
    <t>05/05/2017</t>
  </si>
  <si>
    <t>05/05/2018</t>
  </si>
  <si>
    <t>05/06/2011</t>
  </si>
  <si>
    <t>05/06/2012</t>
  </si>
  <si>
    <t>05/06/2016</t>
  </si>
  <si>
    <t>05/07/2011</t>
  </si>
  <si>
    <t>05/07/2018</t>
  </si>
  <si>
    <t>05/08/2011</t>
  </si>
  <si>
    <t>05/08/2012</t>
  </si>
  <si>
    <t>05/08/2018</t>
  </si>
  <si>
    <t>05/09/2011</t>
  </si>
  <si>
    <t>05/10/2011</t>
  </si>
  <si>
    <t>05/10/2013</t>
  </si>
  <si>
    <t>05/10/2014</t>
  </si>
  <si>
    <t>05/10/2017</t>
  </si>
  <si>
    <t>05/11/2015</t>
  </si>
  <si>
    <t>05/12/2010</t>
  </si>
  <si>
    <t>05/12/2011</t>
  </si>
  <si>
    <t>05/12/2016</t>
  </si>
  <si>
    <t>05/12/2019</t>
  </si>
  <si>
    <t>05/13/2011</t>
  </si>
  <si>
    <t>05/13/2017</t>
  </si>
  <si>
    <t>05/13/2018</t>
  </si>
  <si>
    <t>05/13/2019</t>
  </si>
  <si>
    <t>05/14/2017</t>
  </si>
  <si>
    <t>05/14/2018</t>
  </si>
  <si>
    <t>05/15/2013</t>
  </si>
  <si>
    <t>05/15/2015</t>
  </si>
  <si>
    <t>05/15/2018</t>
  </si>
  <si>
    <t>05/17/2016</t>
  </si>
  <si>
    <t>05/18/2011</t>
  </si>
  <si>
    <t>05/18/2013</t>
  </si>
  <si>
    <t>05/18/2015</t>
  </si>
  <si>
    <t>05/20/2014</t>
  </si>
  <si>
    <t>05/20/2015</t>
  </si>
  <si>
    <t>05/21/2010</t>
  </si>
  <si>
    <t>05/21/2011</t>
  </si>
  <si>
    <t>05/21/2013</t>
  </si>
  <si>
    <t>05/21/2017</t>
  </si>
  <si>
    <t>05/21/2018</t>
  </si>
  <si>
    <t>05/22/2017</t>
  </si>
  <si>
    <t>05/23/2010</t>
  </si>
  <si>
    <t>05/23/2013</t>
  </si>
  <si>
    <t>05/23/2014</t>
  </si>
  <si>
    <t>05/23/2015</t>
  </si>
  <si>
    <t>05/23/2016</t>
  </si>
  <si>
    <t>05/23/2017</t>
  </si>
  <si>
    <t>05/24/2014</t>
  </si>
  <si>
    <t>05/24/2019</t>
  </si>
  <si>
    <t>05/25/2010</t>
  </si>
  <si>
    <t>05/25/2016</t>
  </si>
  <si>
    <t>05/27/2014</t>
  </si>
  <si>
    <t>05/27/2016</t>
  </si>
  <si>
    <t>05/28/2013</t>
  </si>
  <si>
    <t>05/29/2012</t>
  </si>
  <si>
    <t>05/29/2017</t>
  </si>
  <si>
    <t>05/30/2010</t>
  </si>
  <si>
    <t>05/30/2014</t>
  </si>
  <si>
    <t>05/30/2016</t>
  </si>
  <si>
    <t>05/31/2012</t>
  </si>
  <si>
    <t>05/31/2018</t>
  </si>
  <si>
    <t>06/01/2017</t>
  </si>
  <si>
    <t>06/02/2014</t>
  </si>
  <si>
    <t>06/04/2013</t>
  </si>
  <si>
    <t>06/04/2014</t>
  </si>
  <si>
    <t>06/04/2018</t>
  </si>
  <si>
    <t>06/05/2010</t>
  </si>
  <si>
    <t>06/05/2015</t>
  </si>
  <si>
    <t>06/06/2010</t>
  </si>
  <si>
    <t>06/06/2012</t>
  </si>
  <si>
    <t>06/07/2010</t>
  </si>
  <si>
    <t>06/07/2014</t>
  </si>
  <si>
    <t>06/08/2015</t>
  </si>
  <si>
    <t>06/08/2018</t>
  </si>
  <si>
    <t>06/08/2019</t>
  </si>
  <si>
    <t>06/09/2014</t>
  </si>
  <si>
    <t>06/09/2015</t>
  </si>
  <si>
    <t>06/10/2013</t>
  </si>
  <si>
    <t>06/10/2014</t>
  </si>
  <si>
    <t>06/10/2015</t>
  </si>
  <si>
    <t>06/10/2019</t>
  </si>
  <si>
    <t>06/11/2016</t>
  </si>
  <si>
    <t>06/12/2010</t>
  </si>
  <si>
    <t>06/12/2011</t>
  </si>
  <si>
    <t>06/12/2012</t>
  </si>
  <si>
    <t>06/12/2015</t>
  </si>
  <si>
    <t>06/12/2017</t>
  </si>
  <si>
    <t>06/12/2018</t>
  </si>
  <si>
    <t>06/13/2016</t>
  </si>
  <si>
    <t>06/15/2010</t>
  </si>
  <si>
    <t>06/15/2015</t>
  </si>
  <si>
    <t>06/15/2017</t>
  </si>
  <si>
    <t>06/15/2018</t>
  </si>
  <si>
    <t>06/15/2019</t>
  </si>
  <si>
    <t>06/16/2010</t>
  </si>
  <si>
    <t>06/16/2011</t>
  </si>
  <si>
    <t>06/16/2014</t>
  </si>
  <si>
    <t>06/16/2018</t>
  </si>
  <si>
    <t>06/17/2012</t>
  </si>
  <si>
    <t>06/17/2013</t>
  </si>
  <si>
    <t>06/17/2015</t>
  </si>
  <si>
    <t>06/17/2019</t>
  </si>
  <si>
    <t>06/18/2011</t>
  </si>
  <si>
    <t>06/19/2010</t>
  </si>
  <si>
    <t>06/19/2011</t>
  </si>
  <si>
    <t>06/19/2015</t>
  </si>
  <si>
    <t>06/20/2011</t>
  </si>
  <si>
    <t>06/20/2016</t>
  </si>
  <si>
    <t>06/21/2010</t>
  </si>
  <si>
    <t>06/21/2012</t>
  </si>
  <si>
    <t>06/21/2014</t>
  </si>
  <si>
    <t>06/21/2015</t>
  </si>
  <si>
    <t>06/22/2018</t>
  </si>
  <si>
    <t>06/23/2010</t>
  </si>
  <si>
    <t>06/23/2013</t>
  </si>
  <si>
    <t>06/23/2017</t>
  </si>
  <si>
    <t>06/24/2019</t>
  </si>
  <si>
    <t>06/25/2013</t>
  </si>
  <si>
    <t>06/25/2015</t>
  </si>
  <si>
    <t>06/25/2017</t>
  </si>
  <si>
    <t>06/25/2019</t>
  </si>
  <si>
    <t>06/26/2010</t>
  </si>
  <si>
    <t>06/26/2011</t>
  </si>
  <si>
    <t>06/26/2013</t>
  </si>
  <si>
    <t>06/26/2017</t>
  </si>
  <si>
    <t>06/26/2018</t>
  </si>
  <si>
    <t>06/27/2014</t>
  </si>
  <si>
    <t>06/27/2016</t>
  </si>
  <si>
    <t>06/28/2010</t>
  </si>
  <si>
    <t>06/28/2011</t>
  </si>
  <si>
    <t>06/28/2014</t>
  </si>
  <si>
    <t>06/29/2010</t>
  </si>
  <si>
    <t>06/29/2012</t>
  </si>
  <si>
    <t>06/29/2016</t>
  </si>
  <si>
    <t>06/29/2017</t>
  </si>
  <si>
    <t>06/29/2019</t>
  </si>
  <si>
    <t>06/30/2017</t>
  </si>
  <si>
    <t>07/01/2010</t>
  </si>
  <si>
    <t>07/01/2011</t>
  </si>
  <si>
    <t>07/01/2013</t>
  </si>
  <si>
    <t>07/01/2015</t>
  </si>
  <si>
    <t>07/01/2019</t>
  </si>
  <si>
    <t>07/02/2018</t>
  </si>
  <si>
    <t>07/03/2012</t>
  </si>
  <si>
    <t>07/04/2011</t>
  </si>
  <si>
    <t>07/04/2016</t>
  </si>
  <si>
    <t>07/04/2019</t>
  </si>
  <si>
    <t>07/05/2014</t>
  </si>
  <si>
    <t>07/05/2015</t>
  </si>
  <si>
    <t>07/05/2019</t>
  </si>
  <si>
    <t>07/06/2010</t>
  </si>
  <si>
    <t>07/06/2014</t>
  </si>
  <si>
    <t>07/06/2016</t>
  </si>
  <si>
    <t>07/06/2017</t>
  </si>
  <si>
    <t>07/07/2015</t>
  </si>
  <si>
    <t>07/08/2010</t>
  </si>
  <si>
    <t>07/08/2014</t>
  </si>
  <si>
    <t>07/08/2016</t>
  </si>
  <si>
    <t>07/09/2011</t>
  </si>
  <si>
    <t>07/09/2015</t>
  </si>
  <si>
    <t>07/09/2019</t>
  </si>
  <si>
    <t>07/10/2013</t>
  </si>
  <si>
    <t>07/10/2014</t>
  </si>
  <si>
    <t>07/10/2016</t>
  </si>
  <si>
    <t>07/10/2019</t>
  </si>
  <si>
    <t>07/11/2013</t>
  </si>
  <si>
    <t>07/12/2012</t>
  </si>
  <si>
    <t>07/14/2010</t>
  </si>
  <si>
    <t>07/14/2011</t>
  </si>
  <si>
    <t>07/14/2014</t>
  </si>
  <si>
    <t>07/14/2017</t>
  </si>
  <si>
    <t>07/14/2018</t>
  </si>
  <si>
    <t>07/15/2010</t>
  </si>
  <si>
    <t>07/15/2018</t>
  </si>
  <si>
    <t>07/16/2011</t>
  </si>
  <si>
    <t>07/16/2014</t>
  </si>
  <si>
    <t>07/16/2015</t>
  </si>
  <si>
    <t>07/17/2012</t>
  </si>
  <si>
    <t>07/17/2015</t>
  </si>
  <si>
    <t>07/17/2017</t>
  </si>
  <si>
    <t>07/17/2018</t>
  </si>
  <si>
    <t>07/19/2010</t>
  </si>
  <si>
    <t>07/19/2011</t>
  </si>
  <si>
    <t>07/19/2014</t>
  </si>
  <si>
    <t>07/19/2017</t>
  </si>
  <si>
    <t>07/20/2013</t>
  </si>
  <si>
    <t>07/20/2018</t>
  </si>
  <si>
    <t>07/21/2018</t>
  </si>
  <si>
    <t>07/21/2019</t>
  </si>
  <si>
    <t>07/22/2013</t>
  </si>
  <si>
    <t>07/22/2016</t>
  </si>
  <si>
    <t>07/22/2017</t>
  </si>
  <si>
    <t>07/22/2019</t>
  </si>
  <si>
    <t>07/23/2017</t>
  </si>
  <si>
    <t>07/24/2011</t>
  </si>
  <si>
    <t>07/24/2013</t>
  </si>
  <si>
    <t>07/24/2014</t>
  </si>
  <si>
    <t>07/24/2015</t>
  </si>
  <si>
    <t>07/25/2013</t>
  </si>
  <si>
    <t>07/25/2014</t>
  </si>
  <si>
    <t>07/25/2016</t>
  </si>
  <si>
    <t>07/25/2017</t>
  </si>
  <si>
    <t>07/25/2019</t>
  </si>
  <si>
    <t>07/26/2016</t>
  </si>
  <si>
    <t>07/27/2010</t>
  </si>
  <si>
    <t>07/27/2012</t>
  </si>
  <si>
    <t>07/27/2015</t>
  </si>
  <si>
    <t>07/27/2017</t>
  </si>
  <si>
    <t>07/28/2012</t>
  </si>
  <si>
    <t>07/28/2014</t>
  </si>
  <si>
    <t>07/28/2015</t>
  </si>
  <si>
    <t>07/28/2016</t>
  </si>
  <si>
    <t>07/28/2018</t>
  </si>
  <si>
    <t>07/29/2013</t>
  </si>
  <si>
    <t>07/29/2017</t>
  </si>
  <si>
    <t>07/29/2018</t>
  </si>
  <si>
    <t>07/30/2013</t>
  </si>
  <si>
    <t>07/30/2018</t>
  </si>
  <si>
    <t>07/31/2010</t>
  </si>
  <si>
    <t>07/31/2018</t>
  </si>
  <si>
    <t>08/01/2011</t>
  </si>
  <si>
    <t>08/01/2012</t>
  </si>
  <si>
    <t>08/01/2013</t>
  </si>
  <si>
    <t>08/01/2017</t>
  </si>
  <si>
    <t>08/01/2019</t>
  </si>
  <si>
    <t>08/02/2016</t>
  </si>
  <si>
    <t>08/02/2017</t>
  </si>
  <si>
    <t>08/03/2015</t>
  </si>
  <si>
    <t>08/03/2017</t>
  </si>
  <si>
    <t>08/04/2013</t>
  </si>
  <si>
    <t>08/04/2014</t>
  </si>
  <si>
    <t>08/04/2019</t>
  </si>
  <si>
    <t>08/05/2010</t>
  </si>
  <si>
    <t>08/05/2013</t>
  </si>
  <si>
    <t>08/05/2016</t>
  </si>
  <si>
    <t>08/06/2010</t>
  </si>
  <si>
    <t>08/06/2016</t>
  </si>
  <si>
    <t>08/07/2010</t>
  </si>
  <si>
    <t>08/07/2011</t>
  </si>
  <si>
    <t>08/07/2016</t>
  </si>
  <si>
    <t>08/08/2014</t>
  </si>
  <si>
    <t>08/09/2010</t>
  </si>
  <si>
    <t>08/09/2016</t>
  </si>
  <si>
    <t>08/10/2018</t>
  </si>
  <si>
    <t>08/11/2019</t>
  </si>
  <si>
    <t>08/12/2010</t>
  </si>
  <si>
    <t>08/12/2011</t>
  </si>
  <si>
    <t>08/13/2011</t>
  </si>
  <si>
    <t>08/13/2015</t>
  </si>
  <si>
    <t>08/14/2010</t>
  </si>
  <si>
    <t>08/14/2012</t>
  </si>
  <si>
    <t>08/14/2015</t>
  </si>
  <si>
    <t>08/14/2016</t>
  </si>
  <si>
    <t>08/15/2011</t>
  </si>
  <si>
    <t>08/15/2013</t>
  </si>
  <si>
    <t>08/16/2010</t>
  </si>
  <si>
    <t>08/16/2012</t>
  </si>
  <si>
    <t>08/16/2013</t>
  </si>
  <si>
    <t>08/17/2017</t>
  </si>
  <si>
    <t>08/17/2018</t>
  </si>
  <si>
    <t>08/19/2010</t>
  </si>
  <si>
    <t>08/19/2011</t>
  </si>
  <si>
    <t>08/19/2014</t>
  </si>
  <si>
    <t>08/19/2016</t>
  </si>
  <si>
    <t>08/21/2015</t>
  </si>
  <si>
    <t>08/22/2011</t>
  </si>
  <si>
    <t>08/22/2016</t>
  </si>
  <si>
    <t>08/22/2017</t>
  </si>
  <si>
    <t>08/23/2015</t>
  </si>
  <si>
    <t>08/23/2016</t>
  </si>
  <si>
    <t>08/24/2010</t>
  </si>
  <si>
    <t>08/24/2014</t>
  </si>
  <si>
    <t>08/24/2015</t>
  </si>
  <si>
    <t>08/24/2017</t>
  </si>
  <si>
    <t>08/25/2010</t>
  </si>
  <si>
    <t>08/26/2010</t>
  </si>
  <si>
    <t>08/26/2017</t>
  </si>
  <si>
    <t>08/26/2018</t>
  </si>
  <si>
    <t>08/27/2010</t>
  </si>
  <si>
    <t>08/27/2011</t>
  </si>
  <si>
    <t>08/27/2012</t>
  </si>
  <si>
    <t>08/27/2013</t>
  </si>
  <si>
    <t>08/28/2012</t>
  </si>
  <si>
    <t>08/28/2015</t>
  </si>
  <si>
    <t>08/28/2018</t>
  </si>
  <si>
    <t>08/28/2019</t>
  </si>
  <si>
    <t>08/29/2015</t>
  </si>
  <si>
    <t>08/29/2017</t>
  </si>
  <si>
    <t>08/30/2013</t>
  </si>
  <si>
    <t>08/30/2015</t>
  </si>
  <si>
    <t>08/30/2017</t>
  </si>
  <si>
    <t>08/30/2018</t>
  </si>
  <si>
    <t>08/31/2010</t>
  </si>
  <si>
    <t>08/31/2016</t>
  </si>
  <si>
    <t>09/01/2017</t>
  </si>
  <si>
    <t>09/02/2010</t>
  </si>
  <si>
    <t>09/02/2017</t>
  </si>
  <si>
    <t>09/02/2018</t>
  </si>
  <si>
    <t>09/03/2013</t>
  </si>
  <si>
    <t>09/03/2015</t>
  </si>
  <si>
    <t>09/03/2016</t>
  </si>
  <si>
    <t>09/03/2018</t>
  </si>
  <si>
    <t>09/04/2012</t>
  </si>
  <si>
    <t>09/05/2012</t>
  </si>
  <si>
    <t>09/06/2011</t>
  </si>
  <si>
    <t>09/07/2014</t>
  </si>
  <si>
    <t>09/08/2018</t>
  </si>
  <si>
    <t>09/08/2019</t>
  </si>
  <si>
    <t>09/09/2010</t>
  </si>
  <si>
    <t>09/09/2019</t>
  </si>
  <si>
    <t>09/10/2014</t>
  </si>
  <si>
    <t>09/10/2016</t>
  </si>
  <si>
    <t>09/11/2011</t>
  </si>
  <si>
    <t>09/11/2013</t>
  </si>
  <si>
    <t>09/11/2018</t>
  </si>
  <si>
    <t>09/11/2019</t>
  </si>
  <si>
    <t>09/12/2017</t>
  </si>
  <si>
    <t>09/13/2013</t>
  </si>
  <si>
    <t>09/13/2014</t>
  </si>
  <si>
    <t>09/13/2015</t>
  </si>
  <si>
    <t>09/13/2016</t>
  </si>
  <si>
    <t>09/13/2017</t>
  </si>
  <si>
    <t>09/14/2015</t>
  </si>
  <si>
    <t>09/15/2010</t>
  </si>
  <si>
    <t>09/15/2014</t>
  </si>
  <si>
    <t>09/16/2018</t>
  </si>
  <si>
    <t>09/17/2017</t>
  </si>
  <si>
    <t>09/17/2018</t>
  </si>
  <si>
    <t>09/18/2015</t>
  </si>
  <si>
    <t>09/19/2013</t>
  </si>
  <si>
    <t>09/19/2014</t>
  </si>
  <si>
    <t>09/19/2018</t>
  </si>
  <si>
    <t>09/20/2013</t>
  </si>
  <si>
    <t>09/21/2010</t>
  </si>
  <si>
    <t>09/21/2011</t>
  </si>
  <si>
    <t>09/21/2015</t>
  </si>
  <si>
    <t>09/21/2017</t>
  </si>
  <si>
    <t>09/22/2011</t>
  </si>
  <si>
    <t>09/22/2012</t>
  </si>
  <si>
    <t>09/22/2013</t>
  </si>
  <si>
    <t>09/22/2017</t>
  </si>
  <si>
    <t>09/23/2011</t>
  </si>
  <si>
    <t>09/23/2015</t>
  </si>
  <si>
    <t>09/24/2014</t>
  </si>
  <si>
    <t>09/25/2014</t>
  </si>
  <si>
    <t>09/26/2012</t>
  </si>
  <si>
    <t>09/26/2014</t>
  </si>
  <si>
    <t>09/26/2018</t>
  </si>
  <si>
    <t>09/27/2010</t>
  </si>
  <si>
    <t>09/27/2018</t>
  </si>
  <si>
    <t>09/28/2010</t>
  </si>
  <si>
    <t>09/28/2012</t>
  </si>
  <si>
    <t>09/28/2015</t>
  </si>
  <si>
    <t>09/29/2019</t>
  </si>
  <si>
    <t>09/30/2010</t>
  </si>
  <si>
    <t>10/01/2014</t>
  </si>
  <si>
    <t>10/02/2011</t>
  </si>
  <si>
    <t>10/02/2014</t>
  </si>
  <si>
    <t>10/02/2015</t>
  </si>
  <si>
    <t>10/03/2012</t>
  </si>
  <si>
    <t>10/03/2015</t>
  </si>
  <si>
    <t>10/04/2010</t>
  </si>
  <si>
    <t>10/04/2012</t>
  </si>
  <si>
    <t>10/04/2017</t>
  </si>
  <si>
    <t>10/05/2010</t>
  </si>
  <si>
    <t>10/05/2011</t>
  </si>
  <si>
    <t>10/05/2014</t>
  </si>
  <si>
    <t>10/05/2015</t>
  </si>
  <si>
    <t>10/05/2018</t>
  </si>
  <si>
    <t>10/05/2019</t>
  </si>
  <si>
    <t>10/06/2010</t>
  </si>
  <si>
    <t>10/06/2015</t>
  </si>
  <si>
    <t>10/06/2019</t>
  </si>
  <si>
    <t>10/07/2010</t>
  </si>
  <si>
    <t>10/07/2013</t>
  </si>
  <si>
    <t>10/07/2017</t>
  </si>
  <si>
    <t>10/08/2013</t>
  </si>
  <si>
    <t>10/08/2014</t>
  </si>
  <si>
    <t>10/08/2017</t>
  </si>
  <si>
    <t>10/09/2011</t>
  </si>
  <si>
    <t>10/09/2018</t>
  </si>
  <si>
    <t>10/12/2013</t>
  </si>
  <si>
    <t>10/13/2010</t>
  </si>
  <si>
    <t>10/13/2019</t>
  </si>
  <si>
    <t>10/14/2016</t>
  </si>
  <si>
    <t>10/14/2017</t>
  </si>
  <si>
    <t>10/14/2019</t>
  </si>
  <si>
    <t>10/15/2011</t>
  </si>
  <si>
    <t>10/15/2013</t>
  </si>
  <si>
    <t>10/15/2019</t>
  </si>
  <si>
    <t>10/16/2015</t>
  </si>
  <si>
    <t>10/16/2017</t>
  </si>
  <si>
    <t>10/17/2011</t>
  </si>
  <si>
    <t>10/17/2014</t>
  </si>
  <si>
    <t>10/17/2017</t>
  </si>
  <si>
    <t>10/17/2018</t>
  </si>
  <si>
    <t>10/18/2010</t>
  </si>
  <si>
    <t>10/18/2014</t>
  </si>
  <si>
    <t>10/18/2019</t>
  </si>
  <si>
    <t>10/19/2011</t>
  </si>
  <si>
    <t>10/19/2012</t>
  </si>
  <si>
    <t>10/20/2010</t>
  </si>
  <si>
    <t>10/20/2012</t>
  </si>
  <si>
    <t>10/20/2017</t>
  </si>
  <si>
    <t>10/20/2019</t>
  </si>
  <si>
    <t>10/21/2013</t>
  </si>
  <si>
    <t>10/21/2015</t>
  </si>
  <si>
    <t>10/21/2018</t>
  </si>
  <si>
    <t>10/22/2014</t>
  </si>
  <si>
    <t>10/22/2015</t>
  </si>
  <si>
    <t>10/22/2019</t>
  </si>
  <si>
    <t>10/23/2010</t>
  </si>
  <si>
    <t>10/24/2010</t>
  </si>
  <si>
    <t>10/24/2012</t>
  </si>
  <si>
    <t>10/24/2014</t>
  </si>
  <si>
    <t>10/25/2010</t>
  </si>
  <si>
    <t>10/25/2013</t>
  </si>
  <si>
    <t>10/26/2011</t>
  </si>
  <si>
    <t>10/26/2018</t>
  </si>
  <si>
    <t>10/27/2011</t>
  </si>
  <si>
    <t>10/27/2019</t>
  </si>
  <si>
    <t>10/28/2010</t>
  </si>
  <si>
    <t>10/28/2012</t>
  </si>
  <si>
    <t>10/29/2013</t>
  </si>
  <si>
    <t>10/30/2015</t>
  </si>
  <si>
    <t>10/31/2010</t>
  </si>
  <si>
    <t>10/31/2019</t>
  </si>
  <si>
    <t>11/01/2016</t>
  </si>
  <si>
    <t>11/01/2017</t>
  </si>
  <si>
    <t>11/02/2010</t>
  </si>
  <si>
    <t>11/02/2014</t>
  </si>
  <si>
    <t>11/02/2016</t>
  </si>
  <si>
    <t>11/03/2018</t>
  </si>
  <si>
    <t>11/04/2018</t>
  </si>
  <si>
    <t>11/06/2010</t>
  </si>
  <si>
    <t>11/06/2014</t>
  </si>
  <si>
    <t>11/06/2016</t>
  </si>
  <si>
    <t>11/06/2017</t>
  </si>
  <si>
    <t>11/07/2014</t>
  </si>
  <si>
    <t>11/07/2015</t>
  </si>
  <si>
    <t>11/08/2011</t>
  </si>
  <si>
    <t>11/09/2017</t>
  </si>
  <si>
    <t>11/11/2011</t>
  </si>
  <si>
    <t>11/11/2013</t>
  </si>
  <si>
    <t>11/11/2016</t>
  </si>
  <si>
    <t>11/11/2019</t>
  </si>
  <si>
    <t>11/12/2016</t>
  </si>
  <si>
    <t>11/13/2018</t>
  </si>
  <si>
    <t>11/14/2013</t>
  </si>
  <si>
    <t>11/14/2015</t>
  </si>
  <si>
    <t>11/14/2016</t>
  </si>
  <si>
    <t>11/14/2017</t>
  </si>
  <si>
    <t>11/15/2010</t>
  </si>
  <si>
    <t>11/15/2011</t>
  </si>
  <si>
    <t>11/15/2014</t>
  </si>
  <si>
    <t>11/15/2019</t>
  </si>
  <si>
    <t>11/16/2014</t>
  </si>
  <si>
    <t>11/17/2010</t>
  </si>
  <si>
    <t>11/17/2013</t>
  </si>
  <si>
    <t>11/17/2017</t>
  </si>
  <si>
    <t>11/17/2019</t>
  </si>
  <si>
    <t>11/18/2011</t>
  </si>
  <si>
    <t>11/18/2019</t>
  </si>
  <si>
    <t>11/19/2011</t>
  </si>
  <si>
    <t>11/19/2013</t>
  </si>
  <si>
    <t>11/19/2019</t>
  </si>
  <si>
    <t>11/20/2018</t>
  </si>
  <si>
    <t>11/21/2017</t>
  </si>
  <si>
    <t>11/22/2011</t>
  </si>
  <si>
    <t>11/23/2010</t>
  </si>
  <si>
    <t>11/23/2013</t>
  </si>
  <si>
    <t>11/23/2015</t>
  </si>
  <si>
    <t>11/23/2016</t>
  </si>
  <si>
    <t>11/23/2017</t>
  </si>
  <si>
    <t>11/24/2011</t>
  </si>
  <si>
    <t>11/24/2012</t>
  </si>
  <si>
    <t>11/24/2015</t>
  </si>
  <si>
    <t>11/25/2010</t>
  </si>
  <si>
    <t>11/25/2012</t>
  </si>
  <si>
    <t>11/25/2013</t>
  </si>
  <si>
    <t>11/25/2014</t>
  </si>
  <si>
    <t>11/26/2012</t>
  </si>
  <si>
    <t>11/26/2015</t>
  </si>
  <si>
    <t>11/26/2016</t>
  </si>
  <si>
    <t>11/27/2011</t>
  </si>
  <si>
    <t>11/27/2014</t>
  </si>
  <si>
    <t>11/27/2016</t>
  </si>
  <si>
    <t>11/27/2017</t>
  </si>
  <si>
    <t>11/27/2018</t>
  </si>
  <si>
    <t>11/28/2012</t>
  </si>
  <si>
    <t>11/28/2015</t>
  </si>
  <si>
    <t>11/28/2017</t>
  </si>
  <si>
    <t>11/29/2013</t>
  </si>
  <si>
    <t>11/29/2015</t>
  </si>
  <si>
    <t>11/29/2017</t>
  </si>
  <si>
    <t>11/30/2018</t>
  </si>
  <si>
    <t>11/30/2019</t>
  </si>
  <si>
    <t>12/01/2011</t>
  </si>
  <si>
    <t>12/01/2012</t>
  </si>
  <si>
    <t>12/01/2016</t>
  </si>
  <si>
    <t>12/02/2010</t>
  </si>
  <si>
    <t>12/02/2014</t>
  </si>
  <si>
    <t>12/03/2010</t>
  </si>
  <si>
    <t>12/03/2011</t>
  </si>
  <si>
    <t>12/06/2013</t>
  </si>
  <si>
    <t>12/06/2019</t>
  </si>
  <si>
    <t>12/07/2015</t>
  </si>
  <si>
    <t>12/07/2019</t>
  </si>
  <si>
    <t>12/08/2011</t>
  </si>
  <si>
    <t>12/08/2012</t>
  </si>
  <si>
    <t>12/08/2015</t>
  </si>
  <si>
    <t>12/08/2016</t>
  </si>
  <si>
    <t>12/08/2017</t>
  </si>
  <si>
    <t>12/08/2018</t>
  </si>
  <si>
    <t>12/09/2012</t>
  </si>
  <si>
    <t>12/09/2018</t>
  </si>
  <si>
    <t>12/10/2010</t>
  </si>
  <si>
    <t>12/10/2019</t>
  </si>
  <si>
    <t>12/11/2013</t>
  </si>
  <si>
    <t>12/11/2016</t>
  </si>
  <si>
    <t>12/12/2011</t>
  </si>
  <si>
    <t>12/12/2014</t>
  </si>
  <si>
    <t>12/12/2016</t>
  </si>
  <si>
    <t>12/12/2019</t>
  </si>
  <si>
    <t>12/13/2010</t>
  </si>
  <si>
    <t>12/14/2017</t>
  </si>
  <si>
    <t>12/14/2019</t>
  </si>
  <si>
    <t>12/15/2010</t>
  </si>
  <si>
    <t>12/15/2014</t>
  </si>
  <si>
    <t>12/15/2019</t>
  </si>
  <si>
    <t>12/16/2012</t>
  </si>
  <si>
    <t>12/16/2014</t>
  </si>
  <si>
    <t>12/16/2018</t>
  </si>
  <si>
    <t>12/16/2019</t>
  </si>
  <si>
    <t>12/17/2013</t>
  </si>
  <si>
    <t>12/17/2018</t>
  </si>
  <si>
    <t>12/18/2012</t>
  </si>
  <si>
    <t>12/18/2014</t>
  </si>
  <si>
    <t>12/18/2018</t>
  </si>
  <si>
    <t>12/19/2010</t>
  </si>
  <si>
    <t>12/19/2011</t>
  </si>
  <si>
    <t>12/19/2016</t>
  </si>
  <si>
    <t>12/19/2017</t>
  </si>
  <si>
    <t>12/20/2014</t>
  </si>
  <si>
    <t>12/20/2015</t>
  </si>
  <si>
    <t>12/20/2016</t>
  </si>
  <si>
    <t>12/21/2011</t>
  </si>
  <si>
    <t>12/21/2014</t>
  </si>
  <si>
    <t>12/22/2010</t>
  </si>
  <si>
    <t>12/22/2011</t>
  </si>
  <si>
    <t>12/22/2015</t>
  </si>
  <si>
    <t>12/22/2016</t>
  </si>
  <si>
    <t>12/22/2017</t>
  </si>
  <si>
    <t>12/22/2019</t>
  </si>
  <si>
    <t>12/23/2011</t>
  </si>
  <si>
    <t>12/24/2015</t>
  </si>
  <si>
    <t>12/25/2017</t>
  </si>
  <si>
    <t>12/25/2019</t>
  </si>
  <si>
    <t>12/26/2015</t>
  </si>
  <si>
    <t>12/26/2016</t>
  </si>
  <si>
    <t>12/27/2011</t>
  </si>
  <si>
    <t>12/27/2017</t>
  </si>
  <si>
    <t>12/28/2014</t>
  </si>
  <si>
    <t>12/28/2017</t>
  </si>
  <si>
    <t>12/29/2013</t>
  </si>
  <si>
    <t>12/29/2016</t>
  </si>
  <si>
    <t>12/30/2013</t>
  </si>
  <si>
    <t>12/30/2018</t>
  </si>
  <si>
    <t>12/31/2013</t>
  </si>
  <si>
    <t>12/31/2014</t>
  </si>
  <si>
    <t>12/31/2019</t>
  </si>
  <si>
    <t>Count of 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</si>
  <si>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</si>
  <si>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</si>
  <si>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</si>
  <si>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</si>
  <si>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</si>
  <si>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</si>
  <si>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</si>
  <si>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 xml:space="preserve">Percentage Cancelled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</si>
  <si>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</si>
  <si>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</si>
  <si>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</si>
  <si>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</si>
  <si>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</si>
  <si>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</si>
  <si>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</si>
  <si>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</si>
  <si>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</si>
  <si>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</si>
  <si>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</si>
  <si>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</t>
  </si>
  <si>
    <t>Mean</t>
  </si>
  <si>
    <t>Median</t>
  </si>
  <si>
    <t>Standard Deviation</t>
  </si>
  <si>
    <t>Sample Variance</t>
  </si>
  <si>
    <t>Minimum</t>
  </si>
  <si>
    <t>Maximum</t>
  </si>
  <si>
    <t xml:space="preserve">Successful </t>
  </si>
  <si>
    <t>Failed</t>
  </si>
  <si>
    <t>Used Data Analysis input to calculate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</si>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</sst>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Roboto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left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2" applyFont="1"/>
    <xf numFmtId="0" fontId="19" fillId="33" borderId="0" xfId="0" applyFont="1" applyFill="1"/>
    <xf numFmtId="0" fontId="19" fillId="33" borderId="0" xfId="0" applyFont="1" applyFill="1" applyBorder="1" applyAlignment="1"/>
    <xf numFmtId="0" fontId="19" fillId="0" borderId="0" xfId="0" applyFont="1" applyFill="1" applyBorder="1" applyAlignment="1"/>
    <xf numFmtId="0" fontId="14" fillId="34" borderId="0" xfId="0" applyFont="1" applyFill="1" applyBorder="1" applyAlignment="1"/>
    <xf numFmtId="0" fontId="20" fillId="0" borderId="0" xfId="0" applyFont="1" applyFill="1" applyBorder="1" applyAlignment="1"/>
    <xf numFmtId="0" fontId="20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fgColor rgb="FFFF0000"/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fgColor rgb="FFFF0000"/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fgColor rgb="FFFF0000"/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fgColor rgb="FFFF0000"/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fgColor rgb="FFFF0000"/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fgColor rgb="FFFF0000"/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551317081432096E-2"/>
          <c:y val="0.13089902223760491"/>
          <c:w val="0.79510351844418203"/>
          <c:h val="0.60239300856623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7-4C6A-87DC-68D91499FBFA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7-4C6A-87DC-68D91499FBFA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7-4C6A-87DC-68D91499FBFA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7-4C6A-87DC-68D91499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7965967"/>
        <c:axId val="1397958287"/>
      </c:barChart>
      <c:catAx>
        <c:axId val="139796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58287"/>
        <c:crosses val="autoZero"/>
        <c:auto val="1"/>
        <c:lblAlgn val="ctr"/>
        <c:lblOffset val="100"/>
        <c:noMultiLvlLbl val="0"/>
      </c:catAx>
      <c:valAx>
        <c:axId val="13979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6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5-4362-9F00-6A1B7CEA734C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5-4362-9F00-6A1B7CEA734C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45-4362-9F00-6A1B7CEA734C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45-4362-9F00-6A1B7CEA7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1103039"/>
        <c:axId val="1241104959"/>
      </c:barChart>
      <c:catAx>
        <c:axId val="124110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04959"/>
        <c:crosses val="autoZero"/>
        <c:auto val="1"/>
        <c:lblAlgn val="ctr"/>
        <c:lblOffset val="100"/>
        <c:noMultiLvlLbl val="0"/>
      </c:catAx>
      <c:valAx>
        <c:axId val="12411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0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 &amp; Line Graph!PivotTable3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&amp; Line Graph'!$B$3:$B$4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&amp; Line Graph'!$A$5:$A$884</c:f>
              <c:strCache>
                <c:ptCount val="879"/>
                <c:pt idx="0">
                  <c:v>01/01/2011</c:v>
                </c:pt>
                <c:pt idx="1">
                  <c:v>01/01/2013</c:v>
                </c:pt>
                <c:pt idx="2">
                  <c:v>01/01/2015</c:v>
                </c:pt>
                <c:pt idx="3">
                  <c:v>01/02/2011</c:v>
                </c:pt>
                <c:pt idx="4">
                  <c:v>01/02/2013</c:v>
                </c:pt>
                <c:pt idx="5">
                  <c:v>01/02/2015</c:v>
                </c:pt>
                <c:pt idx="6">
                  <c:v>01/02/2018</c:v>
                </c:pt>
                <c:pt idx="7">
                  <c:v>01/03/2011</c:v>
                </c:pt>
                <c:pt idx="8">
                  <c:v>01/03/2014</c:v>
                </c:pt>
                <c:pt idx="9">
                  <c:v>01/03/2016</c:v>
                </c:pt>
                <c:pt idx="10">
                  <c:v>01/03/2018</c:v>
                </c:pt>
                <c:pt idx="11">
                  <c:v>01/04/2012</c:v>
                </c:pt>
                <c:pt idx="12">
                  <c:v>01/05/2016</c:v>
                </c:pt>
                <c:pt idx="13">
                  <c:v>01/06/2011</c:v>
                </c:pt>
                <c:pt idx="14">
                  <c:v>01/06/2012</c:v>
                </c:pt>
                <c:pt idx="15">
                  <c:v>01/06/2019</c:v>
                </c:pt>
                <c:pt idx="16">
                  <c:v>01/07/2016</c:v>
                </c:pt>
                <c:pt idx="17">
                  <c:v>01/07/2018</c:v>
                </c:pt>
                <c:pt idx="18">
                  <c:v>01/08/2014</c:v>
                </c:pt>
                <c:pt idx="19">
                  <c:v>01/08/2015</c:v>
                </c:pt>
                <c:pt idx="20">
                  <c:v>01/08/2016</c:v>
                </c:pt>
                <c:pt idx="21">
                  <c:v>01/09/2010</c:v>
                </c:pt>
                <c:pt idx="22">
                  <c:v>01/09/2011</c:v>
                </c:pt>
                <c:pt idx="23">
                  <c:v>01/09/2016</c:v>
                </c:pt>
                <c:pt idx="24">
                  <c:v>01/10/2015</c:v>
                </c:pt>
                <c:pt idx="25">
                  <c:v>01/10/2018</c:v>
                </c:pt>
                <c:pt idx="26">
                  <c:v>01/10/2019</c:v>
                </c:pt>
                <c:pt idx="27">
                  <c:v>01/11/2011</c:v>
                </c:pt>
                <c:pt idx="28">
                  <c:v>01/11/2017</c:v>
                </c:pt>
                <c:pt idx="29">
                  <c:v>01/11/2019</c:v>
                </c:pt>
                <c:pt idx="30">
                  <c:v>01/12/2011</c:v>
                </c:pt>
                <c:pt idx="31">
                  <c:v>01/12/2014</c:v>
                </c:pt>
                <c:pt idx="32">
                  <c:v>01/12/2018</c:v>
                </c:pt>
                <c:pt idx="33">
                  <c:v>01/13/2011</c:v>
                </c:pt>
                <c:pt idx="34">
                  <c:v>01/13/2012</c:v>
                </c:pt>
                <c:pt idx="35">
                  <c:v>01/14/2012</c:v>
                </c:pt>
                <c:pt idx="36">
                  <c:v>01/14/2014</c:v>
                </c:pt>
                <c:pt idx="37">
                  <c:v>01/15/2020</c:v>
                </c:pt>
                <c:pt idx="38">
                  <c:v>01/16/2019</c:v>
                </c:pt>
                <c:pt idx="39">
                  <c:v>01/17/2011</c:v>
                </c:pt>
                <c:pt idx="40">
                  <c:v>01/17/2017</c:v>
                </c:pt>
                <c:pt idx="41">
                  <c:v>01/17/2019</c:v>
                </c:pt>
                <c:pt idx="42">
                  <c:v>01/18/2012</c:v>
                </c:pt>
                <c:pt idx="43">
                  <c:v>01/18/2016</c:v>
                </c:pt>
                <c:pt idx="44">
                  <c:v>01/19/2010</c:v>
                </c:pt>
                <c:pt idx="45">
                  <c:v>01/19/2019</c:v>
                </c:pt>
                <c:pt idx="46">
                  <c:v>01/20/2014</c:v>
                </c:pt>
                <c:pt idx="47">
                  <c:v>01/20/2015</c:v>
                </c:pt>
                <c:pt idx="48">
                  <c:v>01/20/2019</c:v>
                </c:pt>
                <c:pt idx="49">
                  <c:v>01/21/2015</c:v>
                </c:pt>
                <c:pt idx="50">
                  <c:v>01/21/2019</c:v>
                </c:pt>
                <c:pt idx="51">
                  <c:v>01/22/2011</c:v>
                </c:pt>
                <c:pt idx="52">
                  <c:v>01/22/2012</c:v>
                </c:pt>
                <c:pt idx="53">
                  <c:v>01/22/2014</c:v>
                </c:pt>
                <c:pt idx="54">
                  <c:v>01/22/2015</c:v>
                </c:pt>
                <c:pt idx="55">
                  <c:v>01/22/2016</c:v>
                </c:pt>
                <c:pt idx="56">
                  <c:v>01/22/2017</c:v>
                </c:pt>
                <c:pt idx="57">
                  <c:v>01/22/2018</c:v>
                </c:pt>
                <c:pt idx="58">
                  <c:v>01/23/2015</c:v>
                </c:pt>
                <c:pt idx="59">
                  <c:v>01/24/2016</c:v>
                </c:pt>
                <c:pt idx="60">
                  <c:v>01/25/2010</c:v>
                </c:pt>
                <c:pt idx="61">
                  <c:v>01/25/2011</c:v>
                </c:pt>
                <c:pt idx="62">
                  <c:v>01/25/2015</c:v>
                </c:pt>
                <c:pt idx="63">
                  <c:v>01/25/2018</c:v>
                </c:pt>
                <c:pt idx="64">
                  <c:v>01/26/2014</c:v>
                </c:pt>
                <c:pt idx="65">
                  <c:v>01/26/2019</c:v>
                </c:pt>
                <c:pt idx="66">
                  <c:v>01/27/2011</c:v>
                </c:pt>
                <c:pt idx="67">
                  <c:v>01/27/2018</c:v>
                </c:pt>
                <c:pt idx="68">
                  <c:v>01/27/2019</c:v>
                </c:pt>
                <c:pt idx="69">
                  <c:v>01/27/2020</c:v>
                </c:pt>
                <c:pt idx="70">
                  <c:v>01/28/2011</c:v>
                </c:pt>
                <c:pt idx="71">
                  <c:v>01/28/2017</c:v>
                </c:pt>
                <c:pt idx="72">
                  <c:v>01/28/2019</c:v>
                </c:pt>
                <c:pt idx="73">
                  <c:v>01/30/2013</c:v>
                </c:pt>
                <c:pt idx="74">
                  <c:v>01/30/2016</c:v>
                </c:pt>
                <c:pt idx="75">
                  <c:v>01/31/2019</c:v>
                </c:pt>
                <c:pt idx="76">
                  <c:v>02/02/2011</c:v>
                </c:pt>
                <c:pt idx="77">
                  <c:v>02/03/2013</c:v>
                </c:pt>
                <c:pt idx="78">
                  <c:v>02/03/2015</c:v>
                </c:pt>
                <c:pt idx="79">
                  <c:v>02/03/2016</c:v>
                </c:pt>
                <c:pt idx="80">
                  <c:v>02/03/2017</c:v>
                </c:pt>
                <c:pt idx="81">
                  <c:v>02/03/2018</c:v>
                </c:pt>
                <c:pt idx="82">
                  <c:v>02/04/2013</c:v>
                </c:pt>
                <c:pt idx="83">
                  <c:v>02/05/2010</c:v>
                </c:pt>
                <c:pt idx="84">
                  <c:v>02/05/2012</c:v>
                </c:pt>
                <c:pt idx="85">
                  <c:v>02/05/2016</c:v>
                </c:pt>
                <c:pt idx="86">
                  <c:v>02/05/2018</c:v>
                </c:pt>
                <c:pt idx="87">
                  <c:v>02/07/2018</c:v>
                </c:pt>
                <c:pt idx="88">
                  <c:v>02/07/2019</c:v>
                </c:pt>
                <c:pt idx="89">
                  <c:v>02/08/2015</c:v>
                </c:pt>
                <c:pt idx="90">
                  <c:v>02/08/2016</c:v>
                </c:pt>
                <c:pt idx="91">
                  <c:v>02/09/2010</c:v>
                </c:pt>
                <c:pt idx="92">
                  <c:v>02/09/2012</c:v>
                </c:pt>
                <c:pt idx="93">
                  <c:v>02/09/2013</c:v>
                </c:pt>
                <c:pt idx="94">
                  <c:v>02/09/2019</c:v>
                </c:pt>
                <c:pt idx="95">
                  <c:v>02/10/2014</c:v>
                </c:pt>
                <c:pt idx="96">
                  <c:v>02/10/2017</c:v>
                </c:pt>
                <c:pt idx="97">
                  <c:v>02/10/2018</c:v>
                </c:pt>
                <c:pt idx="98">
                  <c:v>02/11/2010</c:v>
                </c:pt>
                <c:pt idx="99">
                  <c:v>02/11/2011</c:v>
                </c:pt>
                <c:pt idx="100">
                  <c:v>02/11/2015</c:v>
                </c:pt>
                <c:pt idx="101">
                  <c:v>02/11/2018</c:v>
                </c:pt>
                <c:pt idx="102">
                  <c:v>02/12/2012</c:v>
                </c:pt>
                <c:pt idx="103">
                  <c:v>02/12/2013</c:v>
                </c:pt>
                <c:pt idx="104">
                  <c:v>02/12/2015</c:v>
                </c:pt>
                <c:pt idx="105">
                  <c:v>02/13/2017</c:v>
                </c:pt>
                <c:pt idx="106">
                  <c:v>02/13/2019</c:v>
                </c:pt>
                <c:pt idx="107">
                  <c:v>02/14/2010</c:v>
                </c:pt>
                <c:pt idx="108">
                  <c:v>02/14/2011</c:v>
                </c:pt>
                <c:pt idx="109">
                  <c:v>02/14/2014</c:v>
                </c:pt>
                <c:pt idx="110">
                  <c:v>02/14/2019</c:v>
                </c:pt>
                <c:pt idx="111">
                  <c:v>02/16/2011</c:v>
                </c:pt>
                <c:pt idx="112">
                  <c:v>02/16/2012</c:v>
                </c:pt>
                <c:pt idx="113">
                  <c:v>02/16/2017</c:v>
                </c:pt>
                <c:pt idx="114">
                  <c:v>02/17/2011</c:v>
                </c:pt>
                <c:pt idx="115">
                  <c:v>02/17/2017</c:v>
                </c:pt>
                <c:pt idx="116">
                  <c:v>02/19/2016</c:v>
                </c:pt>
                <c:pt idx="117">
                  <c:v>02/19/2019</c:v>
                </c:pt>
                <c:pt idx="118">
                  <c:v>02/20/2012</c:v>
                </c:pt>
                <c:pt idx="119">
                  <c:v>02/20/2015</c:v>
                </c:pt>
                <c:pt idx="120">
                  <c:v>02/20/2017</c:v>
                </c:pt>
                <c:pt idx="121">
                  <c:v>02/21/2011</c:v>
                </c:pt>
                <c:pt idx="122">
                  <c:v>02/21/2015</c:v>
                </c:pt>
                <c:pt idx="123">
                  <c:v>02/21/2017</c:v>
                </c:pt>
                <c:pt idx="124">
                  <c:v>02/21/2018</c:v>
                </c:pt>
                <c:pt idx="125">
                  <c:v>02/22/2014</c:v>
                </c:pt>
                <c:pt idx="126">
                  <c:v>02/22/2016</c:v>
                </c:pt>
                <c:pt idx="127">
                  <c:v>02/22/2017</c:v>
                </c:pt>
                <c:pt idx="128">
                  <c:v>02/22/2019</c:v>
                </c:pt>
                <c:pt idx="129">
                  <c:v>02/23/2013</c:v>
                </c:pt>
                <c:pt idx="130">
                  <c:v>02/23/2018</c:v>
                </c:pt>
                <c:pt idx="131">
                  <c:v>02/24/2012</c:v>
                </c:pt>
                <c:pt idx="132">
                  <c:v>02/24/2016</c:v>
                </c:pt>
                <c:pt idx="133">
                  <c:v>02/25/2013</c:v>
                </c:pt>
                <c:pt idx="134">
                  <c:v>02/25/2015</c:v>
                </c:pt>
                <c:pt idx="135">
                  <c:v>02/25/2016</c:v>
                </c:pt>
                <c:pt idx="136">
                  <c:v>02/25/2018</c:v>
                </c:pt>
                <c:pt idx="137">
                  <c:v>02/26/2011</c:v>
                </c:pt>
                <c:pt idx="138">
                  <c:v>02/26/2014</c:v>
                </c:pt>
                <c:pt idx="139">
                  <c:v>02/26/2015</c:v>
                </c:pt>
                <c:pt idx="140">
                  <c:v>02/26/2016</c:v>
                </c:pt>
                <c:pt idx="141">
                  <c:v>02/27/2010</c:v>
                </c:pt>
                <c:pt idx="142">
                  <c:v>02/27/2012</c:v>
                </c:pt>
                <c:pt idx="143">
                  <c:v>02/27/2013</c:v>
                </c:pt>
                <c:pt idx="144">
                  <c:v>02/28/2014</c:v>
                </c:pt>
                <c:pt idx="145">
                  <c:v>02/28/2015</c:v>
                </c:pt>
                <c:pt idx="146">
                  <c:v>02/28/2017</c:v>
                </c:pt>
                <c:pt idx="147">
                  <c:v>02/29/2012</c:v>
                </c:pt>
                <c:pt idx="148">
                  <c:v>03/01/2010</c:v>
                </c:pt>
                <c:pt idx="149">
                  <c:v>03/01/2011</c:v>
                </c:pt>
                <c:pt idx="150">
                  <c:v>03/01/2013</c:v>
                </c:pt>
                <c:pt idx="151">
                  <c:v>03/01/2017</c:v>
                </c:pt>
                <c:pt idx="152">
                  <c:v>03/02/2016</c:v>
                </c:pt>
                <c:pt idx="153">
                  <c:v>03/02/2017</c:v>
                </c:pt>
                <c:pt idx="154">
                  <c:v>03/03/2016</c:v>
                </c:pt>
                <c:pt idx="155">
                  <c:v>03/03/2017</c:v>
                </c:pt>
                <c:pt idx="156">
                  <c:v>03/04/2010</c:v>
                </c:pt>
                <c:pt idx="157">
                  <c:v>03/04/2013</c:v>
                </c:pt>
                <c:pt idx="158">
                  <c:v>03/04/2016</c:v>
                </c:pt>
                <c:pt idx="159">
                  <c:v>03/04/2018</c:v>
                </c:pt>
                <c:pt idx="160">
                  <c:v>03/04/2019</c:v>
                </c:pt>
                <c:pt idx="161">
                  <c:v>03/05/2011</c:v>
                </c:pt>
                <c:pt idx="162">
                  <c:v>03/05/2012</c:v>
                </c:pt>
                <c:pt idx="163">
                  <c:v>03/05/2013</c:v>
                </c:pt>
                <c:pt idx="164">
                  <c:v>03/05/2016</c:v>
                </c:pt>
                <c:pt idx="165">
                  <c:v>03/05/2018</c:v>
                </c:pt>
                <c:pt idx="166">
                  <c:v>03/06/2012</c:v>
                </c:pt>
                <c:pt idx="167">
                  <c:v>03/06/2016</c:v>
                </c:pt>
                <c:pt idx="168">
                  <c:v>03/06/2019</c:v>
                </c:pt>
                <c:pt idx="169">
                  <c:v>03/07/2013</c:v>
                </c:pt>
                <c:pt idx="170">
                  <c:v>03/07/2016</c:v>
                </c:pt>
                <c:pt idx="171">
                  <c:v>03/08/2011</c:v>
                </c:pt>
                <c:pt idx="172">
                  <c:v>03/08/2013</c:v>
                </c:pt>
                <c:pt idx="173">
                  <c:v>03/09/2015</c:v>
                </c:pt>
                <c:pt idx="174">
                  <c:v>03/09/2018</c:v>
                </c:pt>
                <c:pt idx="175">
                  <c:v>03/10/2011</c:v>
                </c:pt>
                <c:pt idx="176">
                  <c:v>03/11/2010</c:v>
                </c:pt>
                <c:pt idx="177">
                  <c:v>03/11/2011</c:v>
                </c:pt>
                <c:pt idx="178">
                  <c:v>03/11/2012</c:v>
                </c:pt>
                <c:pt idx="179">
                  <c:v>03/11/2014</c:v>
                </c:pt>
                <c:pt idx="180">
                  <c:v>03/11/2018</c:v>
                </c:pt>
                <c:pt idx="181">
                  <c:v>03/11/2019</c:v>
                </c:pt>
                <c:pt idx="182">
                  <c:v>03/12/2013</c:v>
                </c:pt>
                <c:pt idx="183">
                  <c:v>03/12/2014</c:v>
                </c:pt>
                <c:pt idx="184">
                  <c:v>03/12/2017</c:v>
                </c:pt>
                <c:pt idx="185">
                  <c:v>03/12/2019</c:v>
                </c:pt>
                <c:pt idx="186">
                  <c:v>03/13/2013</c:v>
                </c:pt>
                <c:pt idx="187">
                  <c:v>03/14/2012</c:v>
                </c:pt>
                <c:pt idx="188">
                  <c:v>03/15/2015</c:v>
                </c:pt>
                <c:pt idx="189">
                  <c:v>03/15/2016</c:v>
                </c:pt>
                <c:pt idx="190">
                  <c:v>03/16/2010</c:v>
                </c:pt>
                <c:pt idx="191">
                  <c:v>03/16/2012</c:v>
                </c:pt>
                <c:pt idx="192">
                  <c:v>03/16/2016</c:v>
                </c:pt>
                <c:pt idx="193">
                  <c:v>03/17/2013</c:v>
                </c:pt>
                <c:pt idx="194">
                  <c:v>03/17/2014</c:v>
                </c:pt>
                <c:pt idx="195">
                  <c:v>03/17/2016</c:v>
                </c:pt>
                <c:pt idx="196">
                  <c:v>03/17/2019</c:v>
                </c:pt>
                <c:pt idx="197">
                  <c:v>03/18/2010</c:v>
                </c:pt>
                <c:pt idx="198">
                  <c:v>03/19/2016</c:v>
                </c:pt>
                <c:pt idx="199">
                  <c:v>03/20/2014</c:v>
                </c:pt>
                <c:pt idx="200">
                  <c:v>03/21/2010</c:v>
                </c:pt>
                <c:pt idx="201">
                  <c:v>03/21/2018</c:v>
                </c:pt>
                <c:pt idx="202">
                  <c:v>03/22/2010</c:v>
                </c:pt>
                <c:pt idx="203">
                  <c:v>03/22/2012</c:v>
                </c:pt>
                <c:pt idx="204">
                  <c:v>03/22/2017</c:v>
                </c:pt>
                <c:pt idx="205">
                  <c:v>03/23/2014</c:v>
                </c:pt>
                <c:pt idx="206">
                  <c:v>03/23/2017</c:v>
                </c:pt>
                <c:pt idx="207">
                  <c:v>03/25/2010</c:v>
                </c:pt>
                <c:pt idx="208">
                  <c:v>03/25/2017</c:v>
                </c:pt>
                <c:pt idx="209">
                  <c:v>03/26/2012</c:v>
                </c:pt>
                <c:pt idx="210">
                  <c:v>03/26/2014</c:v>
                </c:pt>
                <c:pt idx="211">
                  <c:v>03/26/2019</c:v>
                </c:pt>
                <c:pt idx="212">
                  <c:v>03/27/2011</c:v>
                </c:pt>
                <c:pt idx="213">
                  <c:v>03/27/2012</c:v>
                </c:pt>
                <c:pt idx="214">
                  <c:v>03/27/2014</c:v>
                </c:pt>
                <c:pt idx="215">
                  <c:v>03/27/2016</c:v>
                </c:pt>
                <c:pt idx="216">
                  <c:v>03/27/2018</c:v>
                </c:pt>
                <c:pt idx="217">
                  <c:v>03/27/2019</c:v>
                </c:pt>
                <c:pt idx="218">
                  <c:v>03/28/2010</c:v>
                </c:pt>
                <c:pt idx="219">
                  <c:v>03/28/2012</c:v>
                </c:pt>
                <c:pt idx="220">
                  <c:v>03/28/2013</c:v>
                </c:pt>
                <c:pt idx="221">
                  <c:v>03/29/2014</c:v>
                </c:pt>
                <c:pt idx="222">
                  <c:v>03/29/2019</c:v>
                </c:pt>
                <c:pt idx="223">
                  <c:v>03/30/2016</c:v>
                </c:pt>
                <c:pt idx="224">
                  <c:v>03/31/2018</c:v>
                </c:pt>
                <c:pt idx="225">
                  <c:v>04/01/2011</c:v>
                </c:pt>
                <c:pt idx="226">
                  <c:v>04/01/2016</c:v>
                </c:pt>
                <c:pt idx="227">
                  <c:v>04/02/2013</c:v>
                </c:pt>
                <c:pt idx="228">
                  <c:v>04/02/2014</c:v>
                </c:pt>
                <c:pt idx="229">
                  <c:v>04/03/2011</c:v>
                </c:pt>
                <c:pt idx="230">
                  <c:v>04/03/2018</c:v>
                </c:pt>
                <c:pt idx="231">
                  <c:v>04/04/2018</c:v>
                </c:pt>
                <c:pt idx="232">
                  <c:v>04/05/2011</c:v>
                </c:pt>
                <c:pt idx="233">
                  <c:v>04/05/2012</c:v>
                </c:pt>
                <c:pt idx="234">
                  <c:v>04/06/2012</c:v>
                </c:pt>
                <c:pt idx="235">
                  <c:v>04/06/2019</c:v>
                </c:pt>
                <c:pt idx="236">
                  <c:v>04/07/2014</c:v>
                </c:pt>
                <c:pt idx="237">
                  <c:v>04/07/2019</c:v>
                </c:pt>
                <c:pt idx="238">
                  <c:v>04/08/2010</c:v>
                </c:pt>
                <c:pt idx="239">
                  <c:v>04/08/2011</c:v>
                </c:pt>
                <c:pt idx="240">
                  <c:v>04/08/2013</c:v>
                </c:pt>
                <c:pt idx="241">
                  <c:v>04/08/2015</c:v>
                </c:pt>
                <c:pt idx="242">
                  <c:v>04/08/2016</c:v>
                </c:pt>
                <c:pt idx="243">
                  <c:v>04/08/2018</c:v>
                </c:pt>
                <c:pt idx="244">
                  <c:v>04/09/2010</c:v>
                </c:pt>
                <c:pt idx="245">
                  <c:v>04/09/2013</c:v>
                </c:pt>
                <c:pt idx="246">
                  <c:v>04/09/2018</c:v>
                </c:pt>
                <c:pt idx="247">
                  <c:v>04/09/2019</c:v>
                </c:pt>
                <c:pt idx="248">
                  <c:v>04/11/2017</c:v>
                </c:pt>
                <c:pt idx="249">
                  <c:v>04/13/2014</c:v>
                </c:pt>
                <c:pt idx="250">
                  <c:v>04/13/2017</c:v>
                </c:pt>
                <c:pt idx="251">
                  <c:v>04/14/2013</c:v>
                </c:pt>
                <c:pt idx="252">
                  <c:v>04/14/2014</c:v>
                </c:pt>
                <c:pt idx="253">
                  <c:v>04/14/2019</c:v>
                </c:pt>
                <c:pt idx="254">
                  <c:v>04/15/2010</c:v>
                </c:pt>
                <c:pt idx="255">
                  <c:v>04/15/2016</c:v>
                </c:pt>
                <c:pt idx="256">
                  <c:v>04/15/2017</c:v>
                </c:pt>
                <c:pt idx="257">
                  <c:v>04/15/2018</c:v>
                </c:pt>
                <c:pt idx="258">
                  <c:v>04/15/2019</c:v>
                </c:pt>
                <c:pt idx="259">
                  <c:v>04/16/2015</c:v>
                </c:pt>
                <c:pt idx="260">
                  <c:v>04/16/2018</c:v>
                </c:pt>
                <c:pt idx="261">
                  <c:v>04/16/2019</c:v>
                </c:pt>
                <c:pt idx="262">
                  <c:v>04/17/2010</c:v>
                </c:pt>
                <c:pt idx="263">
                  <c:v>04/17/2015</c:v>
                </c:pt>
                <c:pt idx="264">
                  <c:v>04/18/2011</c:v>
                </c:pt>
                <c:pt idx="265">
                  <c:v>04/18/2015</c:v>
                </c:pt>
                <c:pt idx="266">
                  <c:v>04/18/2017</c:v>
                </c:pt>
                <c:pt idx="267">
                  <c:v>04/18/2018</c:v>
                </c:pt>
                <c:pt idx="268">
                  <c:v>04/18/2019</c:v>
                </c:pt>
                <c:pt idx="269">
                  <c:v>04/19/2012</c:v>
                </c:pt>
                <c:pt idx="270">
                  <c:v>04/19/2019</c:v>
                </c:pt>
                <c:pt idx="271">
                  <c:v>04/20/2010</c:v>
                </c:pt>
                <c:pt idx="272">
                  <c:v>04/20/2015</c:v>
                </c:pt>
                <c:pt idx="273">
                  <c:v>04/20/2017</c:v>
                </c:pt>
                <c:pt idx="274">
                  <c:v>04/20/2019</c:v>
                </c:pt>
                <c:pt idx="275">
                  <c:v>04/21/2012</c:v>
                </c:pt>
                <c:pt idx="276">
                  <c:v>04/21/2015</c:v>
                </c:pt>
                <c:pt idx="277">
                  <c:v>04/21/2018</c:v>
                </c:pt>
                <c:pt idx="278">
                  <c:v>04/23/2010</c:v>
                </c:pt>
                <c:pt idx="279">
                  <c:v>04/23/2018</c:v>
                </c:pt>
                <c:pt idx="280">
                  <c:v>04/24/2012</c:v>
                </c:pt>
                <c:pt idx="281">
                  <c:v>04/25/2012</c:v>
                </c:pt>
                <c:pt idx="282">
                  <c:v>04/25/2014</c:v>
                </c:pt>
                <c:pt idx="283">
                  <c:v>04/26/2010</c:v>
                </c:pt>
                <c:pt idx="284">
                  <c:v>04/26/2012</c:v>
                </c:pt>
                <c:pt idx="285">
                  <c:v>04/27/2011</c:v>
                </c:pt>
                <c:pt idx="286">
                  <c:v>04/27/2017</c:v>
                </c:pt>
                <c:pt idx="287">
                  <c:v>04/27/2019</c:v>
                </c:pt>
                <c:pt idx="288">
                  <c:v>04/28/2014</c:v>
                </c:pt>
                <c:pt idx="289">
                  <c:v>04/28/2015</c:v>
                </c:pt>
                <c:pt idx="290">
                  <c:v>04/28/2017</c:v>
                </c:pt>
                <c:pt idx="291">
                  <c:v>04/28/2019</c:v>
                </c:pt>
                <c:pt idx="292">
                  <c:v>04/29/2011</c:v>
                </c:pt>
                <c:pt idx="293">
                  <c:v>04/29/2016</c:v>
                </c:pt>
                <c:pt idx="294">
                  <c:v>05/01/2012</c:v>
                </c:pt>
                <c:pt idx="295">
                  <c:v>05/01/2013</c:v>
                </c:pt>
                <c:pt idx="296">
                  <c:v>05/01/2019</c:v>
                </c:pt>
                <c:pt idx="297">
                  <c:v>05/02/2012</c:v>
                </c:pt>
                <c:pt idx="298">
                  <c:v>05/02/2013</c:v>
                </c:pt>
                <c:pt idx="299">
                  <c:v>05/02/2014</c:v>
                </c:pt>
                <c:pt idx="300">
                  <c:v>05/03/2011</c:v>
                </c:pt>
                <c:pt idx="301">
                  <c:v>05/03/2014</c:v>
                </c:pt>
                <c:pt idx="302">
                  <c:v>05/03/2017</c:v>
                </c:pt>
                <c:pt idx="303">
                  <c:v>05/03/2019</c:v>
                </c:pt>
                <c:pt idx="304">
                  <c:v>05/04/2014</c:v>
                </c:pt>
                <c:pt idx="305">
                  <c:v>05/04/2015</c:v>
                </c:pt>
                <c:pt idx="306">
                  <c:v>05/04/2019</c:v>
                </c:pt>
                <c:pt idx="307">
                  <c:v>05/05/2012</c:v>
                </c:pt>
                <c:pt idx="308">
                  <c:v>05/05/2017</c:v>
                </c:pt>
                <c:pt idx="309">
                  <c:v>05/05/2018</c:v>
                </c:pt>
                <c:pt idx="310">
                  <c:v>05/06/2011</c:v>
                </c:pt>
                <c:pt idx="311">
                  <c:v>05/06/2012</c:v>
                </c:pt>
                <c:pt idx="312">
                  <c:v>05/06/2016</c:v>
                </c:pt>
                <c:pt idx="313">
                  <c:v>05/07/2011</c:v>
                </c:pt>
                <c:pt idx="314">
                  <c:v>05/07/2018</c:v>
                </c:pt>
                <c:pt idx="315">
                  <c:v>05/08/2011</c:v>
                </c:pt>
                <c:pt idx="316">
                  <c:v>05/08/2012</c:v>
                </c:pt>
                <c:pt idx="317">
                  <c:v>05/08/2018</c:v>
                </c:pt>
                <c:pt idx="318">
                  <c:v>05/09/2011</c:v>
                </c:pt>
                <c:pt idx="319">
                  <c:v>05/10/2011</c:v>
                </c:pt>
                <c:pt idx="320">
                  <c:v>05/10/2013</c:v>
                </c:pt>
                <c:pt idx="321">
                  <c:v>05/10/2014</c:v>
                </c:pt>
                <c:pt idx="322">
                  <c:v>05/10/2017</c:v>
                </c:pt>
                <c:pt idx="323">
                  <c:v>05/11/2015</c:v>
                </c:pt>
                <c:pt idx="324">
                  <c:v>05/12/2010</c:v>
                </c:pt>
                <c:pt idx="325">
                  <c:v>05/12/2011</c:v>
                </c:pt>
                <c:pt idx="326">
                  <c:v>05/12/2016</c:v>
                </c:pt>
                <c:pt idx="327">
                  <c:v>05/12/2019</c:v>
                </c:pt>
                <c:pt idx="328">
                  <c:v>05/13/2011</c:v>
                </c:pt>
                <c:pt idx="329">
                  <c:v>05/13/2017</c:v>
                </c:pt>
                <c:pt idx="330">
                  <c:v>05/13/2018</c:v>
                </c:pt>
                <c:pt idx="331">
                  <c:v>05/13/2019</c:v>
                </c:pt>
                <c:pt idx="332">
                  <c:v>05/14/2017</c:v>
                </c:pt>
                <c:pt idx="333">
                  <c:v>05/14/2018</c:v>
                </c:pt>
                <c:pt idx="334">
                  <c:v>05/15/2013</c:v>
                </c:pt>
                <c:pt idx="335">
                  <c:v>05/15/2015</c:v>
                </c:pt>
                <c:pt idx="336">
                  <c:v>05/15/2018</c:v>
                </c:pt>
                <c:pt idx="337">
                  <c:v>05/17/2016</c:v>
                </c:pt>
                <c:pt idx="338">
                  <c:v>05/18/2011</c:v>
                </c:pt>
                <c:pt idx="339">
                  <c:v>05/18/2013</c:v>
                </c:pt>
                <c:pt idx="340">
                  <c:v>05/18/2015</c:v>
                </c:pt>
                <c:pt idx="341">
                  <c:v>05/20/2014</c:v>
                </c:pt>
                <c:pt idx="342">
                  <c:v>05/20/2015</c:v>
                </c:pt>
                <c:pt idx="343">
                  <c:v>05/21/2010</c:v>
                </c:pt>
                <c:pt idx="344">
                  <c:v>05/21/2011</c:v>
                </c:pt>
                <c:pt idx="345">
                  <c:v>05/21/2013</c:v>
                </c:pt>
                <c:pt idx="346">
                  <c:v>05/21/2017</c:v>
                </c:pt>
                <c:pt idx="347">
                  <c:v>05/21/2018</c:v>
                </c:pt>
                <c:pt idx="348">
                  <c:v>05/22/2017</c:v>
                </c:pt>
                <c:pt idx="349">
                  <c:v>05/23/2010</c:v>
                </c:pt>
                <c:pt idx="350">
                  <c:v>05/23/2013</c:v>
                </c:pt>
                <c:pt idx="351">
                  <c:v>05/23/2014</c:v>
                </c:pt>
                <c:pt idx="352">
                  <c:v>05/23/2015</c:v>
                </c:pt>
                <c:pt idx="353">
                  <c:v>05/23/2016</c:v>
                </c:pt>
                <c:pt idx="354">
                  <c:v>05/23/2017</c:v>
                </c:pt>
                <c:pt idx="355">
                  <c:v>05/24/2014</c:v>
                </c:pt>
                <c:pt idx="356">
                  <c:v>05/24/2019</c:v>
                </c:pt>
                <c:pt idx="357">
                  <c:v>05/25/2010</c:v>
                </c:pt>
                <c:pt idx="358">
                  <c:v>05/25/2016</c:v>
                </c:pt>
                <c:pt idx="359">
                  <c:v>05/27/2014</c:v>
                </c:pt>
                <c:pt idx="360">
                  <c:v>05/27/2016</c:v>
                </c:pt>
                <c:pt idx="361">
                  <c:v>05/28/2013</c:v>
                </c:pt>
                <c:pt idx="362">
                  <c:v>05/29/2012</c:v>
                </c:pt>
                <c:pt idx="363">
                  <c:v>05/29/2017</c:v>
                </c:pt>
                <c:pt idx="364">
                  <c:v>05/30/2010</c:v>
                </c:pt>
                <c:pt idx="365">
                  <c:v>05/30/2014</c:v>
                </c:pt>
                <c:pt idx="366">
                  <c:v>05/30/2016</c:v>
                </c:pt>
                <c:pt idx="367">
                  <c:v>05/31/2012</c:v>
                </c:pt>
                <c:pt idx="368">
                  <c:v>05/31/2018</c:v>
                </c:pt>
                <c:pt idx="369">
                  <c:v>06/01/2017</c:v>
                </c:pt>
                <c:pt idx="370">
                  <c:v>06/02/2014</c:v>
                </c:pt>
                <c:pt idx="371">
                  <c:v>06/04/2013</c:v>
                </c:pt>
                <c:pt idx="372">
                  <c:v>06/04/2014</c:v>
                </c:pt>
                <c:pt idx="373">
                  <c:v>06/04/2018</c:v>
                </c:pt>
                <c:pt idx="374">
                  <c:v>06/05/2010</c:v>
                </c:pt>
                <c:pt idx="375">
                  <c:v>06/05/2015</c:v>
                </c:pt>
                <c:pt idx="376">
                  <c:v>06/06/2010</c:v>
                </c:pt>
                <c:pt idx="377">
                  <c:v>06/06/2012</c:v>
                </c:pt>
                <c:pt idx="378">
                  <c:v>06/07/2010</c:v>
                </c:pt>
                <c:pt idx="379">
                  <c:v>06/07/2014</c:v>
                </c:pt>
                <c:pt idx="380">
                  <c:v>06/08/2015</c:v>
                </c:pt>
                <c:pt idx="381">
                  <c:v>06/08/2018</c:v>
                </c:pt>
                <c:pt idx="382">
                  <c:v>06/08/2019</c:v>
                </c:pt>
                <c:pt idx="383">
                  <c:v>06/09/2014</c:v>
                </c:pt>
                <c:pt idx="384">
                  <c:v>06/09/2015</c:v>
                </c:pt>
                <c:pt idx="385">
                  <c:v>06/10/2013</c:v>
                </c:pt>
                <c:pt idx="386">
                  <c:v>06/10/2014</c:v>
                </c:pt>
                <c:pt idx="387">
                  <c:v>06/10/2015</c:v>
                </c:pt>
                <c:pt idx="388">
                  <c:v>06/10/2019</c:v>
                </c:pt>
                <c:pt idx="389">
                  <c:v>06/11/2016</c:v>
                </c:pt>
                <c:pt idx="390">
                  <c:v>06/12/2010</c:v>
                </c:pt>
                <c:pt idx="391">
                  <c:v>06/12/2011</c:v>
                </c:pt>
                <c:pt idx="392">
                  <c:v>06/12/2012</c:v>
                </c:pt>
                <c:pt idx="393">
                  <c:v>06/12/2015</c:v>
                </c:pt>
                <c:pt idx="394">
                  <c:v>06/12/2017</c:v>
                </c:pt>
                <c:pt idx="395">
                  <c:v>06/12/2018</c:v>
                </c:pt>
                <c:pt idx="396">
                  <c:v>06/13/2016</c:v>
                </c:pt>
                <c:pt idx="397">
                  <c:v>06/15/2010</c:v>
                </c:pt>
                <c:pt idx="398">
                  <c:v>06/15/2015</c:v>
                </c:pt>
                <c:pt idx="399">
                  <c:v>06/15/2017</c:v>
                </c:pt>
                <c:pt idx="400">
                  <c:v>06/15/2018</c:v>
                </c:pt>
                <c:pt idx="401">
                  <c:v>06/15/2019</c:v>
                </c:pt>
                <c:pt idx="402">
                  <c:v>06/16/2010</c:v>
                </c:pt>
                <c:pt idx="403">
                  <c:v>06/16/2011</c:v>
                </c:pt>
                <c:pt idx="404">
                  <c:v>06/16/2014</c:v>
                </c:pt>
                <c:pt idx="405">
                  <c:v>06/16/2018</c:v>
                </c:pt>
                <c:pt idx="406">
                  <c:v>06/17/2012</c:v>
                </c:pt>
                <c:pt idx="407">
                  <c:v>06/17/2013</c:v>
                </c:pt>
                <c:pt idx="408">
                  <c:v>06/17/2015</c:v>
                </c:pt>
                <c:pt idx="409">
                  <c:v>06/17/2019</c:v>
                </c:pt>
                <c:pt idx="410">
                  <c:v>06/18/2011</c:v>
                </c:pt>
                <c:pt idx="411">
                  <c:v>06/19/2010</c:v>
                </c:pt>
                <c:pt idx="412">
                  <c:v>06/19/2011</c:v>
                </c:pt>
                <c:pt idx="413">
                  <c:v>06/19/2015</c:v>
                </c:pt>
                <c:pt idx="414">
                  <c:v>06/20/2011</c:v>
                </c:pt>
                <c:pt idx="415">
                  <c:v>06/20/2016</c:v>
                </c:pt>
                <c:pt idx="416">
                  <c:v>06/21/2010</c:v>
                </c:pt>
                <c:pt idx="417">
                  <c:v>06/21/2012</c:v>
                </c:pt>
                <c:pt idx="418">
                  <c:v>06/21/2014</c:v>
                </c:pt>
                <c:pt idx="419">
                  <c:v>06/21/2015</c:v>
                </c:pt>
                <c:pt idx="420">
                  <c:v>06/22/2018</c:v>
                </c:pt>
                <c:pt idx="421">
                  <c:v>06/23/2010</c:v>
                </c:pt>
                <c:pt idx="422">
                  <c:v>06/23/2013</c:v>
                </c:pt>
                <c:pt idx="423">
                  <c:v>06/23/2017</c:v>
                </c:pt>
                <c:pt idx="424">
                  <c:v>06/24/2019</c:v>
                </c:pt>
                <c:pt idx="425">
                  <c:v>06/25/2013</c:v>
                </c:pt>
                <c:pt idx="426">
                  <c:v>06/25/2015</c:v>
                </c:pt>
                <c:pt idx="427">
                  <c:v>06/25/2017</c:v>
                </c:pt>
                <c:pt idx="428">
                  <c:v>06/25/2019</c:v>
                </c:pt>
                <c:pt idx="429">
                  <c:v>06/26/2010</c:v>
                </c:pt>
                <c:pt idx="430">
                  <c:v>06/26/2011</c:v>
                </c:pt>
                <c:pt idx="431">
                  <c:v>06/26/2013</c:v>
                </c:pt>
                <c:pt idx="432">
                  <c:v>06/26/2017</c:v>
                </c:pt>
                <c:pt idx="433">
                  <c:v>06/26/2018</c:v>
                </c:pt>
                <c:pt idx="434">
                  <c:v>06/27/2014</c:v>
                </c:pt>
                <c:pt idx="435">
                  <c:v>06/27/2016</c:v>
                </c:pt>
                <c:pt idx="436">
                  <c:v>06/28/2010</c:v>
                </c:pt>
                <c:pt idx="437">
                  <c:v>06/28/2011</c:v>
                </c:pt>
                <c:pt idx="438">
                  <c:v>06/28/2014</c:v>
                </c:pt>
                <c:pt idx="439">
                  <c:v>06/29/2010</c:v>
                </c:pt>
                <c:pt idx="440">
                  <c:v>06/29/2012</c:v>
                </c:pt>
                <c:pt idx="441">
                  <c:v>06/29/2016</c:v>
                </c:pt>
                <c:pt idx="442">
                  <c:v>06/29/2017</c:v>
                </c:pt>
                <c:pt idx="443">
                  <c:v>06/29/2019</c:v>
                </c:pt>
                <c:pt idx="444">
                  <c:v>06/30/2017</c:v>
                </c:pt>
                <c:pt idx="445">
                  <c:v>07/01/2010</c:v>
                </c:pt>
                <c:pt idx="446">
                  <c:v>07/01/2011</c:v>
                </c:pt>
                <c:pt idx="447">
                  <c:v>07/01/2013</c:v>
                </c:pt>
                <c:pt idx="448">
                  <c:v>07/01/2015</c:v>
                </c:pt>
                <c:pt idx="449">
                  <c:v>07/01/2019</c:v>
                </c:pt>
                <c:pt idx="450">
                  <c:v>07/02/2018</c:v>
                </c:pt>
                <c:pt idx="451">
                  <c:v>07/03/2012</c:v>
                </c:pt>
                <c:pt idx="452">
                  <c:v>07/04/2011</c:v>
                </c:pt>
                <c:pt idx="453">
                  <c:v>07/04/2016</c:v>
                </c:pt>
                <c:pt idx="454">
                  <c:v>07/04/2019</c:v>
                </c:pt>
                <c:pt idx="455">
                  <c:v>07/05/2014</c:v>
                </c:pt>
                <c:pt idx="456">
                  <c:v>07/05/2015</c:v>
                </c:pt>
                <c:pt idx="457">
                  <c:v>07/05/2019</c:v>
                </c:pt>
                <c:pt idx="458">
                  <c:v>07/06/2010</c:v>
                </c:pt>
                <c:pt idx="459">
                  <c:v>07/06/2014</c:v>
                </c:pt>
                <c:pt idx="460">
                  <c:v>07/06/2016</c:v>
                </c:pt>
                <c:pt idx="461">
                  <c:v>07/06/2017</c:v>
                </c:pt>
                <c:pt idx="462">
                  <c:v>07/07/2015</c:v>
                </c:pt>
                <c:pt idx="463">
                  <c:v>07/08/2010</c:v>
                </c:pt>
                <c:pt idx="464">
                  <c:v>07/08/2014</c:v>
                </c:pt>
                <c:pt idx="465">
                  <c:v>07/08/2016</c:v>
                </c:pt>
                <c:pt idx="466">
                  <c:v>07/09/2011</c:v>
                </c:pt>
                <c:pt idx="467">
                  <c:v>07/09/2015</c:v>
                </c:pt>
                <c:pt idx="468">
                  <c:v>07/09/2019</c:v>
                </c:pt>
                <c:pt idx="469">
                  <c:v>07/10/2013</c:v>
                </c:pt>
                <c:pt idx="470">
                  <c:v>07/10/2014</c:v>
                </c:pt>
                <c:pt idx="471">
                  <c:v>07/10/2016</c:v>
                </c:pt>
                <c:pt idx="472">
                  <c:v>07/10/2019</c:v>
                </c:pt>
                <c:pt idx="473">
                  <c:v>07/11/2013</c:v>
                </c:pt>
                <c:pt idx="474">
                  <c:v>07/12/2012</c:v>
                </c:pt>
                <c:pt idx="475">
                  <c:v>07/14/2010</c:v>
                </c:pt>
                <c:pt idx="476">
                  <c:v>07/14/2011</c:v>
                </c:pt>
                <c:pt idx="477">
                  <c:v>07/14/2014</c:v>
                </c:pt>
                <c:pt idx="478">
                  <c:v>07/14/2017</c:v>
                </c:pt>
                <c:pt idx="479">
                  <c:v>07/14/2018</c:v>
                </c:pt>
                <c:pt idx="480">
                  <c:v>07/15/2010</c:v>
                </c:pt>
                <c:pt idx="481">
                  <c:v>07/15/2018</c:v>
                </c:pt>
                <c:pt idx="482">
                  <c:v>07/16/2011</c:v>
                </c:pt>
                <c:pt idx="483">
                  <c:v>07/16/2014</c:v>
                </c:pt>
                <c:pt idx="484">
                  <c:v>07/16/2015</c:v>
                </c:pt>
                <c:pt idx="485">
                  <c:v>07/17/2012</c:v>
                </c:pt>
                <c:pt idx="486">
                  <c:v>07/17/2015</c:v>
                </c:pt>
                <c:pt idx="487">
                  <c:v>07/17/2017</c:v>
                </c:pt>
                <c:pt idx="488">
                  <c:v>07/17/2018</c:v>
                </c:pt>
                <c:pt idx="489">
                  <c:v>07/19/2010</c:v>
                </c:pt>
                <c:pt idx="490">
                  <c:v>07/19/2011</c:v>
                </c:pt>
                <c:pt idx="491">
                  <c:v>07/19/2014</c:v>
                </c:pt>
                <c:pt idx="492">
                  <c:v>07/19/2017</c:v>
                </c:pt>
                <c:pt idx="493">
                  <c:v>07/20/2013</c:v>
                </c:pt>
                <c:pt idx="494">
                  <c:v>07/20/2018</c:v>
                </c:pt>
                <c:pt idx="495">
                  <c:v>07/21/2018</c:v>
                </c:pt>
                <c:pt idx="496">
                  <c:v>07/21/2019</c:v>
                </c:pt>
                <c:pt idx="497">
                  <c:v>07/22/2013</c:v>
                </c:pt>
                <c:pt idx="498">
                  <c:v>07/22/2016</c:v>
                </c:pt>
                <c:pt idx="499">
                  <c:v>07/22/2017</c:v>
                </c:pt>
                <c:pt idx="500">
                  <c:v>07/22/2019</c:v>
                </c:pt>
                <c:pt idx="501">
                  <c:v>07/23/2017</c:v>
                </c:pt>
                <c:pt idx="502">
                  <c:v>07/24/2011</c:v>
                </c:pt>
                <c:pt idx="503">
                  <c:v>07/24/2013</c:v>
                </c:pt>
                <c:pt idx="504">
                  <c:v>07/24/2014</c:v>
                </c:pt>
                <c:pt idx="505">
                  <c:v>07/24/2015</c:v>
                </c:pt>
                <c:pt idx="506">
                  <c:v>07/25/2013</c:v>
                </c:pt>
                <c:pt idx="507">
                  <c:v>07/25/2014</c:v>
                </c:pt>
                <c:pt idx="508">
                  <c:v>07/25/2016</c:v>
                </c:pt>
                <c:pt idx="509">
                  <c:v>07/25/2017</c:v>
                </c:pt>
                <c:pt idx="510">
                  <c:v>07/25/2019</c:v>
                </c:pt>
                <c:pt idx="511">
                  <c:v>07/26/2016</c:v>
                </c:pt>
                <c:pt idx="512">
                  <c:v>07/27/2010</c:v>
                </c:pt>
                <c:pt idx="513">
                  <c:v>07/27/2012</c:v>
                </c:pt>
                <c:pt idx="514">
                  <c:v>07/27/2015</c:v>
                </c:pt>
                <c:pt idx="515">
                  <c:v>07/27/2017</c:v>
                </c:pt>
                <c:pt idx="516">
                  <c:v>07/28/2012</c:v>
                </c:pt>
                <c:pt idx="517">
                  <c:v>07/28/2014</c:v>
                </c:pt>
                <c:pt idx="518">
                  <c:v>07/28/2015</c:v>
                </c:pt>
                <c:pt idx="519">
                  <c:v>07/28/2016</c:v>
                </c:pt>
                <c:pt idx="520">
                  <c:v>07/28/2018</c:v>
                </c:pt>
                <c:pt idx="521">
                  <c:v>07/29/2013</c:v>
                </c:pt>
                <c:pt idx="522">
                  <c:v>07/29/2017</c:v>
                </c:pt>
                <c:pt idx="523">
                  <c:v>07/29/2018</c:v>
                </c:pt>
                <c:pt idx="524">
                  <c:v>07/30/2013</c:v>
                </c:pt>
                <c:pt idx="525">
                  <c:v>07/30/2018</c:v>
                </c:pt>
                <c:pt idx="526">
                  <c:v>07/31/2010</c:v>
                </c:pt>
                <c:pt idx="527">
                  <c:v>07/31/2018</c:v>
                </c:pt>
                <c:pt idx="528">
                  <c:v>08/01/2011</c:v>
                </c:pt>
                <c:pt idx="529">
                  <c:v>08/01/2012</c:v>
                </c:pt>
                <c:pt idx="530">
                  <c:v>08/01/2013</c:v>
                </c:pt>
                <c:pt idx="531">
                  <c:v>08/01/2017</c:v>
                </c:pt>
                <c:pt idx="532">
                  <c:v>08/01/2019</c:v>
                </c:pt>
                <c:pt idx="533">
                  <c:v>08/02/2016</c:v>
                </c:pt>
                <c:pt idx="534">
                  <c:v>08/02/2017</c:v>
                </c:pt>
                <c:pt idx="535">
                  <c:v>08/03/2015</c:v>
                </c:pt>
                <c:pt idx="536">
                  <c:v>08/03/2017</c:v>
                </c:pt>
                <c:pt idx="537">
                  <c:v>08/04/2013</c:v>
                </c:pt>
                <c:pt idx="538">
                  <c:v>08/04/2014</c:v>
                </c:pt>
                <c:pt idx="539">
                  <c:v>08/04/2019</c:v>
                </c:pt>
                <c:pt idx="540">
                  <c:v>08/05/2010</c:v>
                </c:pt>
                <c:pt idx="541">
                  <c:v>08/05/2013</c:v>
                </c:pt>
                <c:pt idx="542">
                  <c:v>08/05/2016</c:v>
                </c:pt>
                <c:pt idx="543">
                  <c:v>08/06/2010</c:v>
                </c:pt>
                <c:pt idx="544">
                  <c:v>08/06/2016</c:v>
                </c:pt>
                <c:pt idx="545">
                  <c:v>08/07/2010</c:v>
                </c:pt>
                <c:pt idx="546">
                  <c:v>08/07/2011</c:v>
                </c:pt>
                <c:pt idx="547">
                  <c:v>08/07/2016</c:v>
                </c:pt>
                <c:pt idx="548">
                  <c:v>08/08/2014</c:v>
                </c:pt>
                <c:pt idx="549">
                  <c:v>08/09/2010</c:v>
                </c:pt>
                <c:pt idx="550">
                  <c:v>08/09/2016</c:v>
                </c:pt>
                <c:pt idx="551">
                  <c:v>08/10/2018</c:v>
                </c:pt>
                <c:pt idx="552">
                  <c:v>08/11/2019</c:v>
                </c:pt>
                <c:pt idx="553">
                  <c:v>08/12/2010</c:v>
                </c:pt>
                <c:pt idx="554">
                  <c:v>08/12/2011</c:v>
                </c:pt>
                <c:pt idx="555">
                  <c:v>08/13/2011</c:v>
                </c:pt>
                <c:pt idx="556">
                  <c:v>08/13/2015</c:v>
                </c:pt>
                <c:pt idx="557">
                  <c:v>08/14/2010</c:v>
                </c:pt>
                <c:pt idx="558">
                  <c:v>08/14/2012</c:v>
                </c:pt>
                <c:pt idx="559">
                  <c:v>08/14/2015</c:v>
                </c:pt>
                <c:pt idx="560">
                  <c:v>08/14/2016</c:v>
                </c:pt>
                <c:pt idx="561">
                  <c:v>08/15/2011</c:v>
                </c:pt>
                <c:pt idx="562">
                  <c:v>08/15/2013</c:v>
                </c:pt>
                <c:pt idx="563">
                  <c:v>08/16/2010</c:v>
                </c:pt>
                <c:pt idx="564">
                  <c:v>08/16/2012</c:v>
                </c:pt>
                <c:pt idx="565">
                  <c:v>08/16/2013</c:v>
                </c:pt>
                <c:pt idx="566">
                  <c:v>08/17/2017</c:v>
                </c:pt>
                <c:pt idx="567">
                  <c:v>08/17/2018</c:v>
                </c:pt>
                <c:pt idx="568">
                  <c:v>08/19/2010</c:v>
                </c:pt>
                <c:pt idx="569">
                  <c:v>08/19/2011</c:v>
                </c:pt>
                <c:pt idx="570">
                  <c:v>08/19/2014</c:v>
                </c:pt>
                <c:pt idx="571">
                  <c:v>08/19/2016</c:v>
                </c:pt>
                <c:pt idx="572">
                  <c:v>08/21/2015</c:v>
                </c:pt>
                <c:pt idx="573">
                  <c:v>08/22/2011</c:v>
                </c:pt>
                <c:pt idx="574">
                  <c:v>08/22/2016</c:v>
                </c:pt>
                <c:pt idx="575">
                  <c:v>08/22/2017</c:v>
                </c:pt>
                <c:pt idx="576">
                  <c:v>08/23/2015</c:v>
                </c:pt>
                <c:pt idx="577">
                  <c:v>08/23/2016</c:v>
                </c:pt>
                <c:pt idx="578">
                  <c:v>08/24/2010</c:v>
                </c:pt>
                <c:pt idx="579">
                  <c:v>08/24/2014</c:v>
                </c:pt>
                <c:pt idx="580">
                  <c:v>08/24/2015</c:v>
                </c:pt>
                <c:pt idx="581">
                  <c:v>08/24/2017</c:v>
                </c:pt>
                <c:pt idx="582">
                  <c:v>08/25/2010</c:v>
                </c:pt>
                <c:pt idx="583">
                  <c:v>08/26/2010</c:v>
                </c:pt>
                <c:pt idx="584">
                  <c:v>08/26/2017</c:v>
                </c:pt>
                <c:pt idx="585">
                  <c:v>08/26/2018</c:v>
                </c:pt>
                <c:pt idx="586">
                  <c:v>08/27/2010</c:v>
                </c:pt>
                <c:pt idx="587">
                  <c:v>08/27/2011</c:v>
                </c:pt>
                <c:pt idx="588">
                  <c:v>08/27/2012</c:v>
                </c:pt>
                <c:pt idx="589">
                  <c:v>08/27/2013</c:v>
                </c:pt>
                <c:pt idx="590">
                  <c:v>08/28/2012</c:v>
                </c:pt>
                <c:pt idx="591">
                  <c:v>08/28/2015</c:v>
                </c:pt>
                <c:pt idx="592">
                  <c:v>08/28/2018</c:v>
                </c:pt>
                <c:pt idx="593">
                  <c:v>08/28/2019</c:v>
                </c:pt>
                <c:pt idx="594">
                  <c:v>08/29/2015</c:v>
                </c:pt>
                <c:pt idx="595">
                  <c:v>08/29/2017</c:v>
                </c:pt>
                <c:pt idx="596">
                  <c:v>08/30/2013</c:v>
                </c:pt>
                <c:pt idx="597">
                  <c:v>08/30/2015</c:v>
                </c:pt>
                <c:pt idx="598">
                  <c:v>08/30/2017</c:v>
                </c:pt>
                <c:pt idx="599">
                  <c:v>08/30/2018</c:v>
                </c:pt>
                <c:pt idx="600">
                  <c:v>08/31/2010</c:v>
                </c:pt>
                <c:pt idx="601">
                  <c:v>08/31/2016</c:v>
                </c:pt>
                <c:pt idx="602">
                  <c:v>09/01/2017</c:v>
                </c:pt>
                <c:pt idx="603">
                  <c:v>09/02/2010</c:v>
                </c:pt>
                <c:pt idx="604">
                  <c:v>09/02/2017</c:v>
                </c:pt>
                <c:pt idx="605">
                  <c:v>09/02/2018</c:v>
                </c:pt>
                <c:pt idx="606">
                  <c:v>09/03/2013</c:v>
                </c:pt>
                <c:pt idx="607">
                  <c:v>09/03/2015</c:v>
                </c:pt>
                <c:pt idx="608">
                  <c:v>09/03/2016</c:v>
                </c:pt>
                <c:pt idx="609">
                  <c:v>09/03/2018</c:v>
                </c:pt>
                <c:pt idx="610">
                  <c:v>09/04/2012</c:v>
                </c:pt>
                <c:pt idx="611">
                  <c:v>09/05/2012</c:v>
                </c:pt>
                <c:pt idx="612">
                  <c:v>09/06/2011</c:v>
                </c:pt>
                <c:pt idx="613">
                  <c:v>09/07/2014</c:v>
                </c:pt>
                <c:pt idx="614">
                  <c:v>09/08/2018</c:v>
                </c:pt>
                <c:pt idx="615">
                  <c:v>09/08/2019</c:v>
                </c:pt>
                <c:pt idx="616">
                  <c:v>09/09/2010</c:v>
                </c:pt>
                <c:pt idx="617">
                  <c:v>09/09/2019</c:v>
                </c:pt>
                <c:pt idx="618">
                  <c:v>09/10/2014</c:v>
                </c:pt>
                <c:pt idx="619">
                  <c:v>09/10/2016</c:v>
                </c:pt>
                <c:pt idx="620">
                  <c:v>09/11/2011</c:v>
                </c:pt>
                <c:pt idx="621">
                  <c:v>09/11/2013</c:v>
                </c:pt>
                <c:pt idx="622">
                  <c:v>09/11/2018</c:v>
                </c:pt>
                <c:pt idx="623">
                  <c:v>09/11/2019</c:v>
                </c:pt>
                <c:pt idx="624">
                  <c:v>09/12/2017</c:v>
                </c:pt>
                <c:pt idx="625">
                  <c:v>09/13/2013</c:v>
                </c:pt>
                <c:pt idx="626">
                  <c:v>09/13/2014</c:v>
                </c:pt>
                <c:pt idx="627">
                  <c:v>09/13/2015</c:v>
                </c:pt>
                <c:pt idx="628">
                  <c:v>09/13/2016</c:v>
                </c:pt>
                <c:pt idx="629">
                  <c:v>09/13/2017</c:v>
                </c:pt>
                <c:pt idx="630">
                  <c:v>09/14/2015</c:v>
                </c:pt>
                <c:pt idx="631">
                  <c:v>09/15/2010</c:v>
                </c:pt>
                <c:pt idx="632">
                  <c:v>09/15/2014</c:v>
                </c:pt>
                <c:pt idx="633">
                  <c:v>09/16/2018</c:v>
                </c:pt>
                <c:pt idx="634">
                  <c:v>09/17/2017</c:v>
                </c:pt>
                <c:pt idx="635">
                  <c:v>09/17/2018</c:v>
                </c:pt>
                <c:pt idx="636">
                  <c:v>09/18/2015</c:v>
                </c:pt>
                <c:pt idx="637">
                  <c:v>09/19/2013</c:v>
                </c:pt>
                <c:pt idx="638">
                  <c:v>09/19/2014</c:v>
                </c:pt>
                <c:pt idx="639">
                  <c:v>09/19/2018</c:v>
                </c:pt>
                <c:pt idx="640">
                  <c:v>09/20/2013</c:v>
                </c:pt>
                <c:pt idx="641">
                  <c:v>09/21/2010</c:v>
                </c:pt>
                <c:pt idx="642">
                  <c:v>09/21/2011</c:v>
                </c:pt>
                <c:pt idx="643">
                  <c:v>09/21/2015</c:v>
                </c:pt>
                <c:pt idx="644">
                  <c:v>09/21/2017</c:v>
                </c:pt>
                <c:pt idx="645">
                  <c:v>09/22/2011</c:v>
                </c:pt>
                <c:pt idx="646">
                  <c:v>09/22/2012</c:v>
                </c:pt>
                <c:pt idx="647">
                  <c:v>09/22/2013</c:v>
                </c:pt>
                <c:pt idx="648">
                  <c:v>09/22/2017</c:v>
                </c:pt>
                <c:pt idx="649">
                  <c:v>09/23/2011</c:v>
                </c:pt>
                <c:pt idx="650">
                  <c:v>09/23/2015</c:v>
                </c:pt>
                <c:pt idx="651">
                  <c:v>09/24/2014</c:v>
                </c:pt>
                <c:pt idx="652">
                  <c:v>09/25/2014</c:v>
                </c:pt>
                <c:pt idx="653">
                  <c:v>09/26/2012</c:v>
                </c:pt>
                <c:pt idx="654">
                  <c:v>09/26/2014</c:v>
                </c:pt>
                <c:pt idx="655">
                  <c:v>09/26/2018</c:v>
                </c:pt>
                <c:pt idx="656">
                  <c:v>09/27/2010</c:v>
                </c:pt>
                <c:pt idx="657">
                  <c:v>09/27/2018</c:v>
                </c:pt>
                <c:pt idx="658">
                  <c:v>09/28/2010</c:v>
                </c:pt>
                <c:pt idx="659">
                  <c:v>09/28/2012</c:v>
                </c:pt>
                <c:pt idx="660">
                  <c:v>09/28/2015</c:v>
                </c:pt>
                <c:pt idx="661">
                  <c:v>09/29/2019</c:v>
                </c:pt>
                <c:pt idx="662">
                  <c:v>09/30/2010</c:v>
                </c:pt>
                <c:pt idx="663">
                  <c:v>10/01/2014</c:v>
                </c:pt>
                <c:pt idx="664">
                  <c:v>10/02/2011</c:v>
                </c:pt>
                <c:pt idx="665">
                  <c:v>10/02/2014</c:v>
                </c:pt>
                <c:pt idx="666">
                  <c:v>10/02/2015</c:v>
                </c:pt>
                <c:pt idx="667">
                  <c:v>10/03/2012</c:v>
                </c:pt>
                <c:pt idx="668">
                  <c:v>10/03/2015</c:v>
                </c:pt>
                <c:pt idx="669">
                  <c:v>10/04/2010</c:v>
                </c:pt>
                <c:pt idx="670">
                  <c:v>10/04/2012</c:v>
                </c:pt>
                <c:pt idx="671">
                  <c:v>10/04/2017</c:v>
                </c:pt>
                <c:pt idx="672">
                  <c:v>10/05/2010</c:v>
                </c:pt>
                <c:pt idx="673">
                  <c:v>10/05/2011</c:v>
                </c:pt>
                <c:pt idx="674">
                  <c:v>10/05/2014</c:v>
                </c:pt>
                <c:pt idx="675">
                  <c:v>10/05/2015</c:v>
                </c:pt>
                <c:pt idx="676">
                  <c:v>10/05/2018</c:v>
                </c:pt>
                <c:pt idx="677">
                  <c:v>10/05/2019</c:v>
                </c:pt>
                <c:pt idx="678">
                  <c:v>10/06/2010</c:v>
                </c:pt>
                <c:pt idx="679">
                  <c:v>10/06/2015</c:v>
                </c:pt>
                <c:pt idx="680">
                  <c:v>10/06/2019</c:v>
                </c:pt>
                <c:pt idx="681">
                  <c:v>10/07/2010</c:v>
                </c:pt>
                <c:pt idx="682">
                  <c:v>10/07/2013</c:v>
                </c:pt>
                <c:pt idx="683">
                  <c:v>10/07/2017</c:v>
                </c:pt>
                <c:pt idx="684">
                  <c:v>10/08/2013</c:v>
                </c:pt>
                <c:pt idx="685">
                  <c:v>10/08/2014</c:v>
                </c:pt>
                <c:pt idx="686">
                  <c:v>10/08/2017</c:v>
                </c:pt>
                <c:pt idx="687">
                  <c:v>10/09/2011</c:v>
                </c:pt>
                <c:pt idx="688">
                  <c:v>10/09/2018</c:v>
                </c:pt>
                <c:pt idx="689">
                  <c:v>10/12/2013</c:v>
                </c:pt>
                <c:pt idx="690">
                  <c:v>10/13/2010</c:v>
                </c:pt>
                <c:pt idx="691">
                  <c:v>10/13/2019</c:v>
                </c:pt>
                <c:pt idx="692">
                  <c:v>10/14/2016</c:v>
                </c:pt>
                <c:pt idx="693">
                  <c:v>10/14/2017</c:v>
                </c:pt>
                <c:pt idx="694">
                  <c:v>10/14/2019</c:v>
                </c:pt>
                <c:pt idx="695">
                  <c:v>10/15/2011</c:v>
                </c:pt>
                <c:pt idx="696">
                  <c:v>10/15/2013</c:v>
                </c:pt>
                <c:pt idx="697">
                  <c:v>10/15/2019</c:v>
                </c:pt>
                <c:pt idx="698">
                  <c:v>10/16/2015</c:v>
                </c:pt>
                <c:pt idx="699">
                  <c:v>10/16/2017</c:v>
                </c:pt>
                <c:pt idx="700">
                  <c:v>10/17/2011</c:v>
                </c:pt>
                <c:pt idx="701">
                  <c:v>10/17/2014</c:v>
                </c:pt>
                <c:pt idx="702">
                  <c:v>10/17/2017</c:v>
                </c:pt>
                <c:pt idx="703">
                  <c:v>10/17/2018</c:v>
                </c:pt>
                <c:pt idx="704">
                  <c:v>10/18/2010</c:v>
                </c:pt>
                <c:pt idx="705">
                  <c:v>10/18/2014</c:v>
                </c:pt>
                <c:pt idx="706">
                  <c:v>10/18/2019</c:v>
                </c:pt>
                <c:pt idx="707">
                  <c:v>10/19/2011</c:v>
                </c:pt>
                <c:pt idx="708">
                  <c:v>10/19/2012</c:v>
                </c:pt>
                <c:pt idx="709">
                  <c:v>10/20/2010</c:v>
                </c:pt>
                <c:pt idx="710">
                  <c:v>10/20/2012</c:v>
                </c:pt>
                <c:pt idx="711">
                  <c:v>10/20/2017</c:v>
                </c:pt>
                <c:pt idx="712">
                  <c:v>10/20/2019</c:v>
                </c:pt>
                <c:pt idx="713">
                  <c:v>10/21/2013</c:v>
                </c:pt>
                <c:pt idx="714">
                  <c:v>10/21/2015</c:v>
                </c:pt>
                <c:pt idx="715">
                  <c:v>10/21/2018</c:v>
                </c:pt>
                <c:pt idx="716">
                  <c:v>10/22/2014</c:v>
                </c:pt>
                <c:pt idx="717">
                  <c:v>10/22/2015</c:v>
                </c:pt>
                <c:pt idx="718">
                  <c:v>10/22/2019</c:v>
                </c:pt>
                <c:pt idx="719">
                  <c:v>10/23/2010</c:v>
                </c:pt>
                <c:pt idx="720">
                  <c:v>10/24/2010</c:v>
                </c:pt>
                <c:pt idx="721">
                  <c:v>10/24/2012</c:v>
                </c:pt>
                <c:pt idx="722">
                  <c:v>10/24/2014</c:v>
                </c:pt>
                <c:pt idx="723">
                  <c:v>10/25/2010</c:v>
                </c:pt>
                <c:pt idx="724">
                  <c:v>10/25/2013</c:v>
                </c:pt>
                <c:pt idx="725">
                  <c:v>10/26/2011</c:v>
                </c:pt>
                <c:pt idx="726">
                  <c:v>10/26/2018</c:v>
                </c:pt>
                <c:pt idx="727">
                  <c:v>10/27/2011</c:v>
                </c:pt>
                <c:pt idx="728">
                  <c:v>10/27/2019</c:v>
                </c:pt>
                <c:pt idx="729">
                  <c:v>10/28/2010</c:v>
                </c:pt>
                <c:pt idx="730">
                  <c:v>10/28/2012</c:v>
                </c:pt>
                <c:pt idx="731">
                  <c:v>10/29/2013</c:v>
                </c:pt>
                <c:pt idx="732">
                  <c:v>10/30/2015</c:v>
                </c:pt>
                <c:pt idx="733">
                  <c:v>10/31/2010</c:v>
                </c:pt>
                <c:pt idx="734">
                  <c:v>10/31/2019</c:v>
                </c:pt>
                <c:pt idx="735">
                  <c:v>11/01/2016</c:v>
                </c:pt>
                <c:pt idx="736">
                  <c:v>11/01/2017</c:v>
                </c:pt>
                <c:pt idx="737">
                  <c:v>11/02/2010</c:v>
                </c:pt>
                <c:pt idx="738">
                  <c:v>11/02/2014</c:v>
                </c:pt>
                <c:pt idx="739">
                  <c:v>11/02/2016</c:v>
                </c:pt>
                <c:pt idx="740">
                  <c:v>11/03/2018</c:v>
                </c:pt>
                <c:pt idx="741">
                  <c:v>11/04/2018</c:v>
                </c:pt>
                <c:pt idx="742">
                  <c:v>11/06/2010</c:v>
                </c:pt>
                <c:pt idx="743">
                  <c:v>11/06/2014</c:v>
                </c:pt>
                <c:pt idx="744">
                  <c:v>11/06/2016</c:v>
                </c:pt>
                <c:pt idx="745">
                  <c:v>11/06/2017</c:v>
                </c:pt>
                <c:pt idx="746">
                  <c:v>11/07/2014</c:v>
                </c:pt>
                <c:pt idx="747">
                  <c:v>11/07/2015</c:v>
                </c:pt>
                <c:pt idx="748">
                  <c:v>11/08/2011</c:v>
                </c:pt>
                <c:pt idx="749">
                  <c:v>11/09/2017</c:v>
                </c:pt>
                <c:pt idx="750">
                  <c:v>11/11/2011</c:v>
                </c:pt>
                <c:pt idx="751">
                  <c:v>11/11/2013</c:v>
                </c:pt>
                <c:pt idx="752">
                  <c:v>11/11/2016</c:v>
                </c:pt>
                <c:pt idx="753">
                  <c:v>11/11/2019</c:v>
                </c:pt>
                <c:pt idx="754">
                  <c:v>11/12/2016</c:v>
                </c:pt>
                <c:pt idx="755">
                  <c:v>11/13/2018</c:v>
                </c:pt>
                <c:pt idx="756">
                  <c:v>11/14/2013</c:v>
                </c:pt>
                <c:pt idx="757">
                  <c:v>11/14/2015</c:v>
                </c:pt>
                <c:pt idx="758">
                  <c:v>11/14/2016</c:v>
                </c:pt>
                <c:pt idx="759">
                  <c:v>11/14/2017</c:v>
                </c:pt>
                <c:pt idx="760">
                  <c:v>11/15/2010</c:v>
                </c:pt>
                <c:pt idx="761">
                  <c:v>11/15/2011</c:v>
                </c:pt>
                <c:pt idx="762">
                  <c:v>11/15/2014</c:v>
                </c:pt>
                <c:pt idx="763">
                  <c:v>11/15/2019</c:v>
                </c:pt>
                <c:pt idx="764">
                  <c:v>11/16/2014</c:v>
                </c:pt>
                <c:pt idx="765">
                  <c:v>11/17/2010</c:v>
                </c:pt>
                <c:pt idx="766">
                  <c:v>11/17/2013</c:v>
                </c:pt>
                <c:pt idx="767">
                  <c:v>11/17/2017</c:v>
                </c:pt>
                <c:pt idx="768">
                  <c:v>11/17/2019</c:v>
                </c:pt>
                <c:pt idx="769">
                  <c:v>11/18/2011</c:v>
                </c:pt>
                <c:pt idx="770">
                  <c:v>11/18/2019</c:v>
                </c:pt>
                <c:pt idx="771">
                  <c:v>11/19/2011</c:v>
                </c:pt>
                <c:pt idx="772">
                  <c:v>11/19/2013</c:v>
                </c:pt>
                <c:pt idx="773">
                  <c:v>11/19/2019</c:v>
                </c:pt>
                <c:pt idx="774">
                  <c:v>11/20/2018</c:v>
                </c:pt>
                <c:pt idx="775">
                  <c:v>11/21/2017</c:v>
                </c:pt>
                <c:pt idx="776">
                  <c:v>11/22/2011</c:v>
                </c:pt>
                <c:pt idx="777">
                  <c:v>11/23/2010</c:v>
                </c:pt>
                <c:pt idx="778">
                  <c:v>11/23/2013</c:v>
                </c:pt>
                <c:pt idx="779">
                  <c:v>11/23/2015</c:v>
                </c:pt>
                <c:pt idx="780">
                  <c:v>11/23/2016</c:v>
                </c:pt>
                <c:pt idx="781">
                  <c:v>11/23/2017</c:v>
                </c:pt>
                <c:pt idx="782">
                  <c:v>11/24/2011</c:v>
                </c:pt>
                <c:pt idx="783">
                  <c:v>11/24/2012</c:v>
                </c:pt>
                <c:pt idx="784">
                  <c:v>11/24/2015</c:v>
                </c:pt>
                <c:pt idx="785">
                  <c:v>11/25/2010</c:v>
                </c:pt>
                <c:pt idx="786">
                  <c:v>11/25/2012</c:v>
                </c:pt>
                <c:pt idx="787">
                  <c:v>11/25/2013</c:v>
                </c:pt>
                <c:pt idx="788">
                  <c:v>11/25/2014</c:v>
                </c:pt>
                <c:pt idx="789">
                  <c:v>11/26/2012</c:v>
                </c:pt>
                <c:pt idx="790">
                  <c:v>11/26/2015</c:v>
                </c:pt>
                <c:pt idx="791">
                  <c:v>11/26/2016</c:v>
                </c:pt>
                <c:pt idx="792">
                  <c:v>11/27/2011</c:v>
                </c:pt>
                <c:pt idx="793">
                  <c:v>11/27/2014</c:v>
                </c:pt>
                <c:pt idx="794">
                  <c:v>11/27/2016</c:v>
                </c:pt>
                <c:pt idx="795">
                  <c:v>11/27/2017</c:v>
                </c:pt>
                <c:pt idx="796">
                  <c:v>11/27/2018</c:v>
                </c:pt>
                <c:pt idx="797">
                  <c:v>11/28/2012</c:v>
                </c:pt>
                <c:pt idx="798">
                  <c:v>11/28/2015</c:v>
                </c:pt>
                <c:pt idx="799">
                  <c:v>11/28/2017</c:v>
                </c:pt>
                <c:pt idx="800">
                  <c:v>11/29/2013</c:v>
                </c:pt>
                <c:pt idx="801">
                  <c:v>11/29/2015</c:v>
                </c:pt>
                <c:pt idx="802">
                  <c:v>11/29/2017</c:v>
                </c:pt>
                <c:pt idx="803">
                  <c:v>11/30/2018</c:v>
                </c:pt>
                <c:pt idx="804">
                  <c:v>11/30/2019</c:v>
                </c:pt>
                <c:pt idx="805">
                  <c:v>12/01/2011</c:v>
                </c:pt>
                <c:pt idx="806">
                  <c:v>12/01/2012</c:v>
                </c:pt>
                <c:pt idx="807">
                  <c:v>12/01/2016</c:v>
                </c:pt>
                <c:pt idx="808">
                  <c:v>12/02/2010</c:v>
                </c:pt>
                <c:pt idx="809">
                  <c:v>12/02/2014</c:v>
                </c:pt>
                <c:pt idx="810">
                  <c:v>12/03/2010</c:v>
                </c:pt>
                <c:pt idx="811">
                  <c:v>12/03/2011</c:v>
                </c:pt>
                <c:pt idx="812">
                  <c:v>12/06/2013</c:v>
                </c:pt>
                <c:pt idx="813">
                  <c:v>12/06/2019</c:v>
                </c:pt>
                <c:pt idx="814">
                  <c:v>12/07/2015</c:v>
                </c:pt>
                <c:pt idx="815">
                  <c:v>12/07/2019</c:v>
                </c:pt>
                <c:pt idx="816">
                  <c:v>12/08/2011</c:v>
                </c:pt>
                <c:pt idx="817">
                  <c:v>12/08/2012</c:v>
                </c:pt>
                <c:pt idx="818">
                  <c:v>12/08/2015</c:v>
                </c:pt>
                <c:pt idx="819">
                  <c:v>12/08/2016</c:v>
                </c:pt>
                <c:pt idx="820">
                  <c:v>12/08/2017</c:v>
                </c:pt>
                <c:pt idx="821">
                  <c:v>12/08/2018</c:v>
                </c:pt>
                <c:pt idx="822">
                  <c:v>12/09/2012</c:v>
                </c:pt>
                <c:pt idx="823">
                  <c:v>12/09/2018</c:v>
                </c:pt>
                <c:pt idx="824">
                  <c:v>12/10/2010</c:v>
                </c:pt>
                <c:pt idx="825">
                  <c:v>12/10/2019</c:v>
                </c:pt>
                <c:pt idx="826">
                  <c:v>12/11/2013</c:v>
                </c:pt>
                <c:pt idx="827">
                  <c:v>12/11/2016</c:v>
                </c:pt>
                <c:pt idx="828">
                  <c:v>12/12/2011</c:v>
                </c:pt>
                <c:pt idx="829">
                  <c:v>12/12/2014</c:v>
                </c:pt>
                <c:pt idx="830">
                  <c:v>12/12/2016</c:v>
                </c:pt>
                <c:pt idx="831">
                  <c:v>12/12/2019</c:v>
                </c:pt>
                <c:pt idx="832">
                  <c:v>12/13/2010</c:v>
                </c:pt>
                <c:pt idx="833">
                  <c:v>12/14/2017</c:v>
                </c:pt>
                <c:pt idx="834">
                  <c:v>12/14/2019</c:v>
                </c:pt>
                <c:pt idx="835">
                  <c:v>12/15/2010</c:v>
                </c:pt>
                <c:pt idx="836">
                  <c:v>12/15/2014</c:v>
                </c:pt>
                <c:pt idx="837">
                  <c:v>12/15/2019</c:v>
                </c:pt>
                <c:pt idx="838">
                  <c:v>12/16/2012</c:v>
                </c:pt>
                <c:pt idx="839">
                  <c:v>12/16/2014</c:v>
                </c:pt>
                <c:pt idx="840">
                  <c:v>12/16/2018</c:v>
                </c:pt>
                <c:pt idx="841">
                  <c:v>12/16/2019</c:v>
                </c:pt>
                <c:pt idx="842">
                  <c:v>12/17/2013</c:v>
                </c:pt>
                <c:pt idx="843">
                  <c:v>12/17/2018</c:v>
                </c:pt>
                <c:pt idx="844">
                  <c:v>12/18/2012</c:v>
                </c:pt>
                <c:pt idx="845">
                  <c:v>12/18/2014</c:v>
                </c:pt>
                <c:pt idx="846">
                  <c:v>12/18/2018</c:v>
                </c:pt>
                <c:pt idx="847">
                  <c:v>12/19/2010</c:v>
                </c:pt>
                <c:pt idx="848">
                  <c:v>12/19/2011</c:v>
                </c:pt>
                <c:pt idx="849">
                  <c:v>12/19/2016</c:v>
                </c:pt>
                <c:pt idx="850">
                  <c:v>12/19/2017</c:v>
                </c:pt>
                <c:pt idx="851">
                  <c:v>12/20/2014</c:v>
                </c:pt>
                <c:pt idx="852">
                  <c:v>12/20/2015</c:v>
                </c:pt>
                <c:pt idx="853">
                  <c:v>12/20/2016</c:v>
                </c:pt>
                <c:pt idx="854">
                  <c:v>12/21/2011</c:v>
                </c:pt>
                <c:pt idx="855">
                  <c:v>12/21/2014</c:v>
                </c:pt>
                <c:pt idx="856">
                  <c:v>12/22/2010</c:v>
                </c:pt>
                <c:pt idx="857">
                  <c:v>12/22/2011</c:v>
                </c:pt>
                <c:pt idx="858">
                  <c:v>12/22/2015</c:v>
                </c:pt>
                <c:pt idx="859">
                  <c:v>12/22/2016</c:v>
                </c:pt>
                <c:pt idx="860">
                  <c:v>12/22/2017</c:v>
                </c:pt>
                <c:pt idx="861">
                  <c:v>12/22/2019</c:v>
                </c:pt>
                <c:pt idx="862">
                  <c:v>12/23/2011</c:v>
                </c:pt>
                <c:pt idx="863">
                  <c:v>12/24/2015</c:v>
                </c:pt>
                <c:pt idx="864">
                  <c:v>12/25/2017</c:v>
                </c:pt>
                <c:pt idx="865">
                  <c:v>12/25/2019</c:v>
                </c:pt>
                <c:pt idx="866">
                  <c:v>12/26/2015</c:v>
                </c:pt>
                <c:pt idx="867">
                  <c:v>12/26/2016</c:v>
                </c:pt>
                <c:pt idx="868">
                  <c:v>12/27/2011</c:v>
                </c:pt>
                <c:pt idx="869">
                  <c:v>12/27/2017</c:v>
                </c:pt>
                <c:pt idx="870">
                  <c:v>12/28/2014</c:v>
                </c:pt>
                <c:pt idx="871">
                  <c:v>12/28/2017</c:v>
                </c:pt>
                <c:pt idx="872">
                  <c:v>12/29/2013</c:v>
                </c:pt>
                <c:pt idx="873">
                  <c:v>12/29/2016</c:v>
                </c:pt>
                <c:pt idx="874">
                  <c:v>12/30/2013</c:v>
                </c:pt>
                <c:pt idx="875">
                  <c:v>12/30/2018</c:v>
                </c:pt>
                <c:pt idx="876">
                  <c:v>12/31/2013</c:v>
                </c:pt>
                <c:pt idx="877">
                  <c:v>12/31/2014</c:v>
                </c:pt>
                <c:pt idx="878">
                  <c:v>12/31/2019</c:v>
                </c:pt>
              </c:strCache>
            </c:strRef>
          </c:cat>
          <c:val>
            <c:numRef>
              <c:f>'Pivot Table &amp; Line Graph'!$B$5:$B$884</c:f>
              <c:numCache>
                <c:formatCode>General</c:formatCode>
                <c:ptCount val="879"/>
                <c:pt idx="11">
                  <c:v>1</c:v>
                </c:pt>
                <c:pt idx="45">
                  <c:v>1</c:v>
                </c:pt>
                <c:pt idx="46">
                  <c:v>1</c:v>
                </c:pt>
                <c:pt idx="52">
                  <c:v>1</c:v>
                </c:pt>
                <c:pt idx="54">
                  <c:v>1</c:v>
                </c:pt>
                <c:pt idx="65">
                  <c:v>1</c:v>
                </c:pt>
                <c:pt idx="78">
                  <c:v>1</c:v>
                </c:pt>
                <c:pt idx="95">
                  <c:v>1</c:v>
                </c:pt>
                <c:pt idx="107">
                  <c:v>1</c:v>
                </c:pt>
                <c:pt idx="119">
                  <c:v>1</c:v>
                </c:pt>
                <c:pt idx="124">
                  <c:v>1</c:v>
                </c:pt>
                <c:pt idx="141">
                  <c:v>1</c:v>
                </c:pt>
                <c:pt idx="147">
                  <c:v>1</c:v>
                </c:pt>
                <c:pt idx="148">
                  <c:v>1</c:v>
                </c:pt>
                <c:pt idx="158">
                  <c:v>1</c:v>
                </c:pt>
                <c:pt idx="177">
                  <c:v>1</c:v>
                </c:pt>
                <c:pt idx="208">
                  <c:v>1</c:v>
                </c:pt>
                <c:pt idx="231">
                  <c:v>1</c:v>
                </c:pt>
                <c:pt idx="296">
                  <c:v>1</c:v>
                </c:pt>
                <c:pt idx="315">
                  <c:v>1</c:v>
                </c:pt>
                <c:pt idx="345">
                  <c:v>1</c:v>
                </c:pt>
                <c:pt idx="378">
                  <c:v>1</c:v>
                </c:pt>
                <c:pt idx="379">
                  <c:v>1</c:v>
                </c:pt>
                <c:pt idx="441">
                  <c:v>1</c:v>
                </c:pt>
                <c:pt idx="461">
                  <c:v>1</c:v>
                </c:pt>
                <c:pt idx="501">
                  <c:v>1</c:v>
                </c:pt>
                <c:pt idx="506">
                  <c:v>1</c:v>
                </c:pt>
                <c:pt idx="527">
                  <c:v>1</c:v>
                </c:pt>
                <c:pt idx="534">
                  <c:v>1</c:v>
                </c:pt>
                <c:pt idx="540">
                  <c:v>1</c:v>
                </c:pt>
                <c:pt idx="550">
                  <c:v>1</c:v>
                </c:pt>
                <c:pt idx="553">
                  <c:v>1</c:v>
                </c:pt>
                <c:pt idx="569">
                  <c:v>1</c:v>
                </c:pt>
                <c:pt idx="586">
                  <c:v>1</c:v>
                </c:pt>
                <c:pt idx="596">
                  <c:v>1</c:v>
                </c:pt>
                <c:pt idx="597">
                  <c:v>1</c:v>
                </c:pt>
                <c:pt idx="614">
                  <c:v>1</c:v>
                </c:pt>
                <c:pt idx="616">
                  <c:v>1</c:v>
                </c:pt>
                <c:pt idx="642">
                  <c:v>1</c:v>
                </c:pt>
                <c:pt idx="660">
                  <c:v>1</c:v>
                </c:pt>
                <c:pt idx="662">
                  <c:v>1</c:v>
                </c:pt>
                <c:pt idx="664">
                  <c:v>1</c:v>
                </c:pt>
                <c:pt idx="672">
                  <c:v>1</c:v>
                </c:pt>
                <c:pt idx="677">
                  <c:v>1</c:v>
                </c:pt>
                <c:pt idx="710">
                  <c:v>1</c:v>
                </c:pt>
                <c:pt idx="723">
                  <c:v>1</c:v>
                </c:pt>
                <c:pt idx="733">
                  <c:v>1</c:v>
                </c:pt>
                <c:pt idx="748">
                  <c:v>1</c:v>
                </c:pt>
                <c:pt idx="780">
                  <c:v>1</c:v>
                </c:pt>
                <c:pt idx="790">
                  <c:v>1</c:v>
                </c:pt>
                <c:pt idx="807">
                  <c:v>1</c:v>
                </c:pt>
                <c:pt idx="808">
                  <c:v>1</c:v>
                </c:pt>
                <c:pt idx="812">
                  <c:v>1</c:v>
                </c:pt>
                <c:pt idx="829">
                  <c:v>1</c:v>
                </c:pt>
                <c:pt idx="847">
                  <c:v>1</c:v>
                </c:pt>
                <c:pt idx="850">
                  <c:v>1</c:v>
                </c:pt>
                <c:pt idx="8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9-4652-84F2-FD19E7654574}"/>
            </c:ext>
          </c:extLst>
        </c:ser>
        <c:ser>
          <c:idx val="1"/>
          <c:order val="1"/>
          <c:tx>
            <c:strRef>
              <c:f>'Pivot Table &amp; Line Graph'!$C$3:$C$4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&amp; Line Graph'!$A$5:$A$884</c:f>
              <c:strCache>
                <c:ptCount val="879"/>
                <c:pt idx="0">
                  <c:v>01/01/2011</c:v>
                </c:pt>
                <c:pt idx="1">
                  <c:v>01/01/2013</c:v>
                </c:pt>
                <c:pt idx="2">
                  <c:v>01/01/2015</c:v>
                </c:pt>
                <c:pt idx="3">
                  <c:v>01/02/2011</c:v>
                </c:pt>
                <c:pt idx="4">
                  <c:v>01/02/2013</c:v>
                </c:pt>
                <c:pt idx="5">
                  <c:v>01/02/2015</c:v>
                </c:pt>
                <c:pt idx="6">
                  <c:v>01/02/2018</c:v>
                </c:pt>
                <c:pt idx="7">
                  <c:v>01/03/2011</c:v>
                </c:pt>
                <c:pt idx="8">
                  <c:v>01/03/2014</c:v>
                </c:pt>
                <c:pt idx="9">
                  <c:v>01/03/2016</c:v>
                </c:pt>
                <c:pt idx="10">
                  <c:v>01/03/2018</c:v>
                </c:pt>
                <c:pt idx="11">
                  <c:v>01/04/2012</c:v>
                </c:pt>
                <c:pt idx="12">
                  <c:v>01/05/2016</c:v>
                </c:pt>
                <c:pt idx="13">
                  <c:v>01/06/2011</c:v>
                </c:pt>
                <c:pt idx="14">
                  <c:v>01/06/2012</c:v>
                </c:pt>
                <c:pt idx="15">
                  <c:v>01/06/2019</c:v>
                </c:pt>
                <c:pt idx="16">
                  <c:v>01/07/2016</c:v>
                </c:pt>
                <c:pt idx="17">
                  <c:v>01/07/2018</c:v>
                </c:pt>
                <c:pt idx="18">
                  <c:v>01/08/2014</c:v>
                </c:pt>
                <c:pt idx="19">
                  <c:v>01/08/2015</c:v>
                </c:pt>
                <c:pt idx="20">
                  <c:v>01/08/2016</c:v>
                </c:pt>
                <c:pt idx="21">
                  <c:v>01/09/2010</c:v>
                </c:pt>
                <c:pt idx="22">
                  <c:v>01/09/2011</c:v>
                </c:pt>
                <c:pt idx="23">
                  <c:v>01/09/2016</c:v>
                </c:pt>
                <c:pt idx="24">
                  <c:v>01/10/2015</c:v>
                </c:pt>
                <c:pt idx="25">
                  <c:v>01/10/2018</c:v>
                </c:pt>
                <c:pt idx="26">
                  <c:v>01/10/2019</c:v>
                </c:pt>
                <c:pt idx="27">
                  <c:v>01/11/2011</c:v>
                </c:pt>
                <c:pt idx="28">
                  <c:v>01/11/2017</c:v>
                </c:pt>
                <c:pt idx="29">
                  <c:v>01/11/2019</c:v>
                </c:pt>
                <c:pt idx="30">
                  <c:v>01/12/2011</c:v>
                </c:pt>
                <c:pt idx="31">
                  <c:v>01/12/2014</c:v>
                </c:pt>
                <c:pt idx="32">
                  <c:v>01/12/2018</c:v>
                </c:pt>
                <c:pt idx="33">
                  <c:v>01/13/2011</c:v>
                </c:pt>
                <c:pt idx="34">
                  <c:v>01/13/2012</c:v>
                </c:pt>
                <c:pt idx="35">
                  <c:v>01/14/2012</c:v>
                </c:pt>
                <c:pt idx="36">
                  <c:v>01/14/2014</c:v>
                </c:pt>
                <c:pt idx="37">
                  <c:v>01/15/2020</c:v>
                </c:pt>
                <c:pt idx="38">
                  <c:v>01/16/2019</c:v>
                </c:pt>
                <c:pt idx="39">
                  <c:v>01/17/2011</c:v>
                </c:pt>
                <c:pt idx="40">
                  <c:v>01/17/2017</c:v>
                </c:pt>
                <c:pt idx="41">
                  <c:v>01/17/2019</c:v>
                </c:pt>
                <c:pt idx="42">
                  <c:v>01/18/2012</c:v>
                </c:pt>
                <c:pt idx="43">
                  <c:v>01/18/2016</c:v>
                </c:pt>
                <c:pt idx="44">
                  <c:v>01/19/2010</c:v>
                </c:pt>
                <c:pt idx="45">
                  <c:v>01/19/2019</c:v>
                </c:pt>
                <c:pt idx="46">
                  <c:v>01/20/2014</c:v>
                </c:pt>
                <c:pt idx="47">
                  <c:v>01/20/2015</c:v>
                </c:pt>
                <c:pt idx="48">
                  <c:v>01/20/2019</c:v>
                </c:pt>
                <c:pt idx="49">
                  <c:v>01/21/2015</c:v>
                </c:pt>
                <c:pt idx="50">
                  <c:v>01/21/2019</c:v>
                </c:pt>
                <c:pt idx="51">
                  <c:v>01/22/2011</c:v>
                </c:pt>
                <c:pt idx="52">
                  <c:v>01/22/2012</c:v>
                </c:pt>
                <c:pt idx="53">
                  <c:v>01/22/2014</c:v>
                </c:pt>
                <c:pt idx="54">
                  <c:v>01/22/2015</c:v>
                </c:pt>
                <c:pt idx="55">
                  <c:v>01/22/2016</c:v>
                </c:pt>
                <c:pt idx="56">
                  <c:v>01/22/2017</c:v>
                </c:pt>
                <c:pt idx="57">
                  <c:v>01/22/2018</c:v>
                </c:pt>
                <c:pt idx="58">
                  <c:v>01/23/2015</c:v>
                </c:pt>
                <c:pt idx="59">
                  <c:v>01/24/2016</c:v>
                </c:pt>
                <c:pt idx="60">
                  <c:v>01/25/2010</c:v>
                </c:pt>
                <c:pt idx="61">
                  <c:v>01/25/2011</c:v>
                </c:pt>
                <c:pt idx="62">
                  <c:v>01/25/2015</c:v>
                </c:pt>
                <c:pt idx="63">
                  <c:v>01/25/2018</c:v>
                </c:pt>
                <c:pt idx="64">
                  <c:v>01/26/2014</c:v>
                </c:pt>
                <c:pt idx="65">
                  <c:v>01/26/2019</c:v>
                </c:pt>
                <c:pt idx="66">
                  <c:v>01/27/2011</c:v>
                </c:pt>
                <c:pt idx="67">
                  <c:v>01/27/2018</c:v>
                </c:pt>
                <c:pt idx="68">
                  <c:v>01/27/2019</c:v>
                </c:pt>
                <c:pt idx="69">
                  <c:v>01/27/2020</c:v>
                </c:pt>
                <c:pt idx="70">
                  <c:v>01/28/2011</c:v>
                </c:pt>
                <c:pt idx="71">
                  <c:v>01/28/2017</c:v>
                </c:pt>
                <c:pt idx="72">
                  <c:v>01/28/2019</c:v>
                </c:pt>
                <c:pt idx="73">
                  <c:v>01/30/2013</c:v>
                </c:pt>
                <c:pt idx="74">
                  <c:v>01/30/2016</c:v>
                </c:pt>
                <c:pt idx="75">
                  <c:v>01/31/2019</c:v>
                </c:pt>
                <c:pt idx="76">
                  <c:v>02/02/2011</c:v>
                </c:pt>
                <c:pt idx="77">
                  <c:v>02/03/2013</c:v>
                </c:pt>
                <c:pt idx="78">
                  <c:v>02/03/2015</c:v>
                </c:pt>
                <c:pt idx="79">
                  <c:v>02/03/2016</c:v>
                </c:pt>
                <c:pt idx="80">
                  <c:v>02/03/2017</c:v>
                </c:pt>
                <c:pt idx="81">
                  <c:v>02/03/2018</c:v>
                </c:pt>
                <c:pt idx="82">
                  <c:v>02/04/2013</c:v>
                </c:pt>
                <c:pt idx="83">
                  <c:v>02/05/2010</c:v>
                </c:pt>
                <c:pt idx="84">
                  <c:v>02/05/2012</c:v>
                </c:pt>
                <c:pt idx="85">
                  <c:v>02/05/2016</c:v>
                </c:pt>
                <c:pt idx="86">
                  <c:v>02/05/2018</c:v>
                </c:pt>
                <c:pt idx="87">
                  <c:v>02/07/2018</c:v>
                </c:pt>
                <c:pt idx="88">
                  <c:v>02/07/2019</c:v>
                </c:pt>
                <c:pt idx="89">
                  <c:v>02/08/2015</c:v>
                </c:pt>
                <c:pt idx="90">
                  <c:v>02/08/2016</c:v>
                </c:pt>
                <c:pt idx="91">
                  <c:v>02/09/2010</c:v>
                </c:pt>
                <c:pt idx="92">
                  <c:v>02/09/2012</c:v>
                </c:pt>
                <c:pt idx="93">
                  <c:v>02/09/2013</c:v>
                </c:pt>
                <c:pt idx="94">
                  <c:v>02/09/2019</c:v>
                </c:pt>
                <c:pt idx="95">
                  <c:v>02/10/2014</c:v>
                </c:pt>
                <c:pt idx="96">
                  <c:v>02/10/2017</c:v>
                </c:pt>
                <c:pt idx="97">
                  <c:v>02/10/2018</c:v>
                </c:pt>
                <c:pt idx="98">
                  <c:v>02/11/2010</c:v>
                </c:pt>
                <c:pt idx="99">
                  <c:v>02/11/2011</c:v>
                </c:pt>
                <c:pt idx="100">
                  <c:v>02/11/2015</c:v>
                </c:pt>
                <c:pt idx="101">
                  <c:v>02/11/2018</c:v>
                </c:pt>
                <c:pt idx="102">
                  <c:v>02/12/2012</c:v>
                </c:pt>
                <c:pt idx="103">
                  <c:v>02/12/2013</c:v>
                </c:pt>
                <c:pt idx="104">
                  <c:v>02/12/2015</c:v>
                </c:pt>
                <c:pt idx="105">
                  <c:v>02/13/2017</c:v>
                </c:pt>
                <c:pt idx="106">
                  <c:v>02/13/2019</c:v>
                </c:pt>
                <c:pt idx="107">
                  <c:v>02/14/2010</c:v>
                </c:pt>
                <c:pt idx="108">
                  <c:v>02/14/2011</c:v>
                </c:pt>
                <c:pt idx="109">
                  <c:v>02/14/2014</c:v>
                </c:pt>
                <c:pt idx="110">
                  <c:v>02/14/2019</c:v>
                </c:pt>
                <c:pt idx="111">
                  <c:v>02/16/2011</c:v>
                </c:pt>
                <c:pt idx="112">
                  <c:v>02/16/2012</c:v>
                </c:pt>
                <c:pt idx="113">
                  <c:v>02/16/2017</c:v>
                </c:pt>
                <c:pt idx="114">
                  <c:v>02/17/2011</c:v>
                </c:pt>
                <c:pt idx="115">
                  <c:v>02/17/2017</c:v>
                </c:pt>
                <c:pt idx="116">
                  <c:v>02/19/2016</c:v>
                </c:pt>
                <c:pt idx="117">
                  <c:v>02/19/2019</c:v>
                </c:pt>
                <c:pt idx="118">
                  <c:v>02/20/2012</c:v>
                </c:pt>
                <c:pt idx="119">
                  <c:v>02/20/2015</c:v>
                </c:pt>
                <c:pt idx="120">
                  <c:v>02/20/2017</c:v>
                </c:pt>
                <c:pt idx="121">
                  <c:v>02/21/2011</c:v>
                </c:pt>
                <c:pt idx="122">
                  <c:v>02/21/2015</c:v>
                </c:pt>
                <c:pt idx="123">
                  <c:v>02/21/2017</c:v>
                </c:pt>
                <c:pt idx="124">
                  <c:v>02/21/2018</c:v>
                </c:pt>
                <c:pt idx="125">
                  <c:v>02/22/2014</c:v>
                </c:pt>
                <c:pt idx="126">
                  <c:v>02/22/2016</c:v>
                </c:pt>
                <c:pt idx="127">
                  <c:v>02/22/2017</c:v>
                </c:pt>
                <c:pt idx="128">
                  <c:v>02/22/2019</c:v>
                </c:pt>
                <c:pt idx="129">
                  <c:v>02/23/2013</c:v>
                </c:pt>
                <c:pt idx="130">
                  <c:v>02/23/2018</c:v>
                </c:pt>
                <c:pt idx="131">
                  <c:v>02/24/2012</c:v>
                </c:pt>
                <c:pt idx="132">
                  <c:v>02/24/2016</c:v>
                </c:pt>
                <c:pt idx="133">
                  <c:v>02/25/2013</c:v>
                </c:pt>
                <c:pt idx="134">
                  <c:v>02/25/2015</c:v>
                </c:pt>
                <c:pt idx="135">
                  <c:v>02/25/2016</c:v>
                </c:pt>
                <c:pt idx="136">
                  <c:v>02/25/2018</c:v>
                </c:pt>
                <c:pt idx="137">
                  <c:v>02/26/2011</c:v>
                </c:pt>
                <c:pt idx="138">
                  <c:v>02/26/2014</c:v>
                </c:pt>
                <c:pt idx="139">
                  <c:v>02/26/2015</c:v>
                </c:pt>
                <c:pt idx="140">
                  <c:v>02/26/2016</c:v>
                </c:pt>
                <c:pt idx="141">
                  <c:v>02/27/2010</c:v>
                </c:pt>
                <c:pt idx="142">
                  <c:v>02/27/2012</c:v>
                </c:pt>
                <c:pt idx="143">
                  <c:v>02/27/2013</c:v>
                </c:pt>
                <c:pt idx="144">
                  <c:v>02/28/2014</c:v>
                </c:pt>
                <c:pt idx="145">
                  <c:v>02/28/2015</c:v>
                </c:pt>
                <c:pt idx="146">
                  <c:v>02/28/2017</c:v>
                </c:pt>
                <c:pt idx="147">
                  <c:v>02/29/2012</c:v>
                </c:pt>
                <c:pt idx="148">
                  <c:v>03/01/2010</c:v>
                </c:pt>
                <c:pt idx="149">
                  <c:v>03/01/2011</c:v>
                </c:pt>
                <c:pt idx="150">
                  <c:v>03/01/2013</c:v>
                </c:pt>
                <c:pt idx="151">
                  <c:v>03/01/2017</c:v>
                </c:pt>
                <c:pt idx="152">
                  <c:v>03/02/2016</c:v>
                </c:pt>
                <c:pt idx="153">
                  <c:v>03/02/2017</c:v>
                </c:pt>
                <c:pt idx="154">
                  <c:v>03/03/2016</c:v>
                </c:pt>
                <c:pt idx="155">
                  <c:v>03/03/2017</c:v>
                </c:pt>
                <c:pt idx="156">
                  <c:v>03/04/2010</c:v>
                </c:pt>
                <c:pt idx="157">
                  <c:v>03/04/2013</c:v>
                </c:pt>
                <c:pt idx="158">
                  <c:v>03/04/2016</c:v>
                </c:pt>
                <c:pt idx="159">
                  <c:v>03/04/2018</c:v>
                </c:pt>
                <c:pt idx="160">
                  <c:v>03/04/2019</c:v>
                </c:pt>
                <c:pt idx="161">
                  <c:v>03/05/2011</c:v>
                </c:pt>
                <c:pt idx="162">
                  <c:v>03/05/2012</c:v>
                </c:pt>
                <c:pt idx="163">
                  <c:v>03/05/2013</c:v>
                </c:pt>
                <c:pt idx="164">
                  <c:v>03/05/2016</c:v>
                </c:pt>
                <c:pt idx="165">
                  <c:v>03/05/2018</c:v>
                </c:pt>
                <c:pt idx="166">
                  <c:v>03/06/2012</c:v>
                </c:pt>
                <c:pt idx="167">
                  <c:v>03/06/2016</c:v>
                </c:pt>
                <c:pt idx="168">
                  <c:v>03/06/2019</c:v>
                </c:pt>
                <c:pt idx="169">
                  <c:v>03/07/2013</c:v>
                </c:pt>
                <c:pt idx="170">
                  <c:v>03/07/2016</c:v>
                </c:pt>
                <c:pt idx="171">
                  <c:v>03/08/2011</c:v>
                </c:pt>
                <c:pt idx="172">
                  <c:v>03/08/2013</c:v>
                </c:pt>
                <c:pt idx="173">
                  <c:v>03/09/2015</c:v>
                </c:pt>
                <c:pt idx="174">
                  <c:v>03/09/2018</c:v>
                </c:pt>
                <c:pt idx="175">
                  <c:v>03/10/2011</c:v>
                </c:pt>
                <c:pt idx="176">
                  <c:v>03/11/2010</c:v>
                </c:pt>
                <c:pt idx="177">
                  <c:v>03/11/2011</c:v>
                </c:pt>
                <c:pt idx="178">
                  <c:v>03/11/2012</c:v>
                </c:pt>
                <c:pt idx="179">
                  <c:v>03/11/2014</c:v>
                </c:pt>
                <c:pt idx="180">
                  <c:v>03/11/2018</c:v>
                </c:pt>
                <c:pt idx="181">
                  <c:v>03/11/2019</c:v>
                </c:pt>
                <c:pt idx="182">
                  <c:v>03/12/2013</c:v>
                </c:pt>
                <c:pt idx="183">
                  <c:v>03/12/2014</c:v>
                </c:pt>
                <c:pt idx="184">
                  <c:v>03/12/2017</c:v>
                </c:pt>
                <c:pt idx="185">
                  <c:v>03/12/2019</c:v>
                </c:pt>
                <c:pt idx="186">
                  <c:v>03/13/2013</c:v>
                </c:pt>
                <c:pt idx="187">
                  <c:v>03/14/2012</c:v>
                </c:pt>
                <c:pt idx="188">
                  <c:v>03/15/2015</c:v>
                </c:pt>
                <c:pt idx="189">
                  <c:v>03/15/2016</c:v>
                </c:pt>
                <c:pt idx="190">
                  <c:v>03/16/2010</c:v>
                </c:pt>
                <c:pt idx="191">
                  <c:v>03/16/2012</c:v>
                </c:pt>
                <c:pt idx="192">
                  <c:v>03/16/2016</c:v>
                </c:pt>
                <c:pt idx="193">
                  <c:v>03/17/2013</c:v>
                </c:pt>
                <c:pt idx="194">
                  <c:v>03/17/2014</c:v>
                </c:pt>
                <c:pt idx="195">
                  <c:v>03/17/2016</c:v>
                </c:pt>
                <c:pt idx="196">
                  <c:v>03/17/2019</c:v>
                </c:pt>
                <c:pt idx="197">
                  <c:v>03/18/2010</c:v>
                </c:pt>
                <c:pt idx="198">
                  <c:v>03/19/2016</c:v>
                </c:pt>
                <c:pt idx="199">
                  <c:v>03/20/2014</c:v>
                </c:pt>
                <c:pt idx="200">
                  <c:v>03/21/2010</c:v>
                </c:pt>
                <c:pt idx="201">
                  <c:v>03/21/2018</c:v>
                </c:pt>
                <c:pt idx="202">
                  <c:v>03/22/2010</c:v>
                </c:pt>
                <c:pt idx="203">
                  <c:v>03/22/2012</c:v>
                </c:pt>
                <c:pt idx="204">
                  <c:v>03/22/2017</c:v>
                </c:pt>
                <c:pt idx="205">
                  <c:v>03/23/2014</c:v>
                </c:pt>
                <c:pt idx="206">
                  <c:v>03/23/2017</c:v>
                </c:pt>
                <c:pt idx="207">
                  <c:v>03/25/2010</c:v>
                </c:pt>
                <c:pt idx="208">
                  <c:v>03/25/2017</c:v>
                </c:pt>
                <c:pt idx="209">
                  <c:v>03/26/2012</c:v>
                </c:pt>
                <c:pt idx="210">
                  <c:v>03/26/2014</c:v>
                </c:pt>
                <c:pt idx="211">
                  <c:v>03/26/2019</c:v>
                </c:pt>
                <c:pt idx="212">
                  <c:v>03/27/2011</c:v>
                </c:pt>
                <c:pt idx="213">
                  <c:v>03/27/2012</c:v>
                </c:pt>
                <c:pt idx="214">
                  <c:v>03/27/2014</c:v>
                </c:pt>
                <c:pt idx="215">
                  <c:v>03/27/2016</c:v>
                </c:pt>
                <c:pt idx="216">
                  <c:v>03/27/2018</c:v>
                </c:pt>
                <c:pt idx="217">
                  <c:v>03/27/2019</c:v>
                </c:pt>
                <c:pt idx="218">
                  <c:v>03/28/2010</c:v>
                </c:pt>
                <c:pt idx="219">
                  <c:v>03/28/2012</c:v>
                </c:pt>
                <c:pt idx="220">
                  <c:v>03/28/2013</c:v>
                </c:pt>
                <c:pt idx="221">
                  <c:v>03/29/2014</c:v>
                </c:pt>
                <c:pt idx="222">
                  <c:v>03/29/2019</c:v>
                </c:pt>
                <c:pt idx="223">
                  <c:v>03/30/2016</c:v>
                </c:pt>
                <c:pt idx="224">
                  <c:v>03/31/2018</c:v>
                </c:pt>
                <c:pt idx="225">
                  <c:v>04/01/2011</c:v>
                </c:pt>
                <c:pt idx="226">
                  <c:v>04/01/2016</c:v>
                </c:pt>
                <c:pt idx="227">
                  <c:v>04/02/2013</c:v>
                </c:pt>
                <c:pt idx="228">
                  <c:v>04/02/2014</c:v>
                </c:pt>
                <c:pt idx="229">
                  <c:v>04/03/2011</c:v>
                </c:pt>
                <c:pt idx="230">
                  <c:v>04/03/2018</c:v>
                </c:pt>
                <c:pt idx="231">
                  <c:v>04/04/2018</c:v>
                </c:pt>
                <c:pt idx="232">
                  <c:v>04/05/2011</c:v>
                </c:pt>
                <c:pt idx="233">
                  <c:v>04/05/2012</c:v>
                </c:pt>
                <c:pt idx="234">
                  <c:v>04/06/2012</c:v>
                </c:pt>
                <c:pt idx="235">
                  <c:v>04/06/2019</c:v>
                </c:pt>
                <c:pt idx="236">
                  <c:v>04/07/2014</c:v>
                </c:pt>
                <c:pt idx="237">
                  <c:v>04/07/2019</c:v>
                </c:pt>
                <c:pt idx="238">
                  <c:v>04/08/2010</c:v>
                </c:pt>
                <c:pt idx="239">
                  <c:v>04/08/2011</c:v>
                </c:pt>
                <c:pt idx="240">
                  <c:v>04/08/2013</c:v>
                </c:pt>
                <c:pt idx="241">
                  <c:v>04/08/2015</c:v>
                </c:pt>
                <c:pt idx="242">
                  <c:v>04/08/2016</c:v>
                </c:pt>
                <c:pt idx="243">
                  <c:v>04/08/2018</c:v>
                </c:pt>
                <c:pt idx="244">
                  <c:v>04/09/2010</c:v>
                </c:pt>
                <c:pt idx="245">
                  <c:v>04/09/2013</c:v>
                </c:pt>
                <c:pt idx="246">
                  <c:v>04/09/2018</c:v>
                </c:pt>
                <c:pt idx="247">
                  <c:v>04/09/2019</c:v>
                </c:pt>
                <c:pt idx="248">
                  <c:v>04/11/2017</c:v>
                </c:pt>
                <c:pt idx="249">
                  <c:v>04/13/2014</c:v>
                </c:pt>
                <c:pt idx="250">
                  <c:v>04/13/2017</c:v>
                </c:pt>
                <c:pt idx="251">
                  <c:v>04/14/2013</c:v>
                </c:pt>
                <c:pt idx="252">
                  <c:v>04/14/2014</c:v>
                </c:pt>
                <c:pt idx="253">
                  <c:v>04/14/2019</c:v>
                </c:pt>
                <c:pt idx="254">
                  <c:v>04/15/2010</c:v>
                </c:pt>
                <c:pt idx="255">
                  <c:v>04/15/2016</c:v>
                </c:pt>
                <c:pt idx="256">
                  <c:v>04/15/2017</c:v>
                </c:pt>
                <c:pt idx="257">
                  <c:v>04/15/2018</c:v>
                </c:pt>
                <c:pt idx="258">
                  <c:v>04/15/2019</c:v>
                </c:pt>
                <c:pt idx="259">
                  <c:v>04/16/2015</c:v>
                </c:pt>
                <c:pt idx="260">
                  <c:v>04/16/2018</c:v>
                </c:pt>
                <c:pt idx="261">
                  <c:v>04/16/2019</c:v>
                </c:pt>
                <c:pt idx="262">
                  <c:v>04/17/2010</c:v>
                </c:pt>
                <c:pt idx="263">
                  <c:v>04/17/2015</c:v>
                </c:pt>
                <c:pt idx="264">
                  <c:v>04/18/2011</c:v>
                </c:pt>
                <c:pt idx="265">
                  <c:v>04/18/2015</c:v>
                </c:pt>
                <c:pt idx="266">
                  <c:v>04/18/2017</c:v>
                </c:pt>
                <c:pt idx="267">
                  <c:v>04/18/2018</c:v>
                </c:pt>
                <c:pt idx="268">
                  <c:v>04/18/2019</c:v>
                </c:pt>
                <c:pt idx="269">
                  <c:v>04/19/2012</c:v>
                </c:pt>
                <c:pt idx="270">
                  <c:v>04/19/2019</c:v>
                </c:pt>
                <c:pt idx="271">
                  <c:v>04/20/2010</c:v>
                </c:pt>
                <c:pt idx="272">
                  <c:v>04/20/2015</c:v>
                </c:pt>
                <c:pt idx="273">
                  <c:v>04/20/2017</c:v>
                </c:pt>
                <c:pt idx="274">
                  <c:v>04/20/2019</c:v>
                </c:pt>
                <c:pt idx="275">
                  <c:v>04/21/2012</c:v>
                </c:pt>
                <c:pt idx="276">
                  <c:v>04/21/2015</c:v>
                </c:pt>
                <c:pt idx="277">
                  <c:v>04/21/2018</c:v>
                </c:pt>
                <c:pt idx="278">
                  <c:v>04/23/2010</c:v>
                </c:pt>
                <c:pt idx="279">
                  <c:v>04/23/2018</c:v>
                </c:pt>
                <c:pt idx="280">
                  <c:v>04/24/2012</c:v>
                </c:pt>
                <c:pt idx="281">
                  <c:v>04/25/2012</c:v>
                </c:pt>
                <c:pt idx="282">
                  <c:v>04/25/2014</c:v>
                </c:pt>
                <c:pt idx="283">
                  <c:v>04/26/2010</c:v>
                </c:pt>
                <c:pt idx="284">
                  <c:v>04/26/2012</c:v>
                </c:pt>
                <c:pt idx="285">
                  <c:v>04/27/2011</c:v>
                </c:pt>
                <c:pt idx="286">
                  <c:v>04/27/2017</c:v>
                </c:pt>
                <c:pt idx="287">
                  <c:v>04/27/2019</c:v>
                </c:pt>
                <c:pt idx="288">
                  <c:v>04/28/2014</c:v>
                </c:pt>
                <c:pt idx="289">
                  <c:v>04/28/2015</c:v>
                </c:pt>
                <c:pt idx="290">
                  <c:v>04/28/2017</c:v>
                </c:pt>
                <c:pt idx="291">
                  <c:v>04/28/2019</c:v>
                </c:pt>
                <c:pt idx="292">
                  <c:v>04/29/2011</c:v>
                </c:pt>
                <c:pt idx="293">
                  <c:v>04/29/2016</c:v>
                </c:pt>
                <c:pt idx="294">
                  <c:v>05/01/2012</c:v>
                </c:pt>
                <c:pt idx="295">
                  <c:v>05/01/2013</c:v>
                </c:pt>
                <c:pt idx="296">
                  <c:v>05/01/2019</c:v>
                </c:pt>
                <c:pt idx="297">
                  <c:v>05/02/2012</c:v>
                </c:pt>
                <c:pt idx="298">
                  <c:v>05/02/2013</c:v>
                </c:pt>
                <c:pt idx="299">
                  <c:v>05/02/2014</c:v>
                </c:pt>
                <c:pt idx="300">
                  <c:v>05/03/2011</c:v>
                </c:pt>
                <c:pt idx="301">
                  <c:v>05/03/2014</c:v>
                </c:pt>
                <c:pt idx="302">
                  <c:v>05/03/2017</c:v>
                </c:pt>
                <c:pt idx="303">
                  <c:v>05/03/2019</c:v>
                </c:pt>
                <c:pt idx="304">
                  <c:v>05/04/2014</c:v>
                </c:pt>
                <c:pt idx="305">
                  <c:v>05/04/2015</c:v>
                </c:pt>
                <c:pt idx="306">
                  <c:v>05/04/2019</c:v>
                </c:pt>
                <c:pt idx="307">
                  <c:v>05/05/2012</c:v>
                </c:pt>
                <c:pt idx="308">
                  <c:v>05/05/2017</c:v>
                </c:pt>
                <c:pt idx="309">
                  <c:v>05/05/2018</c:v>
                </c:pt>
                <c:pt idx="310">
                  <c:v>05/06/2011</c:v>
                </c:pt>
                <c:pt idx="311">
                  <c:v>05/06/2012</c:v>
                </c:pt>
                <c:pt idx="312">
                  <c:v>05/06/2016</c:v>
                </c:pt>
                <c:pt idx="313">
                  <c:v>05/07/2011</c:v>
                </c:pt>
                <c:pt idx="314">
                  <c:v>05/07/2018</c:v>
                </c:pt>
                <c:pt idx="315">
                  <c:v>05/08/2011</c:v>
                </c:pt>
                <c:pt idx="316">
                  <c:v>05/08/2012</c:v>
                </c:pt>
                <c:pt idx="317">
                  <c:v>05/08/2018</c:v>
                </c:pt>
                <c:pt idx="318">
                  <c:v>05/09/2011</c:v>
                </c:pt>
                <c:pt idx="319">
                  <c:v>05/10/2011</c:v>
                </c:pt>
                <c:pt idx="320">
                  <c:v>05/10/2013</c:v>
                </c:pt>
                <c:pt idx="321">
                  <c:v>05/10/2014</c:v>
                </c:pt>
                <c:pt idx="322">
                  <c:v>05/10/2017</c:v>
                </c:pt>
                <c:pt idx="323">
                  <c:v>05/11/2015</c:v>
                </c:pt>
                <c:pt idx="324">
                  <c:v>05/12/2010</c:v>
                </c:pt>
                <c:pt idx="325">
                  <c:v>05/12/2011</c:v>
                </c:pt>
                <c:pt idx="326">
                  <c:v>05/12/2016</c:v>
                </c:pt>
                <c:pt idx="327">
                  <c:v>05/12/2019</c:v>
                </c:pt>
                <c:pt idx="328">
                  <c:v>05/13/2011</c:v>
                </c:pt>
                <c:pt idx="329">
                  <c:v>05/13/2017</c:v>
                </c:pt>
                <c:pt idx="330">
                  <c:v>05/13/2018</c:v>
                </c:pt>
                <c:pt idx="331">
                  <c:v>05/13/2019</c:v>
                </c:pt>
                <c:pt idx="332">
                  <c:v>05/14/2017</c:v>
                </c:pt>
                <c:pt idx="333">
                  <c:v>05/14/2018</c:v>
                </c:pt>
                <c:pt idx="334">
                  <c:v>05/15/2013</c:v>
                </c:pt>
                <c:pt idx="335">
                  <c:v>05/15/2015</c:v>
                </c:pt>
                <c:pt idx="336">
                  <c:v>05/15/2018</c:v>
                </c:pt>
                <c:pt idx="337">
                  <c:v>05/17/2016</c:v>
                </c:pt>
                <c:pt idx="338">
                  <c:v>05/18/2011</c:v>
                </c:pt>
                <c:pt idx="339">
                  <c:v>05/18/2013</c:v>
                </c:pt>
                <c:pt idx="340">
                  <c:v>05/18/2015</c:v>
                </c:pt>
                <c:pt idx="341">
                  <c:v>05/20/2014</c:v>
                </c:pt>
                <c:pt idx="342">
                  <c:v>05/20/2015</c:v>
                </c:pt>
                <c:pt idx="343">
                  <c:v>05/21/2010</c:v>
                </c:pt>
                <c:pt idx="344">
                  <c:v>05/21/2011</c:v>
                </c:pt>
                <c:pt idx="345">
                  <c:v>05/21/2013</c:v>
                </c:pt>
                <c:pt idx="346">
                  <c:v>05/21/2017</c:v>
                </c:pt>
                <c:pt idx="347">
                  <c:v>05/21/2018</c:v>
                </c:pt>
                <c:pt idx="348">
                  <c:v>05/22/2017</c:v>
                </c:pt>
                <c:pt idx="349">
                  <c:v>05/23/2010</c:v>
                </c:pt>
                <c:pt idx="350">
                  <c:v>05/23/2013</c:v>
                </c:pt>
                <c:pt idx="351">
                  <c:v>05/23/2014</c:v>
                </c:pt>
                <c:pt idx="352">
                  <c:v>05/23/2015</c:v>
                </c:pt>
                <c:pt idx="353">
                  <c:v>05/23/2016</c:v>
                </c:pt>
                <c:pt idx="354">
                  <c:v>05/23/2017</c:v>
                </c:pt>
                <c:pt idx="355">
                  <c:v>05/24/2014</c:v>
                </c:pt>
                <c:pt idx="356">
                  <c:v>05/24/2019</c:v>
                </c:pt>
                <c:pt idx="357">
                  <c:v>05/25/2010</c:v>
                </c:pt>
                <c:pt idx="358">
                  <c:v>05/25/2016</c:v>
                </c:pt>
                <c:pt idx="359">
                  <c:v>05/27/2014</c:v>
                </c:pt>
                <c:pt idx="360">
                  <c:v>05/27/2016</c:v>
                </c:pt>
                <c:pt idx="361">
                  <c:v>05/28/2013</c:v>
                </c:pt>
                <c:pt idx="362">
                  <c:v>05/29/2012</c:v>
                </c:pt>
                <c:pt idx="363">
                  <c:v>05/29/2017</c:v>
                </c:pt>
                <c:pt idx="364">
                  <c:v>05/30/2010</c:v>
                </c:pt>
                <c:pt idx="365">
                  <c:v>05/30/2014</c:v>
                </c:pt>
                <c:pt idx="366">
                  <c:v>05/30/2016</c:v>
                </c:pt>
                <c:pt idx="367">
                  <c:v>05/31/2012</c:v>
                </c:pt>
                <c:pt idx="368">
                  <c:v>05/31/2018</c:v>
                </c:pt>
                <c:pt idx="369">
                  <c:v>06/01/2017</c:v>
                </c:pt>
                <c:pt idx="370">
                  <c:v>06/02/2014</c:v>
                </c:pt>
                <c:pt idx="371">
                  <c:v>06/04/2013</c:v>
                </c:pt>
                <c:pt idx="372">
                  <c:v>06/04/2014</c:v>
                </c:pt>
                <c:pt idx="373">
                  <c:v>06/04/2018</c:v>
                </c:pt>
                <c:pt idx="374">
                  <c:v>06/05/2010</c:v>
                </c:pt>
                <c:pt idx="375">
                  <c:v>06/05/2015</c:v>
                </c:pt>
                <c:pt idx="376">
                  <c:v>06/06/2010</c:v>
                </c:pt>
                <c:pt idx="377">
                  <c:v>06/06/2012</c:v>
                </c:pt>
                <c:pt idx="378">
                  <c:v>06/07/2010</c:v>
                </c:pt>
                <c:pt idx="379">
                  <c:v>06/07/2014</c:v>
                </c:pt>
                <c:pt idx="380">
                  <c:v>06/08/2015</c:v>
                </c:pt>
                <c:pt idx="381">
                  <c:v>06/08/2018</c:v>
                </c:pt>
                <c:pt idx="382">
                  <c:v>06/08/2019</c:v>
                </c:pt>
                <c:pt idx="383">
                  <c:v>06/09/2014</c:v>
                </c:pt>
                <c:pt idx="384">
                  <c:v>06/09/2015</c:v>
                </c:pt>
                <c:pt idx="385">
                  <c:v>06/10/2013</c:v>
                </c:pt>
                <c:pt idx="386">
                  <c:v>06/10/2014</c:v>
                </c:pt>
                <c:pt idx="387">
                  <c:v>06/10/2015</c:v>
                </c:pt>
                <c:pt idx="388">
                  <c:v>06/10/2019</c:v>
                </c:pt>
                <c:pt idx="389">
                  <c:v>06/11/2016</c:v>
                </c:pt>
                <c:pt idx="390">
                  <c:v>06/12/2010</c:v>
                </c:pt>
                <c:pt idx="391">
                  <c:v>06/12/2011</c:v>
                </c:pt>
                <c:pt idx="392">
                  <c:v>06/12/2012</c:v>
                </c:pt>
                <c:pt idx="393">
                  <c:v>06/12/2015</c:v>
                </c:pt>
                <c:pt idx="394">
                  <c:v>06/12/2017</c:v>
                </c:pt>
                <c:pt idx="395">
                  <c:v>06/12/2018</c:v>
                </c:pt>
                <c:pt idx="396">
                  <c:v>06/13/2016</c:v>
                </c:pt>
                <c:pt idx="397">
                  <c:v>06/15/2010</c:v>
                </c:pt>
                <c:pt idx="398">
                  <c:v>06/15/2015</c:v>
                </c:pt>
                <c:pt idx="399">
                  <c:v>06/15/2017</c:v>
                </c:pt>
                <c:pt idx="400">
                  <c:v>06/15/2018</c:v>
                </c:pt>
                <c:pt idx="401">
                  <c:v>06/15/2019</c:v>
                </c:pt>
                <c:pt idx="402">
                  <c:v>06/16/2010</c:v>
                </c:pt>
                <c:pt idx="403">
                  <c:v>06/16/2011</c:v>
                </c:pt>
                <c:pt idx="404">
                  <c:v>06/16/2014</c:v>
                </c:pt>
                <c:pt idx="405">
                  <c:v>06/16/2018</c:v>
                </c:pt>
                <c:pt idx="406">
                  <c:v>06/17/2012</c:v>
                </c:pt>
                <c:pt idx="407">
                  <c:v>06/17/2013</c:v>
                </c:pt>
                <c:pt idx="408">
                  <c:v>06/17/2015</c:v>
                </c:pt>
                <c:pt idx="409">
                  <c:v>06/17/2019</c:v>
                </c:pt>
                <c:pt idx="410">
                  <c:v>06/18/2011</c:v>
                </c:pt>
                <c:pt idx="411">
                  <c:v>06/19/2010</c:v>
                </c:pt>
                <c:pt idx="412">
                  <c:v>06/19/2011</c:v>
                </c:pt>
                <c:pt idx="413">
                  <c:v>06/19/2015</c:v>
                </c:pt>
                <c:pt idx="414">
                  <c:v>06/20/2011</c:v>
                </c:pt>
                <c:pt idx="415">
                  <c:v>06/20/2016</c:v>
                </c:pt>
                <c:pt idx="416">
                  <c:v>06/21/2010</c:v>
                </c:pt>
                <c:pt idx="417">
                  <c:v>06/21/2012</c:v>
                </c:pt>
                <c:pt idx="418">
                  <c:v>06/21/2014</c:v>
                </c:pt>
                <c:pt idx="419">
                  <c:v>06/21/2015</c:v>
                </c:pt>
                <c:pt idx="420">
                  <c:v>06/22/2018</c:v>
                </c:pt>
                <c:pt idx="421">
                  <c:v>06/23/2010</c:v>
                </c:pt>
                <c:pt idx="422">
                  <c:v>06/23/2013</c:v>
                </c:pt>
                <c:pt idx="423">
                  <c:v>06/23/2017</c:v>
                </c:pt>
                <c:pt idx="424">
                  <c:v>06/24/2019</c:v>
                </c:pt>
                <c:pt idx="425">
                  <c:v>06/25/2013</c:v>
                </c:pt>
                <c:pt idx="426">
                  <c:v>06/25/2015</c:v>
                </c:pt>
                <c:pt idx="427">
                  <c:v>06/25/2017</c:v>
                </c:pt>
                <c:pt idx="428">
                  <c:v>06/25/2019</c:v>
                </c:pt>
                <c:pt idx="429">
                  <c:v>06/26/2010</c:v>
                </c:pt>
                <c:pt idx="430">
                  <c:v>06/26/2011</c:v>
                </c:pt>
                <c:pt idx="431">
                  <c:v>06/26/2013</c:v>
                </c:pt>
                <c:pt idx="432">
                  <c:v>06/26/2017</c:v>
                </c:pt>
                <c:pt idx="433">
                  <c:v>06/26/2018</c:v>
                </c:pt>
                <c:pt idx="434">
                  <c:v>06/27/2014</c:v>
                </c:pt>
                <c:pt idx="435">
                  <c:v>06/27/2016</c:v>
                </c:pt>
                <c:pt idx="436">
                  <c:v>06/28/2010</c:v>
                </c:pt>
                <c:pt idx="437">
                  <c:v>06/28/2011</c:v>
                </c:pt>
                <c:pt idx="438">
                  <c:v>06/28/2014</c:v>
                </c:pt>
                <c:pt idx="439">
                  <c:v>06/29/2010</c:v>
                </c:pt>
                <c:pt idx="440">
                  <c:v>06/29/2012</c:v>
                </c:pt>
                <c:pt idx="441">
                  <c:v>06/29/2016</c:v>
                </c:pt>
                <c:pt idx="442">
                  <c:v>06/29/2017</c:v>
                </c:pt>
                <c:pt idx="443">
                  <c:v>06/29/2019</c:v>
                </c:pt>
                <c:pt idx="444">
                  <c:v>06/30/2017</c:v>
                </c:pt>
                <c:pt idx="445">
                  <c:v>07/01/2010</c:v>
                </c:pt>
                <c:pt idx="446">
                  <c:v>07/01/2011</c:v>
                </c:pt>
                <c:pt idx="447">
                  <c:v>07/01/2013</c:v>
                </c:pt>
                <c:pt idx="448">
                  <c:v>07/01/2015</c:v>
                </c:pt>
                <c:pt idx="449">
                  <c:v>07/01/2019</c:v>
                </c:pt>
                <c:pt idx="450">
                  <c:v>07/02/2018</c:v>
                </c:pt>
                <c:pt idx="451">
                  <c:v>07/03/2012</c:v>
                </c:pt>
                <c:pt idx="452">
                  <c:v>07/04/2011</c:v>
                </c:pt>
                <c:pt idx="453">
                  <c:v>07/04/2016</c:v>
                </c:pt>
                <c:pt idx="454">
                  <c:v>07/04/2019</c:v>
                </c:pt>
                <c:pt idx="455">
                  <c:v>07/05/2014</c:v>
                </c:pt>
                <c:pt idx="456">
                  <c:v>07/05/2015</c:v>
                </c:pt>
                <c:pt idx="457">
                  <c:v>07/05/2019</c:v>
                </c:pt>
                <c:pt idx="458">
                  <c:v>07/06/2010</c:v>
                </c:pt>
                <c:pt idx="459">
                  <c:v>07/06/2014</c:v>
                </c:pt>
                <c:pt idx="460">
                  <c:v>07/06/2016</c:v>
                </c:pt>
                <c:pt idx="461">
                  <c:v>07/06/2017</c:v>
                </c:pt>
                <c:pt idx="462">
                  <c:v>07/07/2015</c:v>
                </c:pt>
                <c:pt idx="463">
                  <c:v>07/08/2010</c:v>
                </c:pt>
                <c:pt idx="464">
                  <c:v>07/08/2014</c:v>
                </c:pt>
                <c:pt idx="465">
                  <c:v>07/08/2016</c:v>
                </c:pt>
                <c:pt idx="466">
                  <c:v>07/09/2011</c:v>
                </c:pt>
                <c:pt idx="467">
                  <c:v>07/09/2015</c:v>
                </c:pt>
                <c:pt idx="468">
                  <c:v>07/09/2019</c:v>
                </c:pt>
                <c:pt idx="469">
                  <c:v>07/10/2013</c:v>
                </c:pt>
                <c:pt idx="470">
                  <c:v>07/10/2014</c:v>
                </c:pt>
                <c:pt idx="471">
                  <c:v>07/10/2016</c:v>
                </c:pt>
                <c:pt idx="472">
                  <c:v>07/10/2019</c:v>
                </c:pt>
                <c:pt idx="473">
                  <c:v>07/11/2013</c:v>
                </c:pt>
                <c:pt idx="474">
                  <c:v>07/12/2012</c:v>
                </c:pt>
                <c:pt idx="475">
                  <c:v>07/14/2010</c:v>
                </c:pt>
                <c:pt idx="476">
                  <c:v>07/14/2011</c:v>
                </c:pt>
                <c:pt idx="477">
                  <c:v>07/14/2014</c:v>
                </c:pt>
                <c:pt idx="478">
                  <c:v>07/14/2017</c:v>
                </c:pt>
                <c:pt idx="479">
                  <c:v>07/14/2018</c:v>
                </c:pt>
                <c:pt idx="480">
                  <c:v>07/15/2010</c:v>
                </c:pt>
                <c:pt idx="481">
                  <c:v>07/15/2018</c:v>
                </c:pt>
                <c:pt idx="482">
                  <c:v>07/16/2011</c:v>
                </c:pt>
                <c:pt idx="483">
                  <c:v>07/16/2014</c:v>
                </c:pt>
                <c:pt idx="484">
                  <c:v>07/16/2015</c:v>
                </c:pt>
                <c:pt idx="485">
                  <c:v>07/17/2012</c:v>
                </c:pt>
                <c:pt idx="486">
                  <c:v>07/17/2015</c:v>
                </c:pt>
                <c:pt idx="487">
                  <c:v>07/17/2017</c:v>
                </c:pt>
                <c:pt idx="488">
                  <c:v>07/17/2018</c:v>
                </c:pt>
                <c:pt idx="489">
                  <c:v>07/19/2010</c:v>
                </c:pt>
                <c:pt idx="490">
                  <c:v>07/19/2011</c:v>
                </c:pt>
                <c:pt idx="491">
                  <c:v>07/19/2014</c:v>
                </c:pt>
                <c:pt idx="492">
                  <c:v>07/19/2017</c:v>
                </c:pt>
                <c:pt idx="493">
                  <c:v>07/20/2013</c:v>
                </c:pt>
                <c:pt idx="494">
                  <c:v>07/20/2018</c:v>
                </c:pt>
                <c:pt idx="495">
                  <c:v>07/21/2018</c:v>
                </c:pt>
                <c:pt idx="496">
                  <c:v>07/21/2019</c:v>
                </c:pt>
                <c:pt idx="497">
                  <c:v>07/22/2013</c:v>
                </c:pt>
                <c:pt idx="498">
                  <c:v>07/22/2016</c:v>
                </c:pt>
                <c:pt idx="499">
                  <c:v>07/22/2017</c:v>
                </c:pt>
                <c:pt idx="500">
                  <c:v>07/22/2019</c:v>
                </c:pt>
                <c:pt idx="501">
                  <c:v>07/23/2017</c:v>
                </c:pt>
                <c:pt idx="502">
                  <c:v>07/24/2011</c:v>
                </c:pt>
                <c:pt idx="503">
                  <c:v>07/24/2013</c:v>
                </c:pt>
                <c:pt idx="504">
                  <c:v>07/24/2014</c:v>
                </c:pt>
                <c:pt idx="505">
                  <c:v>07/24/2015</c:v>
                </c:pt>
                <c:pt idx="506">
                  <c:v>07/25/2013</c:v>
                </c:pt>
                <c:pt idx="507">
                  <c:v>07/25/2014</c:v>
                </c:pt>
                <c:pt idx="508">
                  <c:v>07/25/2016</c:v>
                </c:pt>
                <c:pt idx="509">
                  <c:v>07/25/2017</c:v>
                </c:pt>
                <c:pt idx="510">
                  <c:v>07/25/2019</c:v>
                </c:pt>
                <c:pt idx="511">
                  <c:v>07/26/2016</c:v>
                </c:pt>
                <c:pt idx="512">
                  <c:v>07/27/2010</c:v>
                </c:pt>
                <c:pt idx="513">
                  <c:v>07/27/2012</c:v>
                </c:pt>
                <c:pt idx="514">
                  <c:v>07/27/2015</c:v>
                </c:pt>
                <c:pt idx="515">
                  <c:v>07/27/2017</c:v>
                </c:pt>
                <c:pt idx="516">
                  <c:v>07/28/2012</c:v>
                </c:pt>
                <c:pt idx="517">
                  <c:v>07/28/2014</c:v>
                </c:pt>
                <c:pt idx="518">
                  <c:v>07/28/2015</c:v>
                </c:pt>
                <c:pt idx="519">
                  <c:v>07/28/2016</c:v>
                </c:pt>
                <c:pt idx="520">
                  <c:v>07/28/2018</c:v>
                </c:pt>
                <c:pt idx="521">
                  <c:v>07/29/2013</c:v>
                </c:pt>
                <c:pt idx="522">
                  <c:v>07/29/2017</c:v>
                </c:pt>
                <c:pt idx="523">
                  <c:v>07/29/2018</c:v>
                </c:pt>
                <c:pt idx="524">
                  <c:v>07/30/2013</c:v>
                </c:pt>
                <c:pt idx="525">
                  <c:v>07/30/2018</c:v>
                </c:pt>
                <c:pt idx="526">
                  <c:v>07/31/2010</c:v>
                </c:pt>
                <c:pt idx="527">
                  <c:v>07/31/2018</c:v>
                </c:pt>
                <c:pt idx="528">
                  <c:v>08/01/2011</c:v>
                </c:pt>
                <c:pt idx="529">
                  <c:v>08/01/2012</c:v>
                </c:pt>
                <c:pt idx="530">
                  <c:v>08/01/2013</c:v>
                </c:pt>
                <c:pt idx="531">
                  <c:v>08/01/2017</c:v>
                </c:pt>
                <c:pt idx="532">
                  <c:v>08/01/2019</c:v>
                </c:pt>
                <c:pt idx="533">
                  <c:v>08/02/2016</c:v>
                </c:pt>
                <c:pt idx="534">
                  <c:v>08/02/2017</c:v>
                </c:pt>
                <c:pt idx="535">
                  <c:v>08/03/2015</c:v>
                </c:pt>
                <c:pt idx="536">
                  <c:v>08/03/2017</c:v>
                </c:pt>
                <c:pt idx="537">
                  <c:v>08/04/2013</c:v>
                </c:pt>
                <c:pt idx="538">
                  <c:v>08/04/2014</c:v>
                </c:pt>
                <c:pt idx="539">
                  <c:v>08/04/2019</c:v>
                </c:pt>
                <c:pt idx="540">
                  <c:v>08/05/2010</c:v>
                </c:pt>
                <c:pt idx="541">
                  <c:v>08/05/2013</c:v>
                </c:pt>
                <c:pt idx="542">
                  <c:v>08/05/2016</c:v>
                </c:pt>
                <c:pt idx="543">
                  <c:v>08/06/2010</c:v>
                </c:pt>
                <c:pt idx="544">
                  <c:v>08/06/2016</c:v>
                </c:pt>
                <c:pt idx="545">
                  <c:v>08/07/2010</c:v>
                </c:pt>
                <c:pt idx="546">
                  <c:v>08/07/2011</c:v>
                </c:pt>
                <c:pt idx="547">
                  <c:v>08/07/2016</c:v>
                </c:pt>
                <c:pt idx="548">
                  <c:v>08/08/2014</c:v>
                </c:pt>
                <c:pt idx="549">
                  <c:v>08/09/2010</c:v>
                </c:pt>
                <c:pt idx="550">
                  <c:v>08/09/2016</c:v>
                </c:pt>
                <c:pt idx="551">
                  <c:v>08/10/2018</c:v>
                </c:pt>
                <c:pt idx="552">
                  <c:v>08/11/2019</c:v>
                </c:pt>
                <c:pt idx="553">
                  <c:v>08/12/2010</c:v>
                </c:pt>
                <c:pt idx="554">
                  <c:v>08/12/2011</c:v>
                </c:pt>
                <c:pt idx="555">
                  <c:v>08/13/2011</c:v>
                </c:pt>
                <c:pt idx="556">
                  <c:v>08/13/2015</c:v>
                </c:pt>
                <c:pt idx="557">
                  <c:v>08/14/2010</c:v>
                </c:pt>
                <c:pt idx="558">
                  <c:v>08/14/2012</c:v>
                </c:pt>
                <c:pt idx="559">
                  <c:v>08/14/2015</c:v>
                </c:pt>
                <c:pt idx="560">
                  <c:v>08/14/2016</c:v>
                </c:pt>
                <c:pt idx="561">
                  <c:v>08/15/2011</c:v>
                </c:pt>
                <c:pt idx="562">
                  <c:v>08/15/2013</c:v>
                </c:pt>
                <c:pt idx="563">
                  <c:v>08/16/2010</c:v>
                </c:pt>
                <c:pt idx="564">
                  <c:v>08/16/2012</c:v>
                </c:pt>
                <c:pt idx="565">
                  <c:v>08/16/2013</c:v>
                </c:pt>
                <c:pt idx="566">
                  <c:v>08/17/2017</c:v>
                </c:pt>
                <c:pt idx="567">
                  <c:v>08/17/2018</c:v>
                </c:pt>
                <c:pt idx="568">
                  <c:v>08/19/2010</c:v>
                </c:pt>
                <c:pt idx="569">
                  <c:v>08/19/2011</c:v>
                </c:pt>
                <c:pt idx="570">
                  <c:v>08/19/2014</c:v>
                </c:pt>
                <c:pt idx="571">
                  <c:v>08/19/2016</c:v>
                </c:pt>
                <c:pt idx="572">
                  <c:v>08/21/2015</c:v>
                </c:pt>
                <c:pt idx="573">
                  <c:v>08/22/2011</c:v>
                </c:pt>
                <c:pt idx="574">
                  <c:v>08/22/2016</c:v>
                </c:pt>
                <c:pt idx="575">
                  <c:v>08/22/2017</c:v>
                </c:pt>
                <c:pt idx="576">
                  <c:v>08/23/2015</c:v>
                </c:pt>
                <c:pt idx="577">
                  <c:v>08/23/2016</c:v>
                </c:pt>
                <c:pt idx="578">
                  <c:v>08/24/2010</c:v>
                </c:pt>
                <c:pt idx="579">
                  <c:v>08/24/2014</c:v>
                </c:pt>
                <c:pt idx="580">
                  <c:v>08/24/2015</c:v>
                </c:pt>
                <c:pt idx="581">
                  <c:v>08/24/2017</c:v>
                </c:pt>
                <c:pt idx="582">
                  <c:v>08/25/2010</c:v>
                </c:pt>
                <c:pt idx="583">
                  <c:v>08/26/2010</c:v>
                </c:pt>
                <c:pt idx="584">
                  <c:v>08/26/2017</c:v>
                </c:pt>
                <c:pt idx="585">
                  <c:v>08/26/2018</c:v>
                </c:pt>
                <c:pt idx="586">
                  <c:v>08/27/2010</c:v>
                </c:pt>
                <c:pt idx="587">
                  <c:v>08/27/2011</c:v>
                </c:pt>
                <c:pt idx="588">
                  <c:v>08/27/2012</c:v>
                </c:pt>
                <c:pt idx="589">
                  <c:v>08/27/2013</c:v>
                </c:pt>
                <c:pt idx="590">
                  <c:v>08/28/2012</c:v>
                </c:pt>
                <c:pt idx="591">
                  <c:v>08/28/2015</c:v>
                </c:pt>
                <c:pt idx="592">
                  <c:v>08/28/2018</c:v>
                </c:pt>
                <c:pt idx="593">
                  <c:v>08/28/2019</c:v>
                </c:pt>
                <c:pt idx="594">
                  <c:v>08/29/2015</c:v>
                </c:pt>
                <c:pt idx="595">
                  <c:v>08/29/2017</c:v>
                </c:pt>
                <c:pt idx="596">
                  <c:v>08/30/2013</c:v>
                </c:pt>
                <c:pt idx="597">
                  <c:v>08/30/2015</c:v>
                </c:pt>
                <c:pt idx="598">
                  <c:v>08/30/2017</c:v>
                </c:pt>
                <c:pt idx="599">
                  <c:v>08/30/2018</c:v>
                </c:pt>
                <c:pt idx="600">
                  <c:v>08/31/2010</c:v>
                </c:pt>
                <c:pt idx="601">
                  <c:v>08/31/2016</c:v>
                </c:pt>
                <c:pt idx="602">
                  <c:v>09/01/2017</c:v>
                </c:pt>
                <c:pt idx="603">
                  <c:v>09/02/2010</c:v>
                </c:pt>
                <c:pt idx="604">
                  <c:v>09/02/2017</c:v>
                </c:pt>
                <c:pt idx="605">
                  <c:v>09/02/2018</c:v>
                </c:pt>
                <c:pt idx="606">
                  <c:v>09/03/2013</c:v>
                </c:pt>
                <c:pt idx="607">
                  <c:v>09/03/2015</c:v>
                </c:pt>
                <c:pt idx="608">
                  <c:v>09/03/2016</c:v>
                </c:pt>
                <c:pt idx="609">
                  <c:v>09/03/2018</c:v>
                </c:pt>
                <c:pt idx="610">
                  <c:v>09/04/2012</c:v>
                </c:pt>
                <c:pt idx="611">
                  <c:v>09/05/2012</c:v>
                </c:pt>
                <c:pt idx="612">
                  <c:v>09/06/2011</c:v>
                </c:pt>
                <c:pt idx="613">
                  <c:v>09/07/2014</c:v>
                </c:pt>
                <c:pt idx="614">
                  <c:v>09/08/2018</c:v>
                </c:pt>
                <c:pt idx="615">
                  <c:v>09/08/2019</c:v>
                </c:pt>
                <c:pt idx="616">
                  <c:v>09/09/2010</c:v>
                </c:pt>
                <c:pt idx="617">
                  <c:v>09/09/2019</c:v>
                </c:pt>
                <c:pt idx="618">
                  <c:v>09/10/2014</c:v>
                </c:pt>
                <c:pt idx="619">
                  <c:v>09/10/2016</c:v>
                </c:pt>
                <c:pt idx="620">
                  <c:v>09/11/2011</c:v>
                </c:pt>
                <c:pt idx="621">
                  <c:v>09/11/2013</c:v>
                </c:pt>
                <c:pt idx="622">
                  <c:v>09/11/2018</c:v>
                </c:pt>
                <c:pt idx="623">
                  <c:v>09/11/2019</c:v>
                </c:pt>
                <c:pt idx="624">
                  <c:v>09/12/2017</c:v>
                </c:pt>
                <c:pt idx="625">
                  <c:v>09/13/2013</c:v>
                </c:pt>
                <c:pt idx="626">
                  <c:v>09/13/2014</c:v>
                </c:pt>
                <c:pt idx="627">
                  <c:v>09/13/2015</c:v>
                </c:pt>
                <c:pt idx="628">
                  <c:v>09/13/2016</c:v>
                </c:pt>
                <c:pt idx="629">
                  <c:v>09/13/2017</c:v>
                </c:pt>
                <c:pt idx="630">
                  <c:v>09/14/2015</c:v>
                </c:pt>
                <c:pt idx="631">
                  <c:v>09/15/2010</c:v>
                </c:pt>
                <c:pt idx="632">
                  <c:v>09/15/2014</c:v>
                </c:pt>
                <c:pt idx="633">
                  <c:v>09/16/2018</c:v>
                </c:pt>
                <c:pt idx="634">
                  <c:v>09/17/2017</c:v>
                </c:pt>
                <c:pt idx="635">
                  <c:v>09/17/2018</c:v>
                </c:pt>
                <c:pt idx="636">
                  <c:v>09/18/2015</c:v>
                </c:pt>
                <c:pt idx="637">
                  <c:v>09/19/2013</c:v>
                </c:pt>
                <c:pt idx="638">
                  <c:v>09/19/2014</c:v>
                </c:pt>
                <c:pt idx="639">
                  <c:v>09/19/2018</c:v>
                </c:pt>
                <c:pt idx="640">
                  <c:v>09/20/2013</c:v>
                </c:pt>
                <c:pt idx="641">
                  <c:v>09/21/2010</c:v>
                </c:pt>
                <c:pt idx="642">
                  <c:v>09/21/2011</c:v>
                </c:pt>
                <c:pt idx="643">
                  <c:v>09/21/2015</c:v>
                </c:pt>
                <c:pt idx="644">
                  <c:v>09/21/2017</c:v>
                </c:pt>
                <c:pt idx="645">
                  <c:v>09/22/2011</c:v>
                </c:pt>
                <c:pt idx="646">
                  <c:v>09/22/2012</c:v>
                </c:pt>
                <c:pt idx="647">
                  <c:v>09/22/2013</c:v>
                </c:pt>
                <c:pt idx="648">
                  <c:v>09/22/2017</c:v>
                </c:pt>
                <c:pt idx="649">
                  <c:v>09/23/2011</c:v>
                </c:pt>
                <c:pt idx="650">
                  <c:v>09/23/2015</c:v>
                </c:pt>
                <c:pt idx="651">
                  <c:v>09/24/2014</c:v>
                </c:pt>
                <c:pt idx="652">
                  <c:v>09/25/2014</c:v>
                </c:pt>
                <c:pt idx="653">
                  <c:v>09/26/2012</c:v>
                </c:pt>
                <c:pt idx="654">
                  <c:v>09/26/2014</c:v>
                </c:pt>
                <c:pt idx="655">
                  <c:v>09/26/2018</c:v>
                </c:pt>
                <c:pt idx="656">
                  <c:v>09/27/2010</c:v>
                </c:pt>
                <c:pt idx="657">
                  <c:v>09/27/2018</c:v>
                </c:pt>
                <c:pt idx="658">
                  <c:v>09/28/2010</c:v>
                </c:pt>
                <c:pt idx="659">
                  <c:v>09/28/2012</c:v>
                </c:pt>
                <c:pt idx="660">
                  <c:v>09/28/2015</c:v>
                </c:pt>
                <c:pt idx="661">
                  <c:v>09/29/2019</c:v>
                </c:pt>
                <c:pt idx="662">
                  <c:v>09/30/2010</c:v>
                </c:pt>
                <c:pt idx="663">
                  <c:v>10/01/2014</c:v>
                </c:pt>
                <c:pt idx="664">
                  <c:v>10/02/2011</c:v>
                </c:pt>
                <c:pt idx="665">
                  <c:v>10/02/2014</c:v>
                </c:pt>
                <c:pt idx="666">
                  <c:v>10/02/2015</c:v>
                </c:pt>
                <c:pt idx="667">
                  <c:v>10/03/2012</c:v>
                </c:pt>
                <c:pt idx="668">
                  <c:v>10/03/2015</c:v>
                </c:pt>
                <c:pt idx="669">
                  <c:v>10/04/2010</c:v>
                </c:pt>
                <c:pt idx="670">
                  <c:v>10/04/2012</c:v>
                </c:pt>
                <c:pt idx="671">
                  <c:v>10/04/2017</c:v>
                </c:pt>
                <c:pt idx="672">
                  <c:v>10/05/2010</c:v>
                </c:pt>
                <c:pt idx="673">
                  <c:v>10/05/2011</c:v>
                </c:pt>
                <c:pt idx="674">
                  <c:v>10/05/2014</c:v>
                </c:pt>
                <c:pt idx="675">
                  <c:v>10/05/2015</c:v>
                </c:pt>
                <c:pt idx="676">
                  <c:v>10/05/2018</c:v>
                </c:pt>
                <c:pt idx="677">
                  <c:v>10/05/2019</c:v>
                </c:pt>
                <c:pt idx="678">
                  <c:v>10/06/2010</c:v>
                </c:pt>
                <c:pt idx="679">
                  <c:v>10/06/2015</c:v>
                </c:pt>
                <c:pt idx="680">
                  <c:v>10/06/2019</c:v>
                </c:pt>
                <c:pt idx="681">
                  <c:v>10/07/2010</c:v>
                </c:pt>
                <c:pt idx="682">
                  <c:v>10/07/2013</c:v>
                </c:pt>
                <c:pt idx="683">
                  <c:v>10/07/2017</c:v>
                </c:pt>
                <c:pt idx="684">
                  <c:v>10/08/2013</c:v>
                </c:pt>
                <c:pt idx="685">
                  <c:v>10/08/2014</c:v>
                </c:pt>
                <c:pt idx="686">
                  <c:v>10/08/2017</c:v>
                </c:pt>
                <c:pt idx="687">
                  <c:v>10/09/2011</c:v>
                </c:pt>
                <c:pt idx="688">
                  <c:v>10/09/2018</c:v>
                </c:pt>
                <c:pt idx="689">
                  <c:v>10/12/2013</c:v>
                </c:pt>
                <c:pt idx="690">
                  <c:v>10/13/2010</c:v>
                </c:pt>
                <c:pt idx="691">
                  <c:v>10/13/2019</c:v>
                </c:pt>
                <c:pt idx="692">
                  <c:v>10/14/2016</c:v>
                </c:pt>
                <c:pt idx="693">
                  <c:v>10/14/2017</c:v>
                </c:pt>
                <c:pt idx="694">
                  <c:v>10/14/2019</c:v>
                </c:pt>
                <c:pt idx="695">
                  <c:v>10/15/2011</c:v>
                </c:pt>
                <c:pt idx="696">
                  <c:v>10/15/2013</c:v>
                </c:pt>
                <c:pt idx="697">
                  <c:v>10/15/2019</c:v>
                </c:pt>
                <c:pt idx="698">
                  <c:v>10/16/2015</c:v>
                </c:pt>
                <c:pt idx="699">
                  <c:v>10/16/2017</c:v>
                </c:pt>
                <c:pt idx="700">
                  <c:v>10/17/2011</c:v>
                </c:pt>
                <c:pt idx="701">
                  <c:v>10/17/2014</c:v>
                </c:pt>
                <c:pt idx="702">
                  <c:v>10/17/2017</c:v>
                </c:pt>
                <c:pt idx="703">
                  <c:v>10/17/2018</c:v>
                </c:pt>
                <c:pt idx="704">
                  <c:v>10/18/2010</c:v>
                </c:pt>
                <c:pt idx="705">
                  <c:v>10/18/2014</c:v>
                </c:pt>
                <c:pt idx="706">
                  <c:v>10/18/2019</c:v>
                </c:pt>
                <c:pt idx="707">
                  <c:v>10/19/2011</c:v>
                </c:pt>
                <c:pt idx="708">
                  <c:v>10/19/2012</c:v>
                </c:pt>
                <c:pt idx="709">
                  <c:v>10/20/2010</c:v>
                </c:pt>
                <c:pt idx="710">
                  <c:v>10/20/2012</c:v>
                </c:pt>
                <c:pt idx="711">
                  <c:v>10/20/2017</c:v>
                </c:pt>
                <c:pt idx="712">
                  <c:v>10/20/2019</c:v>
                </c:pt>
                <c:pt idx="713">
                  <c:v>10/21/2013</c:v>
                </c:pt>
                <c:pt idx="714">
                  <c:v>10/21/2015</c:v>
                </c:pt>
                <c:pt idx="715">
                  <c:v>10/21/2018</c:v>
                </c:pt>
                <c:pt idx="716">
                  <c:v>10/22/2014</c:v>
                </c:pt>
                <c:pt idx="717">
                  <c:v>10/22/2015</c:v>
                </c:pt>
                <c:pt idx="718">
                  <c:v>10/22/2019</c:v>
                </c:pt>
                <c:pt idx="719">
                  <c:v>10/23/2010</c:v>
                </c:pt>
                <c:pt idx="720">
                  <c:v>10/24/2010</c:v>
                </c:pt>
                <c:pt idx="721">
                  <c:v>10/24/2012</c:v>
                </c:pt>
                <c:pt idx="722">
                  <c:v>10/24/2014</c:v>
                </c:pt>
                <c:pt idx="723">
                  <c:v>10/25/2010</c:v>
                </c:pt>
                <c:pt idx="724">
                  <c:v>10/25/2013</c:v>
                </c:pt>
                <c:pt idx="725">
                  <c:v>10/26/2011</c:v>
                </c:pt>
                <c:pt idx="726">
                  <c:v>10/26/2018</c:v>
                </c:pt>
                <c:pt idx="727">
                  <c:v>10/27/2011</c:v>
                </c:pt>
                <c:pt idx="728">
                  <c:v>10/27/2019</c:v>
                </c:pt>
                <c:pt idx="729">
                  <c:v>10/28/2010</c:v>
                </c:pt>
                <c:pt idx="730">
                  <c:v>10/28/2012</c:v>
                </c:pt>
                <c:pt idx="731">
                  <c:v>10/29/2013</c:v>
                </c:pt>
                <c:pt idx="732">
                  <c:v>10/30/2015</c:v>
                </c:pt>
                <c:pt idx="733">
                  <c:v>10/31/2010</c:v>
                </c:pt>
                <c:pt idx="734">
                  <c:v>10/31/2019</c:v>
                </c:pt>
                <c:pt idx="735">
                  <c:v>11/01/2016</c:v>
                </c:pt>
                <c:pt idx="736">
                  <c:v>11/01/2017</c:v>
                </c:pt>
                <c:pt idx="737">
                  <c:v>11/02/2010</c:v>
                </c:pt>
                <c:pt idx="738">
                  <c:v>11/02/2014</c:v>
                </c:pt>
                <c:pt idx="739">
                  <c:v>11/02/2016</c:v>
                </c:pt>
                <c:pt idx="740">
                  <c:v>11/03/2018</c:v>
                </c:pt>
                <c:pt idx="741">
                  <c:v>11/04/2018</c:v>
                </c:pt>
                <c:pt idx="742">
                  <c:v>11/06/2010</c:v>
                </c:pt>
                <c:pt idx="743">
                  <c:v>11/06/2014</c:v>
                </c:pt>
                <c:pt idx="744">
                  <c:v>11/06/2016</c:v>
                </c:pt>
                <c:pt idx="745">
                  <c:v>11/06/2017</c:v>
                </c:pt>
                <c:pt idx="746">
                  <c:v>11/07/2014</c:v>
                </c:pt>
                <c:pt idx="747">
                  <c:v>11/07/2015</c:v>
                </c:pt>
                <c:pt idx="748">
                  <c:v>11/08/2011</c:v>
                </c:pt>
                <c:pt idx="749">
                  <c:v>11/09/2017</c:v>
                </c:pt>
                <c:pt idx="750">
                  <c:v>11/11/2011</c:v>
                </c:pt>
                <c:pt idx="751">
                  <c:v>11/11/2013</c:v>
                </c:pt>
                <c:pt idx="752">
                  <c:v>11/11/2016</c:v>
                </c:pt>
                <c:pt idx="753">
                  <c:v>11/11/2019</c:v>
                </c:pt>
                <c:pt idx="754">
                  <c:v>11/12/2016</c:v>
                </c:pt>
                <c:pt idx="755">
                  <c:v>11/13/2018</c:v>
                </c:pt>
                <c:pt idx="756">
                  <c:v>11/14/2013</c:v>
                </c:pt>
                <c:pt idx="757">
                  <c:v>11/14/2015</c:v>
                </c:pt>
                <c:pt idx="758">
                  <c:v>11/14/2016</c:v>
                </c:pt>
                <c:pt idx="759">
                  <c:v>11/14/2017</c:v>
                </c:pt>
                <c:pt idx="760">
                  <c:v>11/15/2010</c:v>
                </c:pt>
                <c:pt idx="761">
                  <c:v>11/15/2011</c:v>
                </c:pt>
                <c:pt idx="762">
                  <c:v>11/15/2014</c:v>
                </c:pt>
                <c:pt idx="763">
                  <c:v>11/15/2019</c:v>
                </c:pt>
                <c:pt idx="764">
                  <c:v>11/16/2014</c:v>
                </c:pt>
                <c:pt idx="765">
                  <c:v>11/17/2010</c:v>
                </c:pt>
                <c:pt idx="766">
                  <c:v>11/17/2013</c:v>
                </c:pt>
                <c:pt idx="767">
                  <c:v>11/17/2017</c:v>
                </c:pt>
                <c:pt idx="768">
                  <c:v>11/17/2019</c:v>
                </c:pt>
                <c:pt idx="769">
                  <c:v>11/18/2011</c:v>
                </c:pt>
                <c:pt idx="770">
                  <c:v>11/18/2019</c:v>
                </c:pt>
                <c:pt idx="771">
                  <c:v>11/19/2011</c:v>
                </c:pt>
                <c:pt idx="772">
                  <c:v>11/19/2013</c:v>
                </c:pt>
                <c:pt idx="773">
                  <c:v>11/19/2019</c:v>
                </c:pt>
                <c:pt idx="774">
                  <c:v>11/20/2018</c:v>
                </c:pt>
                <c:pt idx="775">
                  <c:v>11/21/2017</c:v>
                </c:pt>
                <c:pt idx="776">
                  <c:v>11/22/2011</c:v>
                </c:pt>
                <c:pt idx="777">
                  <c:v>11/23/2010</c:v>
                </c:pt>
                <c:pt idx="778">
                  <c:v>11/23/2013</c:v>
                </c:pt>
                <c:pt idx="779">
                  <c:v>11/23/2015</c:v>
                </c:pt>
                <c:pt idx="780">
                  <c:v>11/23/2016</c:v>
                </c:pt>
                <c:pt idx="781">
                  <c:v>11/23/2017</c:v>
                </c:pt>
                <c:pt idx="782">
                  <c:v>11/24/2011</c:v>
                </c:pt>
                <c:pt idx="783">
                  <c:v>11/24/2012</c:v>
                </c:pt>
                <c:pt idx="784">
                  <c:v>11/24/2015</c:v>
                </c:pt>
                <c:pt idx="785">
                  <c:v>11/25/2010</c:v>
                </c:pt>
                <c:pt idx="786">
                  <c:v>11/25/2012</c:v>
                </c:pt>
                <c:pt idx="787">
                  <c:v>11/25/2013</c:v>
                </c:pt>
                <c:pt idx="788">
                  <c:v>11/25/2014</c:v>
                </c:pt>
                <c:pt idx="789">
                  <c:v>11/26/2012</c:v>
                </c:pt>
                <c:pt idx="790">
                  <c:v>11/26/2015</c:v>
                </c:pt>
                <c:pt idx="791">
                  <c:v>11/26/2016</c:v>
                </c:pt>
                <c:pt idx="792">
                  <c:v>11/27/2011</c:v>
                </c:pt>
                <c:pt idx="793">
                  <c:v>11/27/2014</c:v>
                </c:pt>
                <c:pt idx="794">
                  <c:v>11/27/2016</c:v>
                </c:pt>
                <c:pt idx="795">
                  <c:v>11/27/2017</c:v>
                </c:pt>
                <c:pt idx="796">
                  <c:v>11/27/2018</c:v>
                </c:pt>
                <c:pt idx="797">
                  <c:v>11/28/2012</c:v>
                </c:pt>
                <c:pt idx="798">
                  <c:v>11/28/2015</c:v>
                </c:pt>
                <c:pt idx="799">
                  <c:v>11/28/2017</c:v>
                </c:pt>
                <c:pt idx="800">
                  <c:v>11/29/2013</c:v>
                </c:pt>
                <c:pt idx="801">
                  <c:v>11/29/2015</c:v>
                </c:pt>
                <c:pt idx="802">
                  <c:v>11/29/2017</c:v>
                </c:pt>
                <c:pt idx="803">
                  <c:v>11/30/2018</c:v>
                </c:pt>
                <c:pt idx="804">
                  <c:v>11/30/2019</c:v>
                </c:pt>
                <c:pt idx="805">
                  <c:v>12/01/2011</c:v>
                </c:pt>
                <c:pt idx="806">
                  <c:v>12/01/2012</c:v>
                </c:pt>
                <c:pt idx="807">
                  <c:v>12/01/2016</c:v>
                </c:pt>
                <c:pt idx="808">
                  <c:v>12/02/2010</c:v>
                </c:pt>
                <c:pt idx="809">
                  <c:v>12/02/2014</c:v>
                </c:pt>
                <c:pt idx="810">
                  <c:v>12/03/2010</c:v>
                </c:pt>
                <c:pt idx="811">
                  <c:v>12/03/2011</c:v>
                </c:pt>
                <c:pt idx="812">
                  <c:v>12/06/2013</c:v>
                </c:pt>
                <c:pt idx="813">
                  <c:v>12/06/2019</c:v>
                </c:pt>
                <c:pt idx="814">
                  <c:v>12/07/2015</c:v>
                </c:pt>
                <c:pt idx="815">
                  <c:v>12/07/2019</c:v>
                </c:pt>
                <c:pt idx="816">
                  <c:v>12/08/2011</c:v>
                </c:pt>
                <c:pt idx="817">
                  <c:v>12/08/2012</c:v>
                </c:pt>
                <c:pt idx="818">
                  <c:v>12/08/2015</c:v>
                </c:pt>
                <c:pt idx="819">
                  <c:v>12/08/2016</c:v>
                </c:pt>
                <c:pt idx="820">
                  <c:v>12/08/2017</c:v>
                </c:pt>
                <c:pt idx="821">
                  <c:v>12/08/2018</c:v>
                </c:pt>
                <c:pt idx="822">
                  <c:v>12/09/2012</c:v>
                </c:pt>
                <c:pt idx="823">
                  <c:v>12/09/2018</c:v>
                </c:pt>
                <c:pt idx="824">
                  <c:v>12/10/2010</c:v>
                </c:pt>
                <c:pt idx="825">
                  <c:v>12/10/2019</c:v>
                </c:pt>
                <c:pt idx="826">
                  <c:v>12/11/2013</c:v>
                </c:pt>
                <c:pt idx="827">
                  <c:v>12/11/2016</c:v>
                </c:pt>
                <c:pt idx="828">
                  <c:v>12/12/2011</c:v>
                </c:pt>
                <c:pt idx="829">
                  <c:v>12/12/2014</c:v>
                </c:pt>
                <c:pt idx="830">
                  <c:v>12/12/2016</c:v>
                </c:pt>
                <c:pt idx="831">
                  <c:v>12/12/2019</c:v>
                </c:pt>
                <c:pt idx="832">
                  <c:v>12/13/2010</c:v>
                </c:pt>
                <c:pt idx="833">
                  <c:v>12/14/2017</c:v>
                </c:pt>
                <c:pt idx="834">
                  <c:v>12/14/2019</c:v>
                </c:pt>
                <c:pt idx="835">
                  <c:v>12/15/2010</c:v>
                </c:pt>
                <c:pt idx="836">
                  <c:v>12/15/2014</c:v>
                </c:pt>
                <c:pt idx="837">
                  <c:v>12/15/2019</c:v>
                </c:pt>
                <c:pt idx="838">
                  <c:v>12/16/2012</c:v>
                </c:pt>
                <c:pt idx="839">
                  <c:v>12/16/2014</c:v>
                </c:pt>
                <c:pt idx="840">
                  <c:v>12/16/2018</c:v>
                </c:pt>
                <c:pt idx="841">
                  <c:v>12/16/2019</c:v>
                </c:pt>
                <c:pt idx="842">
                  <c:v>12/17/2013</c:v>
                </c:pt>
                <c:pt idx="843">
                  <c:v>12/17/2018</c:v>
                </c:pt>
                <c:pt idx="844">
                  <c:v>12/18/2012</c:v>
                </c:pt>
                <c:pt idx="845">
                  <c:v>12/18/2014</c:v>
                </c:pt>
                <c:pt idx="846">
                  <c:v>12/18/2018</c:v>
                </c:pt>
                <c:pt idx="847">
                  <c:v>12/19/2010</c:v>
                </c:pt>
                <c:pt idx="848">
                  <c:v>12/19/2011</c:v>
                </c:pt>
                <c:pt idx="849">
                  <c:v>12/19/2016</c:v>
                </c:pt>
                <c:pt idx="850">
                  <c:v>12/19/2017</c:v>
                </c:pt>
                <c:pt idx="851">
                  <c:v>12/20/2014</c:v>
                </c:pt>
                <c:pt idx="852">
                  <c:v>12/20/2015</c:v>
                </c:pt>
                <c:pt idx="853">
                  <c:v>12/20/2016</c:v>
                </c:pt>
                <c:pt idx="854">
                  <c:v>12/21/2011</c:v>
                </c:pt>
                <c:pt idx="855">
                  <c:v>12/21/2014</c:v>
                </c:pt>
                <c:pt idx="856">
                  <c:v>12/22/2010</c:v>
                </c:pt>
                <c:pt idx="857">
                  <c:v>12/22/2011</c:v>
                </c:pt>
                <c:pt idx="858">
                  <c:v>12/22/2015</c:v>
                </c:pt>
                <c:pt idx="859">
                  <c:v>12/22/2016</c:v>
                </c:pt>
                <c:pt idx="860">
                  <c:v>12/22/2017</c:v>
                </c:pt>
                <c:pt idx="861">
                  <c:v>12/22/2019</c:v>
                </c:pt>
                <c:pt idx="862">
                  <c:v>12/23/2011</c:v>
                </c:pt>
                <c:pt idx="863">
                  <c:v>12/24/2015</c:v>
                </c:pt>
                <c:pt idx="864">
                  <c:v>12/25/2017</c:v>
                </c:pt>
                <c:pt idx="865">
                  <c:v>12/25/2019</c:v>
                </c:pt>
                <c:pt idx="866">
                  <c:v>12/26/2015</c:v>
                </c:pt>
                <c:pt idx="867">
                  <c:v>12/26/2016</c:v>
                </c:pt>
                <c:pt idx="868">
                  <c:v>12/27/2011</c:v>
                </c:pt>
                <c:pt idx="869">
                  <c:v>12/27/2017</c:v>
                </c:pt>
                <c:pt idx="870">
                  <c:v>12/28/2014</c:v>
                </c:pt>
                <c:pt idx="871">
                  <c:v>12/28/2017</c:v>
                </c:pt>
                <c:pt idx="872">
                  <c:v>12/29/2013</c:v>
                </c:pt>
                <c:pt idx="873">
                  <c:v>12/29/2016</c:v>
                </c:pt>
                <c:pt idx="874">
                  <c:v>12/30/2013</c:v>
                </c:pt>
                <c:pt idx="875">
                  <c:v>12/30/2018</c:v>
                </c:pt>
                <c:pt idx="876">
                  <c:v>12/31/2013</c:v>
                </c:pt>
                <c:pt idx="877">
                  <c:v>12/31/2014</c:v>
                </c:pt>
                <c:pt idx="878">
                  <c:v>12/31/2019</c:v>
                </c:pt>
              </c:strCache>
            </c:strRef>
          </c:cat>
          <c:val>
            <c:numRef>
              <c:f>'Pivot Table &amp; Line Graph'!$C$5:$C$884</c:f>
              <c:numCache>
                <c:formatCode>General</c:formatCode>
                <c:ptCount val="879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9">
                  <c:v>1</c:v>
                </c:pt>
                <c:pt idx="31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9">
                  <c:v>1</c:v>
                </c:pt>
                <c:pt idx="42">
                  <c:v>1</c:v>
                </c:pt>
                <c:pt idx="43">
                  <c:v>1</c:v>
                </c:pt>
                <c:pt idx="45">
                  <c:v>1</c:v>
                </c:pt>
                <c:pt idx="48">
                  <c:v>1</c:v>
                </c:pt>
                <c:pt idx="55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6">
                  <c:v>1</c:v>
                </c:pt>
                <c:pt idx="69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6">
                  <c:v>1</c:v>
                </c:pt>
                <c:pt idx="80">
                  <c:v>1</c:v>
                </c:pt>
                <c:pt idx="81">
                  <c:v>1</c:v>
                </c:pt>
                <c:pt idx="83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9">
                  <c:v>1</c:v>
                </c:pt>
                <c:pt idx="90">
                  <c:v>1</c:v>
                </c:pt>
                <c:pt idx="96">
                  <c:v>1</c:v>
                </c:pt>
                <c:pt idx="98">
                  <c:v>1</c:v>
                </c:pt>
                <c:pt idx="99">
                  <c:v>1</c:v>
                </c:pt>
                <c:pt idx="102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9">
                  <c:v>1</c:v>
                </c:pt>
                <c:pt idx="113">
                  <c:v>1</c:v>
                </c:pt>
                <c:pt idx="118">
                  <c:v>1</c:v>
                </c:pt>
                <c:pt idx="121">
                  <c:v>1</c:v>
                </c:pt>
                <c:pt idx="125">
                  <c:v>1</c:v>
                </c:pt>
                <c:pt idx="128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5">
                  <c:v>1</c:v>
                </c:pt>
                <c:pt idx="145">
                  <c:v>1</c:v>
                </c:pt>
                <c:pt idx="150">
                  <c:v>1</c:v>
                </c:pt>
                <c:pt idx="154">
                  <c:v>2</c:v>
                </c:pt>
                <c:pt idx="155">
                  <c:v>1</c:v>
                </c:pt>
                <c:pt idx="160">
                  <c:v>1</c:v>
                </c:pt>
                <c:pt idx="161">
                  <c:v>1</c:v>
                </c:pt>
                <c:pt idx="164">
                  <c:v>1</c:v>
                </c:pt>
                <c:pt idx="166">
                  <c:v>1</c:v>
                </c:pt>
                <c:pt idx="169">
                  <c:v>1</c:v>
                </c:pt>
                <c:pt idx="171">
                  <c:v>1</c:v>
                </c:pt>
                <c:pt idx="172">
                  <c:v>1</c:v>
                </c:pt>
                <c:pt idx="174">
                  <c:v>1</c:v>
                </c:pt>
                <c:pt idx="178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1</c:v>
                </c:pt>
                <c:pt idx="199">
                  <c:v>1</c:v>
                </c:pt>
                <c:pt idx="201">
                  <c:v>1</c:v>
                </c:pt>
                <c:pt idx="204">
                  <c:v>1</c:v>
                </c:pt>
                <c:pt idx="207">
                  <c:v>3</c:v>
                </c:pt>
                <c:pt idx="213">
                  <c:v>1</c:v>
                </c:pt>
                <c:pt idx="214">
                  <c:v>1</c:v>
                </c:pt>
                <c:pt idx="219">
                  <c:v>1</c:v>
                </c:pt>
                <c:pt idx="225">
                  <c:v>1</c:v>
                </c:pt>
                <c:pt idx="229">
                  <c:v>1</c:v>
                </c:pt>
                <c:pt idx="232">
                  <c:v>1</c:v>
                </c:pt>
                <c:pt idx="233">
                  <c:v>1</c:v>
                </c:pt>
                <c:pt idx="239">
                  <c:v>1</c:v>
                </c:pt>
                <c:pt idx="241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51">
                  <c:v>1</c:v>
                </c:pt>
                <c:pt idx="253">
                  <c:v>1</c:v>
                </c:pt>
                <c:pt idx="255">
                  <c:v>1</c:v>
                </c:pt>
                <c:pt idx="257">
                  <c:v>1</c:v>
                </c:pt>
                <c:pt idx="261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1</c:v>
                </c:pt>
                <c:pt idx="269">
                  <c:v>1</c:v>
                </c:pt>
                <c:pt idx="271">
                  <c:v>1</c:v>
                </c:pt>
                <c:pt idx="272">
                  <c:v>1</c:v>
                </c:pt>
                <c:pt idx="276">
                  <c:v>1</c:v>
                </c:pt>
                <c:pt idx="277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4">
                  <c:v>1</c:v>
                </c:pt>
                <c:pt idx="295">
                  <c:v>1</c:v>
                </c:pt>
                <c:pt idx="298">
                  <c:v>1</c:v>
                </c:pt>
                <c:pt idx="299">
                  <c:v>1</c:v>
                </c:pt>
                <c:pt idx="304">
                  <c:v>1</c:v>
                </c:pt>
                <c:pt idx="307">
                  <c:v>1</c:v>
                </c:pt>
                <c:pt idx="310">
                  <c:v>1</c:v>
                </c:pt>
                <c:pt idx="311">
                  <c:v>1</c:v>
                </c:pt>
                <c:pt idx="313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4">
                  <c:v>2</c:v>
                </c:pt>
                <c:pt idx="326">
                  <c:v>2</c:v>
                </c:pt>
                <c:pt idx="327">
                  <c:v>1</c:v>
                </c:pt>
                <c:pt idx="330">
                  <c:v>1</c:v>
                </c:pt>
                <c:pt idx="332">
                  <c:v>1</c:v>
                </c:pt>
                <c:pt idx="337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4">
                  <c:v>1</c:v>
                </c:pt>
                <c:pt idx="346">
                  <c:v>1</c:v>
                </c:pt>
                <c:pt idx="347">
                  <c:v>1</c:v>
                </c:pt>
                <c:pt idx="351">
                  <c:v>1</c:v>
                </c:pt>
                <c:pt idx="355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71">
                  <c:v>1</c:v>
                </c:pt>
                <c:pt idx="373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7">
                  <c:v>2</c:v>
                </c:pt>
                <c:pt idx="388">
                  <c:v>1</c:v>
                </c:pt>
                <c:pt idx="392">
                  <c:v>1</c:v>
                </c:pt>
                <c:pt idx="393">
                  <c:v>1</c:v>
                </c:pt>
                <c:pt idx="403">
                  <c:v>1</c:v>
                </c:pt>
                <c:pt idx="405">
                  <c:v>2</c:v>
                </c:pt>
                <c:pt idx="412">
                  <c:v>1</c:v>
                </c:pt>
                <c:pt idx="413">
                  <c:v>1</c:v>
                </c:pt>
                <c:pt idx="416">
                  <c:v>1</c:v>
                </c:pt>
                <c:pt idx="41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8">
                  <c:v>1</c:v>
                </c:pt>
                <c:pt idx="440">
                  <c:v>1</c:v>
                </c:pt>
                <c:pt idx="442">
                  <c:v>1</c:v>
                </c:pt>
                <c:pt idx="445">
                  <c:v>1</c:v>
                </c:pt>
                <c:pt idx="446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4">
                  <c:v>1</c:v>
                </c:pt>
                <c:pt idx="456">
                  <c:v>1</c:v>
                </c:pt>
                <c:pt idx="458">
                  <c:v>1</c:v>
                </c:pt>
                <c:pt idx="460">
                  <c:v>1</c:v>
                </c:pt>
                <c:pt idx="462">
                  <c:v>1</c:v>
                </c:pt>
                <c:pt idx="464">
                  <c:v>1</c:v>
                </c:pt>
                <c:pt idx="467">
                  <c:v>2</c:v>
                </c:pt>
                <c:pt idx="468">
                  <c:v>1</c:v>
                </c:pt>
                <c:pt idx="471">
                  <c:v>1</c:v>
                </c:pt>
                <c:pt idx="474">
                  <c:v>1</c:v>
                </c:pt>
                <c:pt idx="478">
                  <c:v>2</c:v>
                </c:pt>
                <c:pt idx="482">
                  <c:v>1</c:v>
                </c:pt>
                <c:pt idx="486">
                  <c:v>1</c:v>
                </c:pt>
                <c:pt idx="490">
                  <c:v>1</c:v>
                </c:pt>
                <c:pt idx="491">
                  <c:v>1</c:v>
                </c:pt>
                <c:pt idx="493">
                  <c:v>1</c:v>
                </c:pt>
                <c:pt idx="497">
                  <c:v>1</c:v>
                </c:pt>
                <c:pt idx="500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4">
                  <c:v>1</c:v>
                </c:pt>
                <c:pt idx="519">
                  <c:v>1</c:v>
                </c:pt>
                <c:pt idx="524">
                  <c:v>1</c:v>
                </c:pt>
                <c:pt idx="529">
                  <c:v>1</c:v>
                </c:pt>
                <c:pt idx="530">
                  <c:v>1</c:v>
                </c:pt>
                <c:pt idx="532">
                  <c:v>1</c:v>
                </c:pt>
                <c:pt idx="536">
                  <c:v>1</c:v>
                </c:pt>
                <c:pt idx="537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8">
                  <c:v>1</c:v>
                </c:pt>
                <c:pt idx="551">
                  <c:v>2</c:v>
                </c:pt>
                <c:pt idx="552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5">
                  <c:v>1</c:v>
                </c:pt>
                <c:pt idx="567">
                  <c:v>1</c:v>
                </c:pt>
                <c:pt idx="572">
                  <c:v>1</c:v>
                </c:pt>
                <c:pt idx="576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5">
                  <c:v>1</c:v>
                </c:pt>
                <c:pt idx="589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8">
                  <c:v>1</c:v>
                </c:pt>
                <c:pt idx="600">
                  <c:v>1</c:v>
                </c:pt>
                <c:pt idx="601">
                  <c:v>1</c:v>
                </c:pt>
                <c:pt idx="605">
                  <c:v>1</c:v>
                </c:pt>
                <c:pt idx="608">
                  <c:v>2</c:v>
                </c:pt>
                <c:pt idx="616">
                  <c:v>1</c:v>
                </c:pt>
                <c:pt idx="621">
                  <c:v>1</c:v>
                </c:pt>
                <c:pt idx="622">
                  <c:v>1</c:v>
                </c:pt>
                <c:pt idx="629">
                  <c:v>1</c:v>
                </c:pt>
                <c:pt idx="631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1">
                  <c:v>1</c:v>
                </c:pt>
                <c:pt idx="644">
                  <c:v>1</c:v>
                </c:pt>
                <c:pt idx="645">
                  <c:v>1</c:v>
                </c:pt>
                <c:pt idx="647">
                  <c:v>1</c:v>
                </c:pt>
                <c:pt idx="649">
                  <c:v>1</c:v>
                </c:pt>
                <c:pt idx="650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9">
                  <c:v>1</c:v>
                </c:pt>
                <c:pt idx="661">
                  <c:v>1</c:v>
                </c:pt>
                <c:pt idx="663">
                  <c:v>1</c:v>
                </c:pt>
                <c:pt idx="668">
                  <c:v>1</c:v>
                </c:pt>
                <c:pt idx="670">
                  <c:v>1</c:v>
                </c:pt>
                <c:pt idx="671">
                  <c:v>1</c:v>
                </c:pt>
                <c:pt idx="679">
                  <c:v>1</c:v>
                </c:pt>
                <c:pt idx="681">
                  <c:v>1</c:v>
                </c:pt>
                <c:pt idx="684">
                  <c:v>1</c:v>
                </c:pt>
                <c:pt idx="692">
                  <c:v>1</c:v>
                </c:pt>
                <c:pt idx="693">
                  <c:v>1</c:v>
                </c:pt>
                <c:pt idx="696">
                  <c:v>1</c:v>
                </c:pt>
                <c:pt idx="698">
                  <c:v>1</c:v>
                </c:pt>
                <c:pt idx="699">
                  <c:v>1</c:v>
                </c:pt>
                <c:pt idx="701">
                  <c:v>1</c:v>
                </c:pt>
                <c:pt idx="702">
                  <c:v>1</c:v>
                </c:pt>
                <c:pt idx="705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8">
                  <c:v>2</c:v>
                </c:pt>
                <c:pt idx="720">
                  <c:v>1</c:v>
                </c:pt>
                <c:pt idx="727">
                  <c:v>1</c:v>
                </c:pt>
                <c:pt idx="732">
                  <c:v>1</c:v>
                </c:pt>
                <c:pt idx="735">
                  <c:v>1</c:v>
                </c:pt>
                <c:pt idx="736">
                  <c:v>1</c:v>
                </c:pt>
                <c:pt idx="739">
                  <c:v>1</c:v>
                </c:pt>
                <c:pt idx="740">
                  <c:v>1</c:v>
                </c:pt>
                <c:pt idx="743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54">
                  <c:v>1</c:v>
                </c:pt>
                <c:pt idx="758">
                  <c:v>1</c:v>
                </c:pt>
                <c:pt idx="762">
                  <c:v>2</c:v>
                </c:pt>
                <c:pt idx="764">
                  <c:v>1</c:v>
                </c:pt>
                <c:pt idx="767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7">
                  <c:v>1</c:v>
                </c:pt>
                <c:pt idx="778">
                  <c:v>1</c:v>
                </c:pt>
                <c:pt idx="783">
                  <c:v>1</c:v>
                </c:pt>
                <c:pt idx="784">
                  <c:v>1</c:v>
                </c:pt>
                <c:pt idx="787">
                  <c:v>1</c:v>
                </c:pt>
                <c:pt idx="791">
                  <c:v>1</c:v>
                </c:pt>
                <c:pt idx="793">
                  <c:v>1</c:v>
                </c:pt>
                <c:pt idx="795">
                  <c:v>1</c:v>
                </c:pt>
                <c:pt idx="798">
                  <c:v>1</c:v>
                </c:pt>
                <c:pt idx="805">
                  <c:v>1</c:v>
                </c:pt>
                <c:pt idx="807">
                  <c:v>1</c:v>
                </c:pt>
                <c:pt idx="809">
                  <c:v>1</c:v>
                </c:pt>
                <c:pt idx="812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31">
                  <c:v>1</c:v>
                </c:pt>
                <c:pt idx="834">
                  <c:v>1</c:v>
                </c:pt>
                <c:pt idx="835">
                  <c:v>1</c:v>
                </c:pt>
                <c:pt idx="840">
                  <c:v>1</c:v>
                </c:pt>
                <c:pt idx="841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8">
                  <c:v>1</c:v>
                </c:pt>
                <c:pt idx="862">
                  <c:v>1</c:v>
                </c:pt>
                <c:pt idx="865">
                  <c:v>1</c:v>
                </c:pt>
                <c:pt idx="866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9-4652-84F2-FD19E7654574}"/>
            </c:ext>
          </c:extLst>
        </c:ser>
        <c:ser>
          <c:idx val="2"/>
          <c:order val="2"/>
          <c:tx>
            <c:strRef>
              <c:f>'Pivot Table &amp; Line Graph'!$D$3:$D$4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&amp; Line Graph'!$A$5:$A$884</c:f>
              <c:strCache>
                <c:ptCount val="879"/>
                <c:pt idx="0">
                  <c:v>01/01/2011</c:v>
                </c:pt>
                <c:pt idx="1">
                  <c:v>01/01/2013</c:v>
                </c:pt>
                <c:pt idx="2">
                  <c:v>01/01/2015</c:v>
                </c:pt>
                <c:pt idx="3">
                  <c:v>01/02/2011</c:v>
                </c:pt>
                <c:pt idx="4">
                  <c:v>01/02/2013</c:v>
                </c:pt>
                <c:pt idx="5">
                  <c:v>01/02/2015</c:v>
                </c:pt>
                <c:pt idx="6">
                  <c:v>01/02/2018</c:v>
                </c:pt>
                <c:pt idx="7">
                  <c:v>01/03/2011</c:v>
                </c:pt>
                <c:pt idx="8">
                  <c:v>01/03/2014</c:v>
                </c:pt>
                <c:pt idx="9">
                  <c:v>01/03/2016</c:v>
                </c:pt>
                <c:pt idx="10">
                  <c:v>01/03/2018</c:v>
                </c:pt>
                <c:pt idx="11">
                  <c:v>01/04/2012</c:v>
                </c:pt>
                <c:pt idx="12">
                  <c:v>01/05/2016</c:v>
                </c:pt>
                <c:pt idx="13">
                  <c:v>01/06/2011</c:v>
                </c:pt>
                <c:pt idx="14">
                  <c:v>01/06/2012</c:v>
                </c:pt>
                <c:pt idx="15">
                  <c:v>01/06/2019</c:v>
                </c:pt>
                <c:pt idx="16">
                  <c:v>01/07/2016</c:v>
                </c:pt>
                <c:pt idx="17">
                  <c:v>01/07/2018</c:v>
                </c:pt>
                <c:pt idx="18">
                  <c:v>01/08/2014</c:v>
                </c:pt>
                <c:pt idx="19">
                  <c:v>01/08/2015</c:v>
                </c:pt>
                <c:pt idx="20">
                  <c:v>01/08/2016</c:v>
                </c:pt>
                <c:pt idx="21">
                  <c:v>01/09/2010</c:v>
                </c:pt>
                <c:pt idx="22">
                  <c:v>01/09/2011</c:v>
                </c:pt>
                <c:pt idx="23">
                  <c:v>01/09/2016</c:v>
                </c:pt>
                <c:pt idx="24">
                  <c:v>01/10/2015</c:v>
                </c:pt>
                <c:pt idx="25">
                  <c:v>01/10/2018</c:v>
                </c:pt>
                <c:pt idx="26">
                  <c:v>01/10/2019</c:v>
                </c:pt>
                <c:pt idx="27">
                  <c:v>01/11/2011</c:v>
                </c:pt>
                <c:pt idx="28">
                  <c:v>01/11/2017</c:v>
                </c:pt>
                <c:pt idx="29">
                  <c:v>01/11/2019</c:v>
                </c:pt>
                <c:pt idx="30">
                  <c:v>01/12/2011</c:v>
                </c:pt>
                <c:pt idx="31">
                  <c:v>01/12/2014</c:v>
                </c:pt>
                <c:pt idx="32">
                  <c:v>01/12/2018</c:v>
                </c:pt>
                <c:pt idx="33">
                  <c:v>01/13/2011</c:v>
                </c:pt>
                <c:pt idx="34">
                  <c:v>01/13/2012</c:v>
                </c:pt>
                <c:pt idx="35">
                  <c:v>01/14/2012</c:v>
                </c:pt>
                <c:pt idx="36">
                  <c:v>01/14/2014</c:v>
                </c:pt>
                <c:pt idx="37">
                  <c:v>01/15/2020</c:v>
                </c:pt>
                <c:pt idx="38">
                  <c:v>01/16/2019</c:v>
                </c:pt>
                <c:pt idx="39">
                  <c:v>01/17/2011</c:v>
                </c:pt>
                <c:pt idx="40">
                  <c:v>01/17/2017</c:v>
                </c:pt>
                <c:pt idx="41">
                  <c:v>01/17/2019</c:v>
                </c:pt>
                <c:pt idx="42">
                  <c:v>01/18/2012</c:v>
                </c:pt>
                <c:pt idx="43">
                  <c:v>01/18/2016</c:v>
                </c:pt>
                <c:pt idx="44">
                  <c:v>01/19/2010</c:v>
                </c:pt>
                <c:pt idx="45">
                  <c:v>01/19/2019</c:v>
                </c:pt>
                <c:pt idx="46">
                  <c:v>01/20/2014</c:v>
                </c:pt>
                <c:pt idx="47">
                  <c:v>01/20/2015</c:v>
                </c:pt>
                <c:pt idx="48">
                  <c:v>01/20/2019</c:v>
                </c:pt>
                <c:pt idx="49">
                  <c:v>01/21/2015</c:v>
                </c:pt>
                <c:pt idx="50">
                  <c:v>01/21/2019</c:v>
                </c:pt>
                <c:pt idx="51">
                  <c:v>01/22/2011</c:v>
                </c:pt>
                <c:pt idx="52">
                  <c:v>01/22/2012</c:v>
                </c:pt>
                <c:pt idx="53">
                  <c:v>01/22/2014</c:v>
                </c:pt>
                <c:pt idx="54">
                  <c:v>01/22/2015</c:v>
                </c:pt>
                <c:pt idx="55">
                  <c:v>01/22/2016</c:v>
                </c:pt>
                <c:pt idx="56">
                  <c:v>01/22/2017</c:v>
                </c:pt>
                <c:pt idx="57">
                  <c:v>01/22/2018</c:v>
                </c:pt>
                <c:pt idx="58">
                  <c:v>01/23/2015</c:v>
                </c:pt>
                <c:pt idx="59">
                  <c:v>01/24/2016</c:v>
                </c:pt>
                <c:pt idx="60">
                  <c:v>01/25/2010</c:v>
                </c:pt>
                <c:pt idx="61">
                  <c:v>01/25/2011</c:v>
                </c:pt>
                <c:pt idx="62">
                  <c:v>01/25/2015</c:v>
                </c:pt>
                <c:pt idx="63">
                  <c:v>01/25/2018</c:v>
                </c:pt>
                <c:pt idx="64">
                  <c:v>01/26/2014</c:v>
                </c:pt>
                <c:pt idx="65">
                  <c:v>01/26/2019</c:v>
                </c:pt>
                <c:pt idx="66">
                  <c:v>01/27/2011</c:v>
                </c:pt>
                <c:pt idx="67">
                  <c:v>01/27/2018</c:v>
                </c:pt>
                <c:pt idx="68">
                  <c:v>01/27/2019</c:v>
                </c:pt>
                <c:pt idx="69">
                  <c:v>01/27/2020</c:v>
                </c:pt>
                <c:pt idx="70">
                  <c:v>01/28/2011</c:v>
                </c:pt>
                <c:pt idx="71">
                  <c:v>01/28/2017</c:v>
                </c:pt>
                <c:pt idx="72">
                  <c:v>01/28/2019</c:v>
                </c:pt>
                <c:pt idx="73">
                  <c:v>01/30/2013</c:v>
                </c:pt>
                <c:pt idx="74">
                  <c:v>01/30/2016</c:v>
                </c:pt>
                <c:pt idx="75">
                  <c:v>01/31/2019</c:v>
                </c:pt>
                <c:pt idx="76">
                  <c:v>02/02/2011</c:v>
                </c:pt>
                <c:pt idx="77">
                  <c:v>02/03/2013</c:v>
                </c:pt>
                <c:pt idx="78">
                  <c:v>02/03/2015</c:v>
                </c:pt>
                <c:pt idx="79">
                  <c:v>02/03/2016</c:v>
                </c:pt>
                <c:pt idx="80">
                  <c:v>02/03/2017</c:v>
                </c:pt>
                <c:pt idx="81">
                  <c:v>02/03/2018</c:v>
                </c:pt>
                <c:pt idx="82">
                  <c:v>02/04/2013</c:v>
                </c:pt>
                <c:pt idx="83">
                  <c:v>02/05/2010</c:v>
                </c:pt>
                <c:pt idx="84">
                  <c:v>02/05/2012</c:v>
                </c:pt>
                <c:pt idx="85">
                  <c:v>02/05/2016</c:v>
                </c:pt>
                <c:pt idx="86">
                  <c:v>02/05/2018</c:v>
                </c:pt>
                <c:pt idx="87">
                  <c:v>02/07/2018</c:v>
                </c:pt>
                <c:pt idx="88">
                  <c:v>02/07/2019</c:v>
                </c:pt>
                <c:pt idx="89">
                  <c:v>02/08/2015</c:v>
                </c:pt>
                <c:pt idx="90">
                  <c:v>02/08/2016</c:v>
                </c:pt>
                <c:pt idx="91">
                  <c:v>02/09/2010</c:v>
                </c:pt>
                <c:pt idx="92">
                  <c:v>02/09/2012</c:v>
                </c:pt>
                <c:pt idx="93">
                  <c:v>02/09/2013</c:v>
                </c:pt>
                <c:pt idx="94">
                  <c:v>02/09/2019</c:v>
                </c:pt>
                <c:pt idx="95">
                  <c:v>02/10/2014</c:v>
                </c:pt>
                <c:pt idx="96">
                  <c:v>02/10/2017</c:v>
                </c:pt>
                <c:pt idx="97">
                  <c:v>02/10/2018</c:v>
                </c:pt>
                <c:pt idx="98">
                  <c:v>02/11/2010</c:v>
                </c:pt>
                <c:pt idx="99">
                  <c:v>02/11/2011</c:v>
                </c:pt>
                <c:pt idx="100">
                  <c:v>02/11/2015</c:v>
                </c:pt>
                <c:pt idx="101">
                  <c:v>02/11/2018</c:v>
                </c:pt>
                <c:pt idx="102">
                  <c:v>02/12/2012</c:v>
                </c:pt>
                <c:pt idx="103">
                  <c:v>02/12/2013</c:v>
                </c:pt>
                <c:pt idx="104">
                  <c:v>02/12/2015</c:v>
                </c:pt>
                <c:pt idx="105">
                  <c:v>02/13/2017</c:v>
                </c:pt>
                <c:pt idx="106">
                  <c:v>02/13/2019</c:v>
                </c:pt>
                <c:pt idx="107">
                  <c:v>02/14/2010</c:v>
                </c:pt>
                <c:pt idx="108">
                  <c:v>02/14/2011</c:v>
                </c:pt>
                <c:pt idx="109">
                  <c:v>02/14/2014</c:v>
                </c:pt>
                <c:pt idx="110">
                  <c:v>02/14/2019</c:v>
                </c:pt>
                <c:pt idx="111">
                  <c:v>02/16/2011</c:v>
                </c:pt>
                <c:pt idx="112">
                  <c:v>02/16/2012</c:v>
                </c:pt>
                <c:pt idx="113">
                  <c:v>02/16/2017</c:v>
                </c:pt>
                <c:pt idx="114">
                  <c:v>02/17/2011</c:v>
                </c:pt>
                <c:pt idx="115">
                  <c:v>02/17/2017</c:v>
                </c:pt>
                <c:pt idx="116">
                  <c:v>02/19/2016</c:v>
                </c:pt>
                <c:pt idx="117">
                  <c:v>02/19/2019</c:v>
                </c:pt>
                <c:pt idx="118">
                  <c:v>02/20/2012</c:v>
                </c:pt>
                <c:pt idx="119">
                  <c:v>02/20/2015</c:v>
                </c:pt>
                <c:pt idx="120">
                  <c:v>02/20/2017</c:v>
                </c:pt>
                <c:pt idx="121">
                  <c:v>02/21/2011</c:v>
                </c:pt>
                <c:pt idx="122">
                  <c:v>02/21/2015</c:v>
                </c:pt>
                <c:pt idx="123">
                  <c:v>02/21/2017</c:v>
                </c:pt>
                <c:pt idx="124">
                  <c:v>02/21/2018</c:v>
                </c:pt>
                <c:pt idx="125">
                  <c:v>02/22/2014</c:v>
                </c:pt>
                <c:pt idx="126">
                  <c:v>02/22/2016</c:v>
                </c:pt>
                <c:pt idx="127">
                  <c:v>02/22/2017</c:v>
                </c:pt>
                <c:pt idx="128">
                  <c:v>02/22/2019</c:v>
                </c:pt>
                <c:pt idx="129">
                  <c:v>02/23/2013</c:v>
                </c:pt>
                <c:pt idx="130">
                  <c:v>02/23/2018</c:v>
                </c:pt>
                <c:pt idx="131">
                  <c:v>02/24/2012</c:v>
                </c:pt>
                <c:pt idx="132">
                  <c:v>02/24/2016</c:v>
                </c:pt>
                <c:pt idx="133">
                  <c:v>02/25/2013</c:v>
                </c:pt>
                <c:pt idx="134">
                  <c:v>02/25/2015</c:v>
                </c:pt>
                <c:pt idx="135">
                  <c:v>02/25/2016</c:v>
                </c:pt>
                <c:pt idx="136">
                  <c:v>02/25/2018</c:v>
                </c:pt>
                <c:pt idx="137">
                  <c:v>02/26/2011</c:v>
                </c:pt>
                <c:pt idx="138">
                  <c:v>02/26/2014</c:v>
                </c:pt>
                <c:pt idx="139">
                  <c:v>02/26/2015</c:v>
                </c:pt>
                <c:pt idx="140">
                  <c:v>02/26/2016</c:v>
                </c:pt>
                <c:pt idx="141">
                  <c:v>02/27/2010</c:v>
                </c:pt>
                <c:pt idx="142">
                  <c:v>02/27/2012</c:v>
                </c:pt>
                <c:pt idx="143">
                  <c:v>02/27/2013</c:v>
                </c:pt>
                <c:pt idx="144">
                  <c:v>02/28/2014</c:v>
                </c:pt>
                <c:pt idx="145">
                  <c:v>02/28/2015</c:v>
                </c:pt>
                <c:pt idx="146">
                  <c:v>02/28/2017</c:v>
                </c:pt>
                <c:pt idx="147">
                  <c:v>02/29/2012</c:v>
                </c:pt>
                <c:pt idx="148">
                  <c:v>03/01/2010</c:v>
                </c:pt>
                <c:pt idx="149">
                  <c:v>03/01/2011</c:v>
                </c:pt>
                <c:pt idx="150">
                  <c:v>03/01/2013</c:v>
                </c:pt>
                <c:pt idx="151">
                  <c:v>03/01/2017</c:v>
                </c:pt>
                <c:pt idx="152">
                  <c:v>03/02/2016</c:v>
                </c:pt>
                <c:pt idx="153">
                  <c:v>03/02/2017</c:v>
                </c:pt>
                <c:pt idx="154">
                  <c:v>03/03/2016</c:v>
                </c:pt>
                <c:pt idx="155">
                  <c:v>03/03/2017</c:v>
                </c:pt>
                <c:pt idx="156">
                  <c:v>03/04/2010</c:v>
                </c:pt>
                <c:pt idx="157">
                  <c:v>03/04/2013</c:v>
                </c:pt>
                <c:pt idx="158">
                  <c:v>03/04/2016</c:v>
                </c:pt>
                <c:pt idx="159">
                  <c:v>03/04/2018</c:v>
                </c:pt>
                <c:pt idx="160">
                  <c:v>03/04/2019</c:v>
                </c:pt>
                <c:pt idx="161">
                  <c:v>03/05/2011</c:v>
                </c:pt>
                <c:pt idx="162">
                  <c:v>03/05/2012</c:v>
                </c:pt>
                <c:pt idx="163">
                  <c:v>03/05/2013</c:v>
                </c:pt>
                <c:pt idx="164">
                  <c:v>03/05/2016</c:v>
                </c:pt>
                <c:pt idx="165">
                  <c:v>03/05/2018</c:v>
                </c:pt>
                <c:pt idx="166">
                  <c:v>03/06/2012</c:v>
                </c:pt>
                <c:pt idx="167">
                  <c:v>03/06/2016</c:v>
                </c:pt>
                <c:pt idx="168">
                  <c:v>03/06/2019</c:v>
                </c:pt>
                <c:pt idx="169">
                  <c:v>03/07/2013</c:v>
                </c:pt>
                <c:pt idx="170">
                  <c:v>03/07/2016</c:v>
                </c:pt>
                <c:pt idx="171">
                  <c:v>03/08/2011</c:v>
                </c:pt>
                <c:pt idx="172">
                  <c:v>03/08/2013</c:v>
                </c:pt>
                <c:pt idx="173">
                  <c:v>03/09/2015</c:v>
                </c:pt>
                <c:pt idx="174">
                  <c:v>03/09/2018</c:v>
                </c:pt>
                <c:pt idx="175">
                  <c:v>03/10/2011</c:v>
                </c:pt>
                <c:pt idx="176">
                  <c:v>03/11/2010</c:v>
                </c:pt>
                <c:pt idx="177">
                  <c:v>03/11/2011</c:v>
                </c:pt>
                <c:pt idx="178">
                  <c:v>03/11/2012</c:v>
                </c:pt>
                <c:pt idx="179">
                  <c:v>03/11/2014</c:v>
                </c:pt>
                <c:pt idx="180">
                  <c:v>03/11/2018</c:v>
                </c:pt>
                <c:pt idx="181">
                  <c:v>03/11/2019</c:v>
                </c:pt>
                <c:pt idx="182">
                  <c:v>03/12/2013</c:v>
                </c:pt>
                <c:pt idx="183">
                  <c:v>03/12/2014</c:v>
                </c:pt>
                <c:pt idx="184">
                  <c:v>03/12/2017</c:v>
                </c:pt>
                <c:pt idx="185">
                  <c:v>03/12/2019</c:v>
                </c:pt>
                <c:pt idx="186">
                  <c:v>03/13/2013</c:v>
                </c:pt>
                <c:pt idx="187">
                  <c:v>03/14/2012</c:v>
                </c:pt>
                <c:pt idx="188">
                  <c:v>03/15/2015</c:v>
                </c:pt>
                <c:pt idx="189">
                  <c:v>03/15/2016</c:v>
                </c:pt>
                <c:pt idx="190">
                  <c:v>03/16/2010</c:v>
                </c:pt>
                <c:pt idx="191">
                  <c:v>03/16/2012</c:v>
                </c:pt>
                <c:pt idx="192">
                  <c:v>03/16/2016</c:v>
                </c:pt>
                <c:pt idx="193">
                  <c:v>03/17/2013</c:v>
                </c:pt>
                <c:pt idx="194">
                  <c:v>03/17/2014</c:v>
                </c:pt>
                <c:pt idx="195">
                  <c:v>03/17/2016</c:v>
                </c:pt>
                <c:pt idx="196">
                  <c:v>03/17/2019</c:v>
                </c:pt>
                <c:pt idx="197">
                  <c:v>03/18/2010</c:v>
                </c:pt>
                <c:pt idx="198">
                  <c:v>03/19/2016</c:v>
                </c:pt>
                <c:pt idx="199">
                  <c:v>03/20/2014</c:v>
                </c:pt>
                <c:pt idx="200">
                  <c:v>03/21/2010</c:v>
                </c:pt>
                <c:pt idx="201">
                  <c:v>03/21/2018</c:v>
                </c:pt>
                <c:pt idx="202">
                  <c:v>03/22/2010</c:v>
                </c:pt>
                <c:pt idx="203">
                  <c:v>03/22/2012</c:v>
                </c:pt>
                <c:pt idx="204">
                  <c:v>03/22/2017</c:v>
                </c:pt>
                <c:pt idx="205">
                  <c:v>03/23/2014</c:v>
                </c:pt>
                <c:pt idx="206">
                  <c:v>03/23/2017</c:v>
                </c:pt>
                <c:pt idx="207">
                  <c:v>03/25/2010</c:v>
                </c:pt>
                <c:pt idx="208">
                  <c:v>03/25/2017</c:v>
                </c:pt>
                <c:pt idx="209">
                  <c:v>03/26/2012</c:v>
                </c:pt>
                <c:pt idx="210">
                  <c:v>03/26/2014</c:v>
                </c:pt>
                <c:pt idx="211">
                  <c:v>03/26/2019</c:v>
                </c:pt>
                <c:pt idx="212">
                  <c:v>03/27/2011</c:v>
                </c:pt>
                <c:pt idx="213">
                  <c:v>03/27/2012</c:v>
                </c:pt>
                <c:pt idx="214">
                  <c:v>03/27/2014</c:v>
                </c:pt>
                <c:pt idx="215">
                  <c:v>03/27/2016</c:v>
                </c:pt>
                <c:pt idx="216">
                  <c:v>03/27/2018</c:v>
                </c:pt>
                <c:pt idx="217">
                  <c:v>03/27/2019</c:v>
                </c:pt>
                <c:pt idx="218">
                  <c:v>03/28/2010</c:v>
                </c:pt>
                <c:pt idx="219">
                  <c:v>03/28/2012</c:v>
                </c:pt>
                <c:pt idx="220">
                  <c:v>03/28/2013</c:v>
                </c:pt>
                <c:pt idx="221">
                  <c:v>03/29/2014</c:v>
                </c:pt>
                <c:pt idx="222">
                  <c:v>03/29/2019</c:v>
                </c:pt>
                <c:pt idx="223">
                  <c:v>03/30/2016</c:v>
                </c:pt>
                <c:pt idx="224">
                  <c:v>03/31/2018</c:v>
                </c:pt>
                <c:pt idx="225">
                  <c:v>04/01/2011</c:v>
                </c:pt>
                <c:pt idx="226">
                  <c:v>04/01/2016</c:v>
                </c:pt>
                <c:pt idx="227">
                  <c:v>04/02/2013</c:v>
                </c:pt>
                <c:pt idx="228">
                  <c:v>04/02/2014</c:v>
                </c:pt>
                <c:pt idx="229">
                  <c:v>04/03/2011</c:v>
                </c:pt>
                <c:pt idx="230">
                  <c:v>04/03/2018</c:v>
                </c:pt>
                <c:pt idx="231">
                  <c:v>04/04/2018</c:v>
                </c:pt>
                <c:pt idx="232">
                  <c:v>04/05/2011</c:v>
                </c:pt>
                <c:pt idx="233">
                  <c:v>04/05/2012</c:v>
                </c:pt>
                <c:pt idx="234">
                  <c:v>04/06/2012</c:v>
                </c:pt>
                <c:pt idx="235">
                  <c:v>04/06/2019</c:v>
                </c:pt>
                <c:pt idx="236">
                  <c:v>04/07/2014</c:v>
                </c:pt>
                <c:pt idx="237">
                  <c:v>04/07/2019</c:v>
                </c:pt>
                <c:pt idx="238">
                  <c:v>04/08/2010</c:v>
                </c:pt>
                <c:pt idx="239">
                  <c:v>04/08/2011</c:v>
                </c:pt>
                <c:pt idx="240">
                  <c:v>04/08/2013</c:v>
                </c:pt>
                <c:pt idx="241">
                  <c:v>04/08/2015</c:v>
                </c:pt>
                <c:pt idx="242">
                  <c:v>04/08/2016</c:v>
                </c:pt>
                <c:pt idx="243">
                  <c:v>04/08/2018</c:v>
                </c:pt>
                <c:pt idx="244">
                  <c:v>04/09/2010</c:v>
                </c:pt>
                <c:pt idx="245">
                  <c:v>04/09/2013</c:v>
                </c:pt>
                <c:pt idx="246">
                  <c:v>04/09/2018</c:v>
                </c:pt>
                <c:pt idx="247">
                  <c:v>04/09/2019</c:v>
                </c:pt>
                <c:pt idx="248">
                  <c:v>04/11/2017</c:v>
                </c:pt>
                <c:pt idx="249">
                  <c:v>04/13/2014</c:v>
                </c:pt>
                <c:pt idx="250">
                  <c:v>04/13/2017</c:v>
                </c:pt>
                <c:pt idx="251">
                  <c:v>04/14/2013</c:v>
                </c:pt>
                <c:pt idx="252">
                  <c:v>04/14/2014</c:v>
                </c:pt>
                <c:pt idx="253">
                  <c:v>04/14/2019</c:v>
                </c:pt>
                <c:pt idx="254">
                  <c:v>04/15/2010</c:v>
                </c:pt>
                <c:pt idx="255">
                  <c:v>04/15/2016</c:v>
                </c:pt>
                <c:pt idx="256">
                  <c:v>04/15/2017</c:v>
                </c:pt>
                <c:pt idx="257">
                  <c:v>04/15/2018</c:v>
                </c:pt>
                <c:pt idx="258">
                  <c:v>04/15/2019</c:v>
                </c:pt>
                <c:pt idx="259">
                  <c:v>04/16/2015</c:v>
                </c:pt>
                <c:pt idx="260">
                  <c:v>04/16/2018</c:v>
                </c:pt>
                <c:pt idx="261">
                  <c:v>04/16/2019</c:v>
                </c:pt>
                <c:pt idx="262">
                  <c:v>04/17/2010</c:v>
                </c:pt>
                <c:pt idx="263">
                  <c:v>04/17/2015</c:v>
                </c:pt>
                <c:pt idx="264">
                  <c:v>04/18/2011</c:v>
                </c:pt>
                <c:pt idx="265">
                  <c:v>04/18/2015</c:v>
                </c:pt>
                <c:pt idx="266">
                  <c:v>04/18/2017</c:v>
                </c:pt>
                <c:pt idx="267">
                  <c:v>04/18/2018</c:v>
                </c:pt>
                <c:pt idx="268">
                  <c:v>04/18/2019</c:v>
                </c:pt>
                <c:pt idx="269">
                  <c:v>04/19/2012</c:v>
                </c:pt>
                <c:pt idx="270">
                  <c:v>04/19/2019</c:v>
                </c:pt>
                <c:pt idx="271">
                  <c:v>04/20/2010</c:v>
                </c:pt>
                <c:pt idx="272">
                  <c:v>04/20/2015</c:v>
                </c:pt>
                <c:pt idx="273">
                  <c:v>04/20/2017</c:v>
                </c:pt>
                <c:pt idx="274">
                  <c:v>04/20/2019</c:v>
                </c:pt>
                <c:pt idx="275">
                  <c:v>04/21/2012</c:v>
                </c:pt>
                <c:pt idx="276">
                  <c:v>04/21/2015</c:v>
                </c:pt>
                <c:pt idx="277">
                  <c:v>04/21/2018</c:v>
                </c:pt>
                <c:pt idx="278">
                  <c:v>04/23/2010</c:v>
                </c:pt>
                <c:pt idx="279">
                  <c:v>04/23/2018</c:v>
                </c:pt>
                <c:pt idx="280">
                  <c:v>04/24/2012</c:v>
                </c:pt>
                <c:pt idx="281">
                  <c:v>04/25/2012</c:v>
                </c:pt>
                <c:pt idx="282">
                  <c:v>04/25/2014</c:v>
                </c:pt>
                <c:pt idx="283">
                  <c:v>04/26/2010</c:v>
                </c:pt>
                <c:pt idx="284">
                  <c:v>04/26/2012</c:v>
                </c:pt>
                <c:pt idx="285">
                  <c:v>04/27/2011</c:v>
                </c:pt>
                <c:pt idx="286">
                  <c:v>04/27/2017</c:v>
                </c:pt>
                <c:pt idx="287">
                  <c:v>04/27/2019</c:v>
                </c:pt>
                <c:pt idx="288">
                  <c:v>04/28/2014</c:v>
                </c:pt>
                <c:pt idx="289">
                  <c:v>04/28/2015</c:v>
                </c:pt>
                <c:pt idx="290">
                  <c:v>04/28/2017</c:v>
                </c:pt>
                <c:pt idx="291">
                  <c:v>04/28/2019</c:v>
                </c:pt>
                <c:pt idx="292">
                  <c:v>04/29/2011</c:v>
                </c:pt>
                <c:pt idx="293">
                  <c:v>04/29/2016</c:v>
                </c:pt>
                <c:pt idx="294">
                  <c:v>05/01/2012</c:v>
                </c:pt>
                <c:pt idx="295">
                  <c:v>05/01/2013</c:v>
                </c:pt>
                <c:pt idx="296">
                  <c:v>05/01/2019</c:v>
                </c:pt>
                <c:pt idx="297">
                  <c:v>05/02/2012</c:v>
                </c:pt>
                <c:pt idx="298">
                  <c:v>05/02/2013</c:v>
                </c:pt>
                <c:pt idx="299">
                  <c:v>05/02/2014</c:v>
                </c:pt>
                <c:pt idx="300">
                  <c:v>05/03/2011</c:v>
                </c:pt>
                <c:pt idx="301">
                  <c:v>05/03/2014</c:v>
                </c:pt>
                <c:pt idx="302">
                  <c:v>05/03/2017</c:v>
                </c:pt>
                <c:pt idx="303">
                  <c:v>05/03/2019</c:v>
                </c:pt>
                <c:pt idx="304">
                  <c:v>05/04/2014</c:v>
                </c:pt>
                <c:pt idx="305">
                  <c:v>05/04/2015</c:v>
                </c:pt>
                <c:pt idx="306">
                  <c:v>05/04/2019</c:v>
                </c:pt>
                <c:pt idx="307">
                  <c:v>05/05/2012</c:v>
                </c:pt>
                <c:pt idx="308">
                  <c:v>05/05/2017</c:v>
                </c:pt>
                <c:pt idx="309">
                  <c:v>05/05/2018</c:v>
                </c:pt>
                <c:pt idx="310">
                  <c:v>05/06/2011</c:v>
                </c:pt>
                <c:pt idx="311">
                  <c:v>05/06/2012</c:v>
                </c:pt>
                <c:pt idx="312">
                  <c:v>05/06/2016</c:v>
                </c:pt>
                <c:pt idx="313">
                  <c:v>05/07/2011</c:v>
                </c:pt>
                <c:pt idx="314">
                  <c:v>05/07/2018</c:v>
                </c:pt>
                <c:pt idx="315">
                  <c:v>05/08/2011</c:v>
                </c:pt>
                <c:pt idx="316">
                  <c:v>05/08/2012</c:v>
                </c:pt>
                <c:pt idx="317">
                  <c:v>05/08/2018</c:v>
                </c:pt>
                <c:pt idx="318">
                  <c:v>05/09/2011</c:v>
                </c:pt>
                <c:pt idx="319">
                  <c:v>05/10/2011</c:v>
                </c:pt>
                <c:pt idx="320">
                  <c:v>05/10/2013</c:v>
                </c:pt>
                <c:pt idx="321">
                  <c:v>05/10/2014</c:v>
                </c:pt>
                <c:pt idx="322">
                  <c:v>05/10/2017</c:v>
                </c:pt>
                <c:pt idx="323">
                  <c:v>05/11/2015</c:v>
                </c:pt>
                <c:pt idx="324">
                  <c:v>05/12/2010</c:v>
                </c:pt>
                <c:pt idx="325">
                  <c:v>05/12/2011</c:v>
                </c:pt>
                <c:pt idx="326">
                  <c:v>05/12/2016</c:v>
                </c:pt>
                <c:pt idx="327">
                  <c:v>05/12/2019</c:v>
                </c:pt>
                <c:pt idx="328">
                  <c:v>05/13/2011</c:v>
                </c:pt>
                <c:pt idx="329">
                  <c:v>05/13/2017</c:v>
                </c:pt>
                <c:pt idx="330">
                  <c:v>05/13/2018</c:v>
                </c:pt>
                <c:pt idx="331">
                  <c:v>05/13/2019</c:v>
                </c:pt>
                <c:pt idx="332">
                  <c:v>05/14/2017</c:v>
                </c:pt>
                <c:pt idx="333">
                  <c:v>05/14/2018</c:v>
                </c:pt>
                <c:pt idx="334">
                  <c:v>05/15/2013</c:v>
                </c:pt>
                <c:pt idx="335">
                  <c:v>05/15/2015</c:v>
                </c:pt>
                <c:pt idx="336">
                  <c:v>05/15/2018</c:v>
                </c:pt>
                <c:pt idx="337">
                  <c:v>05/17/2016</c:v>
                </c:pt>
                <c:pt idx="338">
                  <c:v>05/18/2011</c:v>
                </c:pt>
                <c:pt idx="339">
                  <c:v>05/18/2013</c:v>
                </c:pt>
                <c:pt idx="340">
                  <c:v>05/18/2015</c:v>
                </c:pt>
                <c:pt idx="341">
                  <c:v>05/20/2014</c:v>
                </c:pt>
                <c:pt idx="342">
                  <c:v>05/20/2015</c:v>
                </c:pt>
                <c:pt idx="343">
                  <c:v>05/21/2010</c:v>
                </c:pt>
                <c:pt idx="344">
                  <c:v>05/21/2011</c:v>
                </c:pt>
                <c:pt idx="345">
                  <c:v>05/21/2013</c:v>
                </c:pt>
                <c:pt idx="346">
                  <c:v>05/21/2017</c:v>
                </c:pt>
                <c:pt idx="347">
                  <c:v>05/21/2018</c:v>
                </c:pt>
                <c:pt idx="348">
                  <c:v>05/22/2017</c:v>
                </c:pt>
                <c:pt idx="349">
                  <c:v>05/23/2010</c:v>
                </c:pt>
                <c:pt idx="350">
                  <c:v>05/23/2013</c:v>
                </c:pt>
                <c:pt idx="351">
                  <c:v>05/23/2014</c:v>
                </c:pt>
                <c:pt idx="352">
                  <c:v>05/23/2015</c:v>
                </c:pt>
                <c:pt idx="353">
                  <c:v>05/23/2016</c:v>
                </c:pt>
                <c:pt idx="354">
                  <c:v>05/23/2017</c:v>
                </c:pt>
                <c:pt idx="355">
                  <c:v>05/24/2014</c:v>
                </c:pt>
                <c:pt idx="356">
                  <c:v>05/24/2019</c:v>
                </c:pt>
                <c:pt idx="357">
                  <c:v>05/25/2010</c:v>
                </c:pt>
                <c:pt idx="358">
                  <c:v>05/25/2016</c:v>
                </c:pt>
                <c:pt idx="359">
                  <c:v>05/27/2014</c:v>
                </c:pt>
                <c:pt idx="360">
                  <c:v>05/27/2016</c:v>
                </c:pt>
                <c:pt idx="361">
                  <c:v>05/28/2013</c:v>
                </c:pt>
                <c:pt idx="362">
                  <c:v>05/29/2012</c:v>
                </c:pt>
                <c:pt idx="363">
                  <c:v>05/29/2017</c:v>
                </c:pt>
                <c:pt idx="364">
                  <c:v>05/30/2010</c:v>
                </c:pt>
                <c:pt idx="365">
                  <c:v>05/30/2014</c:v>
                </c:pt>
                <c:pt idx="366">
                  <c:v>05/30/2016</c:v>
                </c:pt>
                <c:pt idx="367">
                  <c:v>05/31/2012</c:v>
                </c:pt>
                <c:pt idx="368">
                  <c:v>05/31/2018</c:v>
                </c:pt>
                <c:pt idx="369">
                  <c:v>06/01/2017</c:v>
                </c:pt>
                <c:pt idx="370">
                  <c:v>06/02/2014</c:v>
                </c:pt>
                <c:pt idx="371">
                  <c:v>06/04/2013</c:v>
                </c:pt>
                <c:pt idx="372">
                  <c:v>06/04/2014</c:v>
                </c:pt>
                <c:pt idx="373">
                  <c:v>06/04/2018</c:v>
                </c:pt>
                <c:pt idx="374">
                  <c:v>06/05/2010</c:v>
                </c:pt>
                <c:pt idx="375">
                  <c:v>06/05/2015</c:v>
                </c:pt>
                <c:pt idx="376">
                  <c:v>06/06/2010</c:v>
                </c:pt>
                <c:pt idx="377">
                  <c:v>06/06/2012</c:v>
                </c:pt>
                <c:pt idx="378">
                  <c:v>06/07/2010</c:v>
                </c:pt>
                <c:pt idx="379">
                  <c:v>06/07/2014</c:v>
                </c:pt>
                <c:pt idx="380">
                  <c:v>06/08/2015</c:v>
                </c:pt>
                <c:pt idx="381">
                  <c:v>06/08/2018</c:v>
                </c:pt>
                <c:pt idx="382">
                  <c:v>06/08/2019</c:v>
                </c:pt>
                <c:pt idx="383">
                  <c:v>06/09/2014</c:v>
                </c:pt>
                <c:pt idx="384">
                  <c:v>06/09/2015</c:v>
                </c:pt>
                <c:pt idx="385">
                  <c:v>06/10/2013</c:v>
                </c:pt>
                <c:pt idx="386">
                  <c:v>06/10/2014</c:v>
                </c:pt>
                <c:pt idx="387">
                  <c:v>06/10/2015</c:v>
                </c:pt>
                <c:pt idx="388">
                  <c:v>06/10/2019</c:v>
                </c:pt>
                <c:pt idx="389">
                  <c:v>06/11/2016</c:v>
                </c:pt>
                <c:pt idx="390">
                  <c:v>06/12/2010</c:v>
                </c:pt>
                <c:pt idx="391">
                  <c:v>06/12/2011</c:v>
                </c:pt>
                <c:pt idx="392">
                  <c:v>06/12/2012</c:v>
                </c:pt>
                <c:pt idx="393">
                  <c:v>06/12/2015</c:v>
                </c:pt>
                <c:pt idx="394">
                  <c:v>06/12/2017</c:v>
                </c:pt>
                <c:pt idx="395">
                  <c:v>06/12/2018</c:v>
                </c:pt>
                <c:pt idx="396">
                  <c:v>06/13/2016</c:v>
                </c:pt>
                <c:pt idx="397">
                  <c:v>06/15/2010</c:v>
                </c:pt>
                <c:pt idx="398">
                  <c:v>06/15/2015</c:v>
                </c:pt>
                <c:pt idx="399">
                  <c:v>06/15/2017</c:v>
                </c:pt>
                <c:pt idx="400">
                  <c:v>06/15/2018</c:v>
                </c:pt>
                <c:pt idx="401">
                  <c:v>06/15/2019</c:v>
                </c:pt>
                <c:pt idx="402">
                  <c:v>06/16/2010</c:v>
                </c:pt>
                <c:pt idx="403">
                  <c:v>06/16/2011</c:v>
                </c:pt>
                <c:pt idx="404">
                  <c:v>06/16/2014</c:v>
                </c:pt>
                <c:pt idx="405">
                  <c:v>06/16/2018</c:v>
                </c:pt>
                <c:pt idx="406">
                  <c:v>06/17/2012</c:v>
                </c:pt>
                <c:pt idx="407">
                  <c:v>06/17/2013</c:v>
                </c:pt>
                <c:pt idx="408">
                  <c:v>06/17/2015</c:v>
                </c:pt>
                <c:pt idx="409">
                  <c:v>06/17/2019</c:v>
                </c:pt>
                <c:pt idx="410">
                  <c:v>06/18/2011</c:v>
                </c:pt>
                <c:pt idx="411">
                  <c:v>06/19/2010</c:v>
                </c:pt>
                <c:pt idx="412">
                  <c:v>06/19/2011</c:v>
                </c:pt>
                <c:pt idx="413">
                  <c:v>06/19/2015</c:v>
                </c:pt>
                <c:pt idx="414">
                  <c:v>06/20/2011</c:v>
                </c:pt>
                <c:pt idx="415">
                  <c:v>06/20/2016</c:v>
                </c:pt>
                <c:pt idx="416">
                  <c:v>06/21/2010</c:v>
                </c:pt>
                <c:pt idx="417">
                  <c:v>06/21/2012</c:v>
                </c:pt>
                <c:pt idx="418">
                  <c:v>06/21/2014</c:v>
                </c:pt>
                <c:pt idx="419">
                  <c:v>06/21/2015</c:v>
                </c:pt>
                <c:pt idx="420">
                  <c:v>06/22/2018</c:v>
                </c:pt>
                <c:pt idx="421">
                  <c:v>06/23/2010</c:v>
                </c:pt>
                <c:pt idx="422">
                  <c:v>06/23/2013</c:v>
                </c:pt>
                <c:pt idx="423">
                  <c:v>06/23/2017</c:v>
                </c:pt>
                <c:pt idx="424">
                  <c:v>06/24/2019</c:v>
                </c:pt>
                <c:pt idx="425">
                  <c:v>06/25/2013</c:v>
                </c:pt>
                <c:pt idx="426">
                  <c:v>06/25/2015</c:v>
                </c:pt>
                <c:pt idx="427">
                  <c:v>06/25/2017</c:v>
                </c:pt>
                <c:pt idx="428">
                  <c:v>06/25/2019</c:v>
                </c:pt>
                <c:pt idx="429">
                  <c:v>06/26/2010</c:v>
                </c:pt>
                <c:pt idx="430">
                  <c:v>06/26/2011</c:v>
                </c:pt>
                <c:pt idx="431">
                  <c:v>06/26/2013</c:v>
                </c:pt>
                <c:pt idx="432">
                  <c:v>06/26/2017</c:v>
                </c:pt>
                <c:pt idx="433">
                  <c:v>06/26/2018</c:v>
                </c:pt>
                <c:pt idx="434">
                  <c:v>06/27/2014</c:v>
                </c:pt>
                <c:pt idx="435">
                  <c:v>06/27/2016</c:v>
                </c:pt>
                <c:pt idx="436">
                  <c:v>06/28/2010</c:v>
                </c:pt>
                <c:pt idx="437">
                  <c:v>06/28/2011</c:v>
                </c:pt>
                <c:pt idx="438">
                  <c:v>06/28/2014</c:v>
                </c:pt>
                <c:pt idx="439">
                  <c:v>06/29/2010</c:v>
                </c:pt>
                <c:pt idx="440">
                  <c:v>06/29/2012</c:v>
                </c:pt>
                <c:pt idx="441">
                  <c:v>06/29/2016</c:v>
                </c:pt>
                <c:pt idx="442">
                  <c:v>06/29/2017</c:v>
                </c:pt>
                <c:pt idx="443">
                  <c:v>06/29/2019</c:v>
                </c:pt>
                <c:pt idx="444">
                  <c:v>06/30/2017</c:v>
                </c:pt>
                <c:pt idx="445">
                  <c:v>07/01/2010</c:v>
                </c:pt>
                <c:pt idx="446">
                  <c:v>07/01/2011</c:v>
                </c:pt>
                <c:pt idx="447">
                  <c:v>07/01/2013</c:v>
                </c:pt>
                <c:pt idx="448">
                  <c:v>07/01/2015</c:v>
                </c:pt>
                <c:pt idx="449">
                  <c:v>07/01/2019</c:v>
                </c:pt>
                <c:pt idx="450">
                  <c:v>07/02/2018</c:v>
                </c:pt>
                <c:pt idx="451">
                  <c:v>07/03/2012</c:v>
                </c:pt>
                <c:pt idx="452">
                  <c:v>07/04/2011</c:v>
                </c:pt>
                <c:pt idx="453">
                  <c:v>07/04/2016</c:v>
                </c:pt>
                <c:pt idx="454">
                  <c:v>07/04/2019</c:v>
                </c:pt>
                <c:pt idx="455">
                  <c:v>07/05/2014</c:v>
                </c:pt>
                <c:pt idx="456">
                  <c:v>07/05/2015</c:v>
                </c:pt>
                <c:pt idx="457">
                  <c:v>07/05/2019</c:v>
                </c:pt>
                <c:pt idx="458">
                  <c:v>07/06/2010</c:v>
                </c:pt>
                <c:pt idx="459">
                  <c:v>07/06/2014</c:v>
                </c:pt>
                <c:pt idx="460">
                  <c:v>07/06/2016</c:v>
                </c:pt>
                <c:pt idx="461">
                  <c:v>07/06/2017</c:v>
                </c:pt>
                <c:pt idx="462">
                  <c:v>07/07/2015</c:v>
                </c:pt>
                <c:pt idx="463">
                  <c:v>07/08/2010</c:v>
                </c:pt>
                <c:pt idx="464">
                  <c:v>07/08/2014</c:v>
                </c:pt>
                <c:pt idx="465">
                  <c:v>07/08/2016</c:v>
                </c:pt>
                <c:pt idx="466">
                  <c:v>07/09/2011</c:v>
                </c:pt>
                <c:pt idx="467">
                  <c:v>07/09/2015</c:v>
                </c:pt>
                <c:pt idx="468">
                  <c:v>07/09/2019</c:v>
                </c:pt>
                <c:pt idx="469">
                  <c:v>07/10/2013</c:v>
                </c:pt>
                <c:pt idx="470">
                  <c:v>07/10/2014</c:v>
                </c:pt>
                <c:pt idx="471">
                  <c:v>07/10/2016</c:v>
                </c:pt>
                <c:pt idx="472">
                  <c:v>07/10/2019</c:v>
                </c:pt>
                <c:pt idx="473">
                  <c:v>07/11/2013</c:v>
                </c:pt>
                <c:pt idx="474">
                  <c:v>07/12/2012</c:v>
                </c:pt>
                <c:pt idx="475">
                  <c:v>07/14/2010</c:v>
                </c:pt>
                <c:pt idx="476">
                  <c:v>07/14/2011</c:v>
                </c:pt>
                <c:pt idx="477">
                  <c:v>07/14/2014</c:v>
                </c:pt>
                <c:pt idx="478">
                  <c:v>07/14/2017</c:v>
                </c:pt>
                <c:pt idx="479">
                  <c:v>07/14/2018</c:v>
                </c:pt>
                <c:pt idx="480">
                  <c:v>07/15/2010</c:v>
                </c:pt>
                <c:pt idx="481">
                  <c:v>07/15/2018</c:v>
                </c:pt>
                <c:pt idx="482">
                  <c:v>07/16/2011</c:v>
                </c:pt>
                <c:pt idx="483">
                  <c:v>07/16/2014</c:v>
                </c:pt>
                <c:pt idx="484">
                  <c:v>07/16/2015</c:v>
                </c:pt>
                <c:pt idx="485">
                  <c:v>07/17/2012</c:v>
                </c:pt>
                <c:pt idx="486">
                  <c:v>07/17/2015</c:v>
                </c:pt>
                <c:pt idx="487">
                  <c:v>07/17/2017</c:v>
                </c:pt>
                <c:pt idx="488">
                  <c:v>07/17/2018</c:v>
                </c:pt>
                <c:pt idx="489">
                  <c:v>07/19/2010</c:v>
                </c:pt>
                <c:pt idx="490">
                  <c:v>07/19/2011</c:v>
                </c:pt>
                <c:pt idx="491">
                  <c:v>07/19/2014</c:v>
                </c:pt>
                <c:pt idx="492">
                  <c:v>07/19/2017</c:v>
                </c:pt>
                <c:pt idx="493">
                  <c:v>07/20/2013</c:v>
                </c:pt>
                <c:pt idx="494">
                  <c:v>07/20/2018</c:v>
                </c:pt>
                <c:pt idx="495">
                  <c:v>07/21/2018</c:v>
                </c:pt>
                <c:pt idx="496">
                  <c:v>07/21/2019</c:v>
                </c:pt>
                <c:pt idx="497">
                  <c:v>07/22/2013</c:v>
                </c:pt>
                <c:pt idx="498">
                  <c:v>07/22/2016</c:v>
                </c:pt>
                <c:pt idx="499">
                  <c:v>07/22/2017</c:v>
                </c:pt>
                <c:pt idx="500">
                  <c:v>07/22/2019</c:v>
                </c:pt>
                <c:pt idx="501">
                  <c:v>07/23/2017</c:v>
                </c:pt>
                <c:pt idx="502">
                  <c:v>07/24/2011</c:v>
                </c:pt>
                <c:pt idx="503">
                  <c:v>07/24/2013</c:v>
                </c:pt>
                <c:pt idx="504">
                  <c:v>07/24/2014</c:v>
                </c:pt>
                <c:pt idx="505">
                  <c:v>07/24/2015</c:v>
                </c:pt>
                <c:pt idx="506">
                  <c:v>07/25/2013</c:v>
                </c:pt>
                <c:pt idx="507">
                  <c:v>07/25/2014</c:v>
                </c:pt>
                <c:pt idx="508">
                  <c:v>07/25/2016</c:v>
                </c:pt>
                <c:pt idx="509">
                  <c:v>07/25/2017</c:v>
                </c:pt>
                <c:pt idx="510">
                  <c:v>07/25/2019</c:v>
                </c:pt>
                <c:pt idx="511">
                  <c:v>07/26/2016</c:v>
                </c:pt>
                <c:pt idx="512">
                  <c:v>07/27/2010</c:v>
                </c:pt>
                <c:pt idx="513">
                  <c:v>07/27/2012</c:v>
                </c:pt>
                <c:pt idx="514">
                  <c:v>07/27/2015</c:v>
                </c:pt>
                <c:pt idx="515">
                  <c:v>07/27/2017</c:v>
                </c:pt>
                <c:pt idx="516">
                  <c:v>07/28/2012</c:v>
                </c:pt>
                <c:pt idx="517">
                  <c:v>07/28/2014</c:v>
                </c:pt>
                <c:pt idx="518">
                  <c:v>07/28/2015</c:v>
                </c:pt>
                <c:pt idx="519">
                  <c:v>07/28/2016</c:v>
                </c:pt>
                <c:pt idx="520">
                  <c:v>07/28/2018</c:v>
                </c:pt>
                <c:pt idx="521">
                  <c:v>07/29/2013</c:v>
                </c:pt>
                <c:pt idx="522">
                  <c:v>07/29/2017</c:v>
                </c:pt>
                <c:pt idx="523">
                  <c:v>07/29/2018</c:v>
                </c:pt>
                <c:pt idx="524">
                  <c:v>07/30/2013</c:v>
                </c:pt>
                <c:pt idx="525">
                  <c:v>07/30/2018</c:v>
                </c:pt>
                <c:pt idx="526">
                  <c:v>07/31/2010</c:v>
                </c:pt>
                <c:pt idx="527">
                  <c:v>07/31/2018</c:v>
                </c:pt>
                <c:pt idx="528">
                  <c:v>08/01/2011</c:v>
                </c:pt>
                <c:pt idx="529">
                  <c:v>08/01/2012</c:v>
                </c:pt>
                <c:pt idx="530">
                  <c:v>08/01/2013</c:v>
                </c:pt>
                <c:pt idx="531">
                  <c:v>08/01/2017</c:v>
                </c:pt>
                <c:pt idx="532">
                  <c:v>08/01/2019</c:v>
                </c:pt>
                <c:pt idx="533">
                  <c:v>08/02/2016</c:v>
                </c:pt>
                <c:pt idx="534">
                  <c:v>08/02/2017</c:v>
                </c:pt>
                <c:pt idx="535">
                  <c:v>08/03/2015</c:v>
                </c:pt>
                <c:pt idx="536">
                  <c:v>08/03/2017</c:v>
                </c:pt>
                <c:pt idx="537">
                  <c:v>08/04/2013</c:v>
                </c:pt>
                <c:pt idx="538">
                  <c:v>08/04/2014</c:v>
                </c:pt>
                <c:pt idx="539">
                  <c:v>08/04/2019</c:v>
                </c:pt>
                <c:pt idx="540">
                  <c:v>08/05/2010</c:v>
                </c:pt>
                <c:pt idx="541">
                  <c:v>08/05/2013</c:v>
                </c:pt>
                <c:pt idx="542">
                  <c:v>08/05/2016</c:v>
                </c:pt>
                <c:pt idx="543">
                  <c:v>08/06/2010</c:v>
                </c:pt>
                <c:pt idx="544">
                  <c:v>08/06/2016</c:v>
                </c:pt>
                <c:pt idx="545">
                  <c:v>08/07/2010</c:v>
                </c:pt>
                <c:pt idx="546">
                  <c:v>08/07/2011</c:v>
                </c:pt>
                <c:pt idx="547">
                  <c:v>08/07/2016</c:v>
                </c:pt>
                <c:pt idx="548">
                  <c:v>08/08/2014</c:v>
                </c:pt>
                <c:pt idx="549">
                  <c:v>08/09/2010</c:v>
                </c:pt>
                <c:pt idx="550">
                  <c:v>08/09/2016</c:v>
                </c:pt>
                <c:pt idx="551">
                  <c:v>08/10/2018</c:v>
                </c:pt>
                <c:pt idx="552">
                  <c:v>08/11/2019</c:v>
                </c:pt>
                <c:pt idx="553">
                  <c:v>08/12/2010</c:v>
                </c:pt>
                <c:pt idx="554">
                  <c:v>08/12/2011</c:v>
                </c:pt>
                <c:pt idx="555">
                  <c:v>08/13/2011</c:v>
                </c:pt>
                <c:pt idx="556">
                  <c:v>08/13/2015</c:v>
                </c:pt>
                <c:pt idx="557">
                  <c:v>08/14/2010</c:v>
                </c:pt>
                <c:pt idx="558">
                  <c:v>08/14/2012</c:v>
                </c:pt>
                <c:pt idx="559">
                  <c:v>08/14/2015</c:v>
                </c:pt>
                <c:pt idx="560">
                  <c:v>08/14/2016</c:v>
                </c:pt>
                <c:pt idx="561">
                  <c:v>08/15/2011</c:v>
                </c:pt>
                <c:pt idx="562">
                  <c:v>08/15/2013</c:v>
                </c:pt>
                <c:pt idx="563">
                  <c:v>08/16/2010</c:v>
                </c:pt>
                <c:pt idx="564">
                  <c:v>08/16/2012</c:v>
                </c:pt>
                <c:pt idx="565">
                  <c:v>08/16/2013</c:v>
                </c:pt>
                <c:pt idx="566">
                  <c:v>08/17/2017</c:v>
                </c:pt>
                <c:pt idx="567">
                  <c:v>08/17/2018</c:v>
                </c:pt>
                <c:pt idx="568">
                  <c:v>08/19/2010</c:v>
                </c:pt>
                <c:pt idx="569">
                  <c:v>08/19/2011</c:v>
                </c:pt>
                <c:pt idx="570">
                  <c:v>08/19/2014</c:v>
                </c:pt>
                <c:pt idx="571">
                  <c:v>08/19/2016</c:v>
                </c:pt>
                <c:pt idx="572">
                  <c:v>08/21/2015</c:v>
                </c:pt>
                <c:pt idx="573">
                  <c:v>08/22/2011</c:v>
                </c:pt>
                <c:pt idx="574">
                  <c:v>08/22/2016</c:v>
                </c:pt>
                <c:pt idx="575">
                  <c:v>08/22/2017</c:v>
                </c:pt>
                <c:pt idx="576">
                  <c:v>08/23/2015</c:v>
                </c:pt>
                <c:pt idx="577">
                  <c:v>08/23/2016</c:v>
                </c:pt>
                <c:pt idx="578">
                  <c:v>08/24/2010</c:v>
                </c:pt>
                <c:pt idx="579">
                  <c:v>08/24/2014</c:v>
                </c:pt>
                <c:pt idx="580">
                  <c:v>08/24/2015</c:v>
                </c:pt>
                <c:pt idx="581">
                  <c:v>08/24/2017</c:v>
                </c:pt>
                <c:pt idx="582">
                  <c:v>08/25/2010</c:v>
                </c:pt>
                <c:pt idx="583">
                  <c:v>08/26/2010</c:v>
                </c:pt>
                <c:pt idx="584">
                  <c:v>08/26/2017</c:v>
                </c:pt>
                <c:pt idx="585">
                  <c:v>08/26/2018</c:v>
                </c:pt>
                <c:pt idx="586">
                  <c:v>08/27/2010</c:v>
                </c:pt>
                <c:pt idx="587">
                  <c:v>08/27/2011</c:v>
                </c:pt>
                <c:pt idx="588">
                  <c:v>08/27/2012</c:v>
                </c:pt>
                <c:pt idx="589">
                  <c:v>08/27/2013</c:v>
                </c:pt>
                <c:pt idx="590">
                  <c:v>08/28/2012</c:v>
                </c:pt>
                <c:pt idx="591">
                  <c:v>08/28/2015</c:v>
                </c:pt>
                <c:pt idx="592">
                  <c:v>08/28/2018</c:v>
                </c:pt>
                <c:pt idx="593">
                  <c:v>08/28/2019</c:v>
                </c:pt>
                <c:pt idx="594">
                  <c:v>08/29/2015</c:v>
                </c:pt>
                <c:pt idx="595">
                  <c:v>08/29/2017</c:v>
                </c:pt>
                <c:pt idx="596">
                  <c:v>08/30/2013</c:v>
                </c:pt>
                <c:pt idx="597">
                  <c:v>08/30/2015</c:v>
                </c:pt>
                <c:pt idx="598">
                  <c:v>08/30/2017</c:v>
                </c:pt>
                <c:pt idx="599">
                  <c:v>08/30/2018</c:v>
                </c:pt>
                <c:pt idx="600">
                  <c:v>08/31/2010</c:v>
                </c:pt>
                <c:pt idx="601">
                  <c:v>08/31/2016</c:v>
                </c:pt>
                <c:pt idx="602">
                  <c:v>09/01/2017</c:v>
                </c:pt>
                <c:pt idx="603">
                  <c:v>09/02/2010</c:v>
                </c:pt>
                <c:pt idx="604">
                  <c:v>09/02/2017</c:v>
                </c:pt>
                <c:pt idx="605">
                  <c:v>09/02/2018</c:v>
                </c:pt>
                <c:pt idx="606">
                  <c:v>09/03/2013</c:v>
                </c:pt>
                <c:pt idx="607">
                  <c:v>09/03/2015</c:v>
                </c:pt>
                <c:pt idx="608">
                  <c:v>09/03/2016</c:v>
                </c:pt>
                <c:pt idx="609">
                  <c:v>09/03/2018</c:v>
                </c:pt>
                <c:pt idx="610">
                  <c:v>09/04/2012</c:v>
                </c:pt>
                <c:pt idx="611">
                  <c:v>09/05/2012</c:v>
                </c:pt>
                <c:pt idx="612">
                  <c:v>09/06/2011</c:v>
                </c:pt>
                <c:pt idx="613">
                  <c:v>09/07/2014</c:v>
                </c:pt>
                <c:pt idx="614">
                  <c:v>09/08/2018</c:v>
                </c:pt>
                <c:pt idx="615">
                  <c:v>09/08/2019</c:v>
                </c:pt>
                <c:pt idx="616">
                  <c:v>09/09/2010</c:v>
                </c:pt>
                <c:pt idx="617">
                  <c:v>09/09/2019</c:v>
                </c:pt>
                <c:pt idx="618">
                  <c:v>09/10/2014</c:v>
                </c:pt>
                <c:pt idx="619">
                  <c:v>09/10/2016</c:v>
                </c:pt>
                <c:pt idx="620">
                  <c:v>09/11/2011</c:v>
                </c:pt>
                <c:pt idx="621">
                  <c:v>09/11/2013</c:v>
                </c:pt>
                <c:pt idx="622">
                  <c:v>09/11/2018</c:v>
                </c:pt>
                <c:pt idx="623">
                  <c:v>09/11/2019</c:v>
                </c:pt>
                <c:pt idx="624">
                  <c:v>09/12/2017</c:v>
                </c:pt>
                <c:pt idx="625">
                  <c:v>09/13/2013</c:v>
                </c:pt>
                <c:pt idx="626">
                  <c:v>09/13/2014</c:v>
                </c:pt>
                <c:pt idx="627">
                  <c:v>09/13/2015</c:v>
                </c:pt>
                <c:pt idx="628">
                  <c:v>09/13/2016</c:v>
                </c:pt>
                <c:pt idx="629">
                  <c:v>09/13/2017</c:v>
                </c:pt>
                <c:pt idx="630">
                  <c:v>09/14/2015</c:v>
                </c:pt>
                <c:pt idx="631">
                  <c:v>09/15/2010</c:v>
                </c:pt>
                <c:pt idx="632">
                  <c:v>09/15/2014</c:v>
                </c:pt>
                <c:pt idx="633">
                  <c:v>09/16/2018</c:v>
                </c:pt>
                <c:pt idx="634">
                  <c:v>09/17/2017</c:v>
                </c:pt>
                <c:pt idx="635">
                  <c:v>09/17/2018</c:v>
                </c:pt>
                <c:pt idx="636">
                  <c:v>09/18/2015</c:v>
                </c:pt>
                <c:pt idx="637">
                  <c:v>09/19/2013</c:v>
                </c:pt>
                <c:pt idx="638">
                  <c:v>09/19/2014</c:v>
                </c:pt>
                <c:pt idx="639">
                  <c:v>09/19/2018</c:v>
                </c:pt>
                <c:pt idx="640">
                  <c:v>09/20/2013</c:v>
                </c:pt>
                <c:pt idx="641">
                  <c:v>09/21/2010</c:v>
                </c:pt>
                <c:pt idx="642">
                  <c:v>09/21/2011</c:v>
                </c:pt>
                <c:pt idx="643">
                  <c:v>09/21/2015</c:v>
                </c:pt>
                <c:pt idx="644">
                  <c:v>09/21/2017</c:v>
                </c:pt>
                <c:pt idx="645">
                  <c:v>09/22/2011</c:v>
                </c:pt>
                <c:pt idx="646">
                  <c:v>09/22/2012</c:v>
                </c:pt>
                <c:pt idx="647">
                  <c:v>09/22/2013</c:v>
                </c:pt>
                <c:pt idx="648">
                  <c:v>09/22/2017</c:v>
                </c:pt>
                <c:pt idx="649">
                  <c:v>09/23/2011</c:v>
                </c:pt>
                <c:pt idx="650">
                  <c:v>09/23/2015</c:v>
                </c:pt>
                <c:pt idx="651">
                  <c:v>09/24/2014</c:v>
                </c:pt>
                <c:pt idx="652">
                  <c:v>09/25/2014</c:v>
                </c:pt>
                <c:pt idx="653">
                  <c:v>09/26/2012</c:v>
                </c:pt>
                <c:pt idx="654">
                  <c:v>09/26/2014</c:v>
                </c:pt>
                <c:pt idx="655">
                  <c:v>09/26/2018</c:v>
                </c:pt>
                <c:pt idx="656">
                  <c:v>09/27/2010</c:v>
                </c:pt>
                <c:pt idx="657">
                  <c:v>09/27/2018</c:v>
                </c:pt>
                <c:pt idx="658">
                  <c:v>09/28/2010</c:v>
                </c:pt>
                <c:pt idx="659">
                  <c:v>09/28/2012</c:v>
                </c:pt>
                <c:pt idx="660">
                  <c:v>09/28/2015</c:v>
                </c:pt>
                <c:pt idx="661">
                  <c:v>09/29/2019</c:v>
                </c:pt>
                <c:pt idx="662">
                  <c:v>09/30/2010</c:v>
                </c:pt>
                <c:pt idx="663">
                  <c:v>10/01/2014</c:v>
                </c:pt>
                <c:pt idx="664">
                  <c:v>10/02/2011</c:v>
                </c:pt>
                <c:pt idx="665">
                  <c:v>10/02/2014</c:v>
                </c:pt>
                <c:pt idx="666">
                  <c:v>10/02/2015</c:v>
                </c:pt>
                <c:pt idx="667">
                  <c:v>10/03/2012</c:v>
                </c:pt>
                <c:pt idx="668">
                  <c:v>10/03/2015</c:v>
                </c:pt>
                <c:pt idx="669">
                  <c:v>10/04/2010</c:v>
                </c:pt>
                <c:pt idx="670">
                  <c:v>10/04/2012</c:v>
                </c:pt>
                <c:pt idx="671">
                  <c:v>10/04/2017</c:v>
                </c:pt>
                <c:pt idx="672">
                  <c:v>10/05/2010</c:v>
                </c:pt>
                <c:pt idx="673">
                  <c:v>10/05/2011</c:v>
                </c:pt>
                <c:pt idx="674">
                  <c:v>10/05/2014</c:v>
                </c:pt>
                <c:pt idx="675">
                  <c:v>10/05/2015</c:v>
                </c:pt>
                <c:pt idx="676">
                  <c:v>10/05/2018</c:v>
                </c:pt>
                <c:pt idx="677">
                  <c:v>10/05/2019</c:v>
                </c:pt>
                <c:pt idx="678">
                  <c:v>10/06/2010</c:v>
                </c:pt>
                <c:pt idx="679">
                  <c:v>10/06/2015</c:v>
                </c:pt>
                <c:pt idx="680">
                  <c:v>10/06/2019</c:v>
                </c:pt>
                <c:pt idx="681">
                  <c:v>10/07/2010</c:v>
                </c:pt>
                <c:pt idx="682">
                  <c:v>10/07/2013</c:v>
                </c:pt>
                <c:pt idx="683">
                  <c:v>10/07/2017</c:v>
                </c:pt>
                <c:pt idx="684">
                  <c:v>10/08/2013</c:v>
                </c:pt>
                <c:pt idx="685">
                  <c:v>10/08/2014</c:v>
                </c:pt>
                <c:pt idx="686">
                  <c:v>10/08/2017</c:v>
                </c:pt>
                <c:pt idx="687">
                  <c:v>10/09/2011</c:v>
                </c:pt>
                <c:pt idx="688">
                  <c:v>10/09/2018</c:v>
                </c:pt>
                <c:pt idx="689">
                  <c:v>10/12/2013</c:v>
                </c:pt>
                <c:pt idx="690">
                  <c:v>10/13/2010</c:v>
                </c:pt>
                <c:pt idx="691">
                  <c:v>10/13/2019</c:v>
                </c:pt>
                <c:pt idx="692">
                  <c:v>10/14/2016</c:v>
                </c:pt>
                <c:pt idx="693">
                  <c:v>10/14/2017</c:v>
                </c:pt>
                <c:pt idx="694">
                  <c:v>10/14/2019</c:v>
                </c:pt>
                <c:pt idx="695">
                  <c:v>10/15/2011</c:v>
                </c:pt>
                <c:pt idx="696">
                  <c:v>10/15/2013</c:v>
                </c:pt>
                <c:pt idx="697">
                  <c:v>10/15/2019</c:v>
                </c:pt>
                <c:pt idx="698">
                  <c:v>10/16/2015</c:v>
                </c:pt>
                <c:pt idx="699">
                  <c:v>10/16/2017</c:v>
                </c:pt>
                <c:pt idx="700">
                  <c:v>10/17/2011</c:v>
                </c:pt>
                <c:pt idx="701">
                  <c:v>10/17/2014</c:v>
                </c:pt>
                <c:pt idx="702">
                  <c:v>10/17/2017</c:v>
                </c:pt>
                <c:pt idx="703">
                  <c:v>10/17/2018</c:v>
                </c:pt>
                <c:pt idx="704">
                  <c:v>10/18/2010</c:v>
                </c:pt>
                <c:pt idx="705">
                  <c:v>10/18/2014</c:v>
                </c:pt>
                <c:pt idx="706">
                  <c:v>10/18/2019</c:v>
                </c:pt>
                <c:pt idx="707">
                  <c:v>10/19/2011</c:v>
                </c:pt>
                <c:pt idx="708">
                  <c:v>10/19/2012</c:v>
                </c:pt>
                <c:pt idx="709">
                  <c:v>10/20/2010</c:v>
                </c:pt>
                <c:pt idx="710">
                  <c:v>10/20/2012</c:v>
                </c:pt>
                <c:pt idx="711">
                  <c:v>10/20/2017</c:v>
                </c:pt>
                <c:pt idx="712">
                  <c:v>10/20/2019</c:v>
                </c:pt>
                <c:pt idx="713">
                  <c:v>10/21/2013</c:v>
                </c:pt>
                <c:pt idx="714">
                  <c:v>10/21/2015</c:v>
                </c:pt>
                <c:pt idx="715">
                  <c:v>10/21/2018</c:v>
                </c:pt>
                <c:pt idx="716">
                  <c:v>10/22/2014</c:v>
                </c:pt>
                <c:pt idx="717">
                  <c:v>10/22/2015</c:v>
                </c:pt>
                <c:pt idx="718">
                  <c:v>10/22/2019</c:v>
                </c:pt>
                <c:pt idx="719">
                  <c:v>10/23/2010</c:v>
                </c:pt>
                <c:pt idx="720">
                  <c:v>10/24/2010</c:v>
                </c:pt>
                <c:pt idx="721">
                  <c:v>10/24/2012</c:v>
                </c:pt>
                <c:pt idx="722">
                  <c:v>10/24/2014</c:v>
                </c:pt>
                <c:pt idx="723">
                  <c:v>10/25/2010</c:v>
                </c:pt>
                <c:pt idx="724">
                  <c:v>10/25/2013</c:v>
                </c:pt>
                <c:pt idx="725">
                  <c:v>10/26/2011</c:v>
                </c:pt>
                <c:pt idx="726">
                  <c:v>10/26/2018</c:v>
                </c:pt>
                <c:pt idx="727">
                  <c:v>10/27/2011</c:v>
                </c:pt>
                <c:pt idx="728">
                  <c:v>10/27/2019</c:v>
                </c:pt>
                <c:pt idx="729">
                  <c:v>10/28/2010</c:v>
                </c:pt>
                <c:pt idx="730">
                  <c:v>10/28/2012</c:v>
                </c:pt>
                <c:pt idx="731">
                  <c:v>10/29/2013</c:v>
                </c:pt>
                <c:pt idx="732">
                  <c:v>10/30/2015</c:v>
                </c:pt>
                <c:pt idx="733">
                  <c:v>10/31/2010</c:v>
                </c:pt>
                <c:pt idx="734">
                  <c:v>10/31/2019</c:v>
                </c:pt>
                <c:pt idx="735">
                  <c:v>11/01/2016</c:v>
                </c:pt>
                <c:pt idx="736">
                  <c:v>11/01/2017</c:v>
                </c:pt>
                <c:pt idx="737">
                  <c:v>11/02/2010</c:v>
                </c:pt>
                <c:pt idx="738">
                  <c:v>11/02/2014</c:v>
                </c:pt>
                <c:pt idx="739">
                  <c:v>11/02/2016</c:v>
                </c:pt>
                <c:pt idx="740">
                  <c:v>11/03/2018</c:v>
                </c:pt>
                <c:pt idx="741">
                  <c:v>11/04/2018</c:v>
                </c:pt>
                <c:pt idx="742">
                  <c:v>11/06/2010</c:v>
                </c:pt>
                <c:pt idx="743">
                  <c:v>11/06/2014</c:v>
                </c:pt>
                <c:pt idx="744">
                  <c:v>11/06/2016</c:v>
                </c:pt>
                <c:pt idx="745">
                  <c:v>11/06/2017</c:v>
                </c:pt>
                <c:pt idx="746">
                  <c:v>11/07/2014</c:v>
                </c:pt>
                <c:pt idx="747">
                  <c:v>11/07/2015</c:v>
                </c:pt>
                <c:pt idx="748">
                  <c:v>11/08/2011</c:v>
                </c:pt>
                <c:pt idx="749">
                  <c:v>11/09/2017</c:v>
                </c:pt>
                <c:pt idx="750">
                  <c:v>11/11/2011</c:v>
                </c:pt>
                <c:pt idx="751">
                  <c:v>11/11/2013</c:v>
                </c:pt>
                <c:pt idx="752">
                  <c:v>11/11/2016</c:v>
                </c:pt>
                <c:pt idx="753">
                  <c:v>11/11/2019</c:v>
                </c:pt>
                <c:pt idx="754">
                  <c:v>11/12/2016</c:v>
                </c:pt>
                <c:pt idx="755">
                  <c:v>11/13/2018</c:v>
                </c:pt>
                <c:pt idx="756">
                  <c:v>11/14/2013</c:v>
                </c:pt>
                <c:pt idx="757">
                  <c:v>11/14/2015</c:v>
                </c:pt>
                <c:pt idx="758">
                  <c:v>11/14/2016</c:v>
                </c:pt>
                <c:pt idx="759">
                  <c:v>11/14/2017</c:v>
                </c:pt>
                <c:pt idx="760">
                  <c:v>11/15/2010</c:v>
                </c:pt>
                <c:pt idx="761">
                  <c:v>11/15/2011</c:v>
                </c:pt>
                <c:pt idx="762">
                  <c:v>11/15/2014</c:v>
                </c:pt>
                <c:pt idx="763">
                  <c:v>11/15/2019</c:v>
                </c:pt>
                <c:pt idx="764">
                  <c:v>11/16/2014</c:v>
                </c:pt>
                <c:pt idx="765">
                  <c:v>11/17/2010</c:v>
                </c:pt>
                <c:pt idx="766">
                  <c:v>11/17/2013</c:v>
                </c:pt>
                <c:pt idx="767">
                  <c:v>11/17/2017</c:v>
                </c:pt>
                <c:pt idx="768">
                  <c:v>11/17/2019</c:v>
                </c:pt>
                <c:pt idx="769">
                  <c:v>11/18/2011</c:v>
                </c:pt>
                <c:pt idx="770">
                  <c:v>11/18/2019</c:v>
                </c:pt>
                <c:pt idx="771">
                  <c:v>11/19/2011</c:v>
                </c:pt>
                <c:pt idx="772">
                  <c:v>11/19/2013</c:v>
                </c:pt>
                <c:pt idx="773">
                  <c:v>11/19/2019</c:v>
                </c:pt>
                <c:pt idx="774">
                  <c:v>11/20/2018</c:v>
                </c:pt>
                <c:pt idx="775">
                  <c:v>11/21/2017</c:v>
                </c:pt>
                <c:pt idx="776">
                  <c:v>11/22/2011</c:v>
                </c:pt>
                <c:pt idx="777">
                  <c:v>11/23/2010</c:v>
                </c:pt>
                <c:pt idx="778">
                  <c:v>11/23/2013</c:v>
                </c:pt>
                <c:pt idx="779">
                  <c:v>11/23/2015</c:v>
                </c:pt>
                <c:pt idx="780">
                  <c:v>11/23/2016</c:v>
                </c:pt>
                <c:pt idx="781">
                  <c:v>11/23/2017</c:v>
                </c:pt>
                <c:pt idx="782">
                  <c:v>11/24/2011</c:v>
                </c:pt>
                <c:pt idx="783">
                  <c:v>11/24/2012</c:v>
                </c:pt>
                <c:pt idx="784">
                  <c:v>11/24/2015</c:v>
                </c:pt>
                <c:pt idx="785">
                  <c:v>11/25/2010</c:v>
                </c:pt>
                <c:pt idx="786">
                  <c:v>11/25/2012</c:v>
                </c:pt>
                <c:pt idx="787">
                  <c:v>11/25/2013</c:v>
                </c:pt>
                <c:pt idx="788">
                  <c:v>11/25/2014</c:v>
                </c:pt>
                <c:pt idx="789">
                  <c:v>11/26/2012</c:v>
                </c:pt>
                <c:pt idx="790">
                  <c:v>11/26/2015</c:v>
                </c:pt>
                <c:pt idx="791">
                  <c:v>11/26/2016</c:v>
                </c:pt>
                <c:pt idx="792">
                  <c:v>11/27/2011</c:v>
                </c:pt>
                <c:pt idx="793">
                  <c:v>11/27/2014</c:v>
                </c:pt>
                <c:pt idx="794">
                  <c:v>11/27/2016</c:v>
                </c:pt>
                <c:pt idx="795">
                  <c:v>11/27/2017</c:v>
                </c:pt>
                <c:pt idx="796">
                  <c:v>11/27/2018</c:v>
                </c:pt>
                <c:pt idx="797">
                  <c:v>11/28/2012</c:v>
                </c:pt>
                <c:pt idx="798">
                  <c:v>11/28/2015</c:v>
                </c:pt>
                <c:pt idx="799">
                  <c:v>11/28/2017</c:v>
                </c:pt>
                <c:pt idx="800">
                  <c:v>11/29/2013</c:v>
                </c:pt>
                <c:pt idx="801">
                  <c:v>11/29/2015</c:v>
                </c:pt>
                <c:pt idx="802">
                  <c:v>11/29/2017</c:v>
                </c:pt>
                <c:pt idx="803">
                  <c:v>11/30/2018</c:v>
                </c:pt>
                <c:pt idx="804">
                  <c:v>11/30/2019</c:v>
                </c:pt>
                <c:pt idx="805">
                  <c:v>12/01/2011</c:v>
                </c:pt>
                <c:pt idx="806">
                  <c:v>12/01/2012</c:v>
                </c:pt>
                <c:pt idx="807">
                  <c:v>12/01/2016</c:v>
                </c:pt>
                <c:pt idx="808">
                  <c:v>12/02/2010</c:v>
                </c:pt>
                <c:pt idx="809">
                  <c:v>12/02/2014</c:v>
                </c:pt>
                <c:pt idx="810">
                  <c:v>12/03/2010</c:v>
                </c:pt>
                <c:pt idx="811">
                  <c:v>12/03/2011</c:v>
                </c:pt>
                <c:pt idx="812">
                  <c:v>12/06/2013</c:v>
                </c:pt>
                <c:pt idx="813">
                  <c:v>12/06/2019</c:v>
                </c:pt>
                <c:pt idx="814">
                  <c:v>12/07/2015</c:v>
                </c:pt>
                <c:pt idx="815">
                  <c:v>12/07/2019</c:v>
                </c:pt>
                <c:pt idx="816">
                  <c:v>12/08/2011</c:v>
                </c:pt>
                <c:pt idx="817">
                  <c:v>12/08/2012</c:v>
                </c:pt>
                <c:pt idx="818">
                  <c:v>12/08/2015</c:v>
                </c:pt>
                <c:pt idx="819">
                  <c:v>12/08/2016</c:v>
                </c:pt>
                <c:pt idx="820">
                  <c:v>12/08/2017</c:v>
                </c:pt>
                <c:pt idx="821">
                  <c:v>12/08/2018</c:v>
                </c:pt>
                <c:pt idx="822">
                  <c:v>12/09/2012</c:v>
                </c:pt>
                <c:pt idx="823">
                  <c:v>12/09/2018</c:v>
                </c:pt>
                <c:pt idx="824">
                  <c:v>12/10/2010</c:v>
                </c:pt>
                <c:pt idx="825">
                  <c:v>12/10/2019</c:v>
                </c:pt>
                <c:pt idx="826">
                  <c:v>12/11/2013</c:v>
                </c:pt>
                <c:pt idx="827">
                  <c:v>12/11/2016</c:v>
                </c:pt>
                <c:pt idx="828">
                  <c:v>12/12/2011</c:v>
                </c:pt>
                <c:pt idx="829">
                  <c:v>12/12/2014</c:v>
                </c:pt>
                <c:pt idx="830">
                  <c:v>12/12/2016</c:v>
                </c:pt>
                <c:pt idx="831">
                  <c:v>12/12/2019</c:v>
                </c:pt>
                <c:pt idx="832">
                  <c:v>12/13/2010</c:v>
                </c:pt>
                <c:pt idx="833">
                  <c:v>12/14/2017</c:v>
                </c:pt>
                <c:pt idx="834">
                  <c:v>12/14/2019</c:v>
                </c:pt>
                <c:pt idx="835">
                  <c:v>12/15/2010</c:v>
                </c:pt>
                <c:pt idx="836">
                  <c:v>12/15/2014</c:v>
                </c:pt>
                <c:pt idx="837">
                  <c:v>12/15/2019</c:v>
                </c:pt>
                <c:pt idx="838">
                  <c:v>12/16/2012</c:v>
                </c:pt>
                <c:pt idx="839">
                  <c:v>12/16/2014</c:v>
                </c:pt>
                <c:pt idx="840">
                  <c:v>12/16/2018</c:v>
                </c:pt>
                <c:pt idx="841">
                  <c:v>12/16/2019</c:v>
                </c:pt>
                <c:pt idx="842">
                  <c:v>12/17/2013</c:v>
                </c:pt>
                <c:pt idx="843">
                  <c:v>12/17/2018</c:v>
                </c:pt>
                <c:pt idx="844">
                  <c:v>12/18/2012</c:v>
                </c:pt>
                <c:pt idx="845">
                  <c:v>12/18/2014</c:v>
                </c:pt>
                <c:pt idx="846">
                  <c:v>12/18/2018</c:v>
                </c:pt>
                <c:pt idx="847">
                  <c:v>12/19/2010</c:v>
                </c:pt>
                <c:pt idx="848">
                  <c:v>12/19/2011</c:v>
                </c:pt>
                <c:pt idx="849">
                  <c:v>12/19/2016</c:v>
                </c:pt>
                <c:pt idx="850">
                  <c:v>12/19/2017</c:v>
                </c:pt>
                <c:pt idx="851">
                  <c:v>12/20/2014</c:v>
                </c:pt>
                <c:pt idx="852">
                  <c:v>12/20/2015</c:v>
                </c:pt>
                <c:pt idx="853">
                  <c:v>12/20/2016</c:v>
                </c:pt>
                <c:pt idx="854">
                  <c:v>12/21/2011</c:v>
                </c:pt>
                <c:pt idx="855">
                  <c:v>12/21/2014</c:v>
                </c:pt>
                <c:pt idx="856">
                  <c:v>12/22/2010</c:v>
                </c:pt>
                <c:pt idx="857">
                  <c:v>12/22/2011</c:v>
                </c:pt>
                <c:pt idx="858">
                  <c:v>12/22/2015</c:v>
                </c:pt>
                <c:pt idx="859">
                  <c:v>12/22/2016</c:v>
                </c:pt>
                <c:pt idx="860">
                  <c:v>12/22/2017</c:v>
                </c:pt>
                <c:pt idx="861">
                  <c:v>12/22/2019</c:v>
                </c:pt>
                <c:pt idx="862">
                  <c:v>12/23/2011</c:v>
                </c:pt>
                <c:pt idx="863">
                  <c:v>12/24/2015</c:v>
                </c:pt>
                <c:pt idx="864">
                  <c:v>12/25/2017</c:v>
                </c:pt>
                <c:pt idx="865">
                  <c:v>12/25/2019</c:v>
                </c:pt>
                <c:pt idx="866">
                  <c:v>12/26/2015</c:v>
                </c:pt>
                <c:pt idx="867">
                  <c:v>12/26/2016</c:v>
                </c:pt>
                <c:pt idx="868">
                  <c:v>12/27/2011</c:v>
                </c:pt>
                <c:pt idx="869">
                  <c:v>12/27/2017</c:v>
                </c:pt>
                <c:pt idx="870">
                  <c:v>12/28/2014</c:v>
                </c:pt>
                <c:pt idx="871">
                  <c:v>12/28/2017</c:v>
                </c:pt>
                <c:pt idx="872">
                  <c:v>12/29/2013</c:v>
                </c:pt>
                <c:pt idx="873">
                  <c:v>12/29/2016</c:v>
                </c:pt>
                <c:pt idx="874">
                  <c:v>12/30/2013</c:v>
                </c:pt>
                <c:pt idx="875">
                  <c:v>12/30/2018</c:v>
                </c:pt>
                <c:pt idx="876">
                  <c:v>12/31/2013</c:v>
                </c:pt>
                <c:pt idx="877">
                  <c:v>12/31/2014</c:v>
                </c:pt>
                <c:pt idx="878">
                  <c:v>12/31/2019</c:v>
                </c:pt>
              </c:strCache>
            </c:strRef>
          </c:cat>
          <c:val>
            <c:numRef>
              <c:f>'Pivot Table &amp; Line Graph'!$D$5:$D$884</c:f>
              <c:numCache>
                <c:formatCode>General</c:formatCode>
                <c:ptCount val="879"/>
                <c:pt idx="56">
                  <c:v>1</c:v>
                </c:pt>
                <c:pt idx="289">
                  <c:v>1</c:v>
                </c:pt>
                <c:pt idx="307">
                  <c:v>1</c:v>
                </c:pt>
                <c:pt idx="312">
                  <c:v>1</c:v>
                </c:pt>
                <c:pt idx="437">
                  <c:v>1</c:v>
                </c:pt>
                <c:pt idx="520">
                  <c:v>1</c:v>
                </c:pt>
                <c:pt idx="549">
                  <c:v>1</c:v>
                </c:pt>
                <c:pt idx="710">
                  <c:v>1</c:v>
                </c:pt>
                <c:pt idx="738">
                  <c:v>1</c:v>
                </c:pt>
                <c:pt idx="751">
                  <c:v>1</c:v>
                </c:pt>
                <c:pt idx="796">
                  <c:v>1</c:v>
                </c:pt>
                <c:pt idx="806">
                  <c:v>1</c:v>
                </c:pt>
                <c:pt idx="814">
                  <c:v>1</c:v>
                </c:pt>
                <c:pt idx="8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9-4652-84F2-FD19E7654574}"/>
            </c:ext>
          </c:extLst>
        </c:ser>
        <c:ser>
          <c:idx val="3"/>
          <c:order val="3"/>
          <c:tx>
            <c:strRef>
              <c:f>'Pivot Table &amp; Line Graph'!$E$3:$E$4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&amp; Line Graph'!$A$5:$A$884</c:f>
              <c:strCache>
                <c:ptCount val="879"/>
                <c:pt idx="0">
                  <c:v>01/01/2011</c:v>
                </c:pt>
                <c:pt idx="1">
                  <c:v>01/01/2013</c:v>
                </c:pt>
                <c:pt idx="2">
                  <c:v>01/01/2015</c:v>
                </c:pt>
                <c:pt idx="3">
                  <c:v>01/02/2011</c:v>
                </c:pt>
                <c:pt idx="4">
                  <c:v>01/02/2013</c:v>
                </c:pt>
                <c:pt idx="5">
                  <c:v>01/02/2015</c:v>
                </c:pt>
                <c:pt idx="6">
                  <c:v>01/02/2018</c:v>
                </c:pt>
                <c:pt idx="7">
                  <c:v>01/03/2011</c:v>
                </c:pt>
                <c:pt idx="8">
                  <c:v>01/03/2014</c:v>
                </c:pt>
                <c:pt idx="9">
                  <c:v>01/03/2016</c:v>
                </c:pt>
                <c:pt idx="10">
                  <c:v>01/03/2018</c:v>
                </c:pt>
                <c:pt idx="11">
                  <c:v>01/04/2012</c:v>
                </c:pt>
                <c:pt idx="12">
                  <c:v>01/05/2016</c:v>
                </c:pt>
                <c:pt idx="13">
                  <c:v>01/06/2011</c:v>
                </c:pt>
                <c:pt idx="14">
                  <c:v>01/06/2012</c:v>
                </c:pt>
                <c:pt idx="15">
                  <c:v>01/06/2019</c:v>
                </c:pt>
                <c:pt idx="16">
                  <c:v>01/07/2016</c:v>
                </c:pt>
                <c:pt idx="17">
                  <c:v>01/07/2018</c:v>
                </c:pt>
                <c:pt idx="18">
                  <c:v>01/08/2014</c:v>
                </c:pt>
                <c:pt idx="19">
                  <c:v>01/08/2015</c:v>
                </c:pt>
                <c:pt idx="20">
                  <c:v>01/08/2016</c:v>
                </c:pt>
                <c:pt idx="21">
                  <c:v>01/09/2010</c:v>
                </c:pt>
                <c:pt idx="22">
                  <c:v>01/09/2011</c:v>
                </c:pt>
                <c:pt idx="23">
                  <c:v>01/09/2016</c:v>
                </c:pt>
                <c:pt idx="24">
                  <c:v>01/10/2015</c:v>
                </c:pt>
                <c:pt idx="25">
                  <c:v>01/10/2018</c:v>
                </c:pt>
                <c:pt idx="26">
                  <c:v>01/10/2019</c:v>
                </c:pt>
                <c:pt idx="27">
                  <c:v>01/11/2011</c:v>
                </c:pt>
                <c:pt idx="28">
                  <c:v>01/11/2017</c:v>
                </c:pt>
                <c:pt idx="29">
                  <c:v>01/11/2019</c:v>
                </c:pt>
                <c:pt idx="30">
                  <c:v>01/12/2011</c:v>
                </c:pt>
                <c:pt idx="31">
                  <c:v>01/12/2014</c:v>
                </c:pt>
                <c:pt idx="32">
                  <c:v>01/12/2018</c:v>
                </c:pt>
                <c:pt idx="33">
                  <c:v>01/13/2011</c:v>
                </c:pt>
                <c:pt idx="34">
                  <c:v>01/13/2012</c:v>
                </c:pt>
                <c:pt idx="35">
                  <c:v>01/14/2012</c:v>
                </c:pt>
                <c:pt idx="36">
                  <c:v>01/14/2014</c:v>
                </c:pt>
                <c:pt idx="37">
                  <c:v>01/15/2020</c:v>
                </c:pt>
                <c:pt idx="38">
                  <c:v>01/16/2019</c:v>
                </c:pt>
                <c:pt idx="39">
                  <c:v>01/17/2011</c:v>
                </c:pt>
                <c:pt idx="40">
                  <c:v>01/17/2017</c:v>
                </c:pt>
                <c:pt idx="41">
                  <c:v>01/17/2019</c:v>
                </c:pt>
                <c:pt idx="42">
                  <c:v>01/18/2012</c:v>
                </c:pt>
                <c:pt idx="43">
                  <c:v>01/18/2016</c:v>
                </c:pt>
                <c:pt idx="44">
                  <c:v>01/19/2010</c:v>
                </c:pt>
                <c:pt idx="45">
                  <c:v>01/19/2019</c:v>
                </c:pt>
                <c:pt idx="46">
                  <c:v>01/20/2014</c:v>
                </c:pt>
                <c:pt idx="47">
                  <c:v>01/20/2015</c:v>
                </c:pt>
                <c:pt idx="48">
                  <c:v>01/20/2019</c:v>
                </c:pt>
                <c:pt idx="49">
                  <c:v>01/21/2015</c:v>
                </c:pt>
                <c:pt idx="50">
                  <c:v>01/21/2019</c:v>
                </c:pt>
                <c:pt idx="51">
                  <c:v>01/22/2011</c:v>
                </c:pt>
                <c:pt idx="52">
                  <c:v>01/22/2012</c:v>
                </c:pt>
                <c:pt idx="53">
                  <c:v>01/22/2014</c:v>
                </c:pt>
                <c:pt idx="54">
                  <c:v>01/22/2015</c:v>
                </c:pt>
                <c:pt idx="55">
                  <c:v>01/22/2016</c:v>
                </c:pt>
                <c:pt idx="56">
                  <c:v>01/22/2017</c:v>
                </c:pt>
                <c:pt idx="57">
                  <c:v>01/22/2018</c:v>
                </c:pt>
                <c:pt idx="58">
                  <c:v>01/23/2015</c:v>
                </c:pt>
                <c:pt idx="59">
                  <c:v>01/24/2016</c:v>
                </c:pt>
                <c:pt idx="60">
                  <c:v>01/25/2010</c:v>
                </c:pt>
                <c:pt idx="61">
                  <c:v>01/25/2011</c:v>
                </c:pt>
                <c:pt idx="62">
                  <c:v>01/25/2015</c:v>
                </c:pt>
                <c:pt idx="63">
                  <c:v>01/25/2018</c:v>
                </c:pt>
                <c:pt idx="64">
                  <c:v>01/26/2014</c:v>
                </c:pt>
                <c:pt idx="65">
                  <c:v>01/26/2019</c:v>
                </c:pt>
                <c:pt idx="66">
                  <c:v>01/27/2011</c:v>
                </c:pt>
                <c:pt idx="67">
                  <c:v>01/27/2018</c:v>
                </c:pt>
                <c:pt idx="68">
                  <c:v>01/27/2019</c:v>
                </c:pt>
                <c:pt idx="69">
                  <c:v>01/27/2020</c:v>
                </c:pt>
                <c:pt idx="70">
                  <c:v>01/28/2011</c:v>
                </c:pt>
                <c:pt idx="71">
                  <c:v>01/28/2017</c:v>
                </c:pt>
                <c:pt idx="72">
                  <c:v>01/28/2019</c:v>
                </c:pt>
                <c:pt idx="73">
                  <c:v>01/30/2013</c:v>
                </c:pt>
                <c:pt idx="74">
                  <c:v>01/30/2016</c:v>
                </c:pt>
                <c:pt idx="75">
                  <c:v>01/31/2019</c:v>
                </c:pt>
                <c:pt idx="76">
                  <c:v>02/02/2011</c:v>
                </c:pt>
                <c:pt idx="77">
                  <c:v>02/03/2013</c:v>
                </c:pt>
                <c:pt idx="78">
                  <c:v>02/03/2015</c:v>
                </c:pt>
                <c:pt idx="79">
                  <c:v>02/03/2016</c:v>
                </c:pt>
                <c:pt idx="80">
                  <c:v>02/03/2017</c:v>
                </c:pt>
                <c:pt idx="81">
                  <c:v>02/03/2018</c:v>
                </c:pt>
                <c:pt idx="82">
                  <c:v>02/04/2013</c:v>
                </c:pt>
                <c:pt idx="83">
                  <c:v>02/05/2010</c:v>
                </c:pt>
                <c:pt idx="84">
                  <c:v>02/05/2012</c:v>
                </c:pt>
                <c:pt idx="85">
                  <c:v>02/05/2016</c:v>
                </c:pt>
                <c:pt idx="86">
                  <c:v>02/05/2018</c:v>
                </c:pt>
                <c:pt idx="87">
                  <c:v>02/07/2018</c:v>
                </c:pt>
                <c:pt idx="88">
                  <c:v>02/07/2019</c:v>
                </c:pt>
                <c:pt idx="89">
                  <c:v>02/08/2015</c:v>
                </c:pt>
                <c:pt idx="90">
                  <c:v>02/08/2016</c:v>
                </c:pt>
                <c:pt idx="91">
                  <c:v>02/09/2010</c:v>
                </c:pt>
                <c:pt idx="92">
                  <c:v>02/09/2012</c:v>
                </c:pt>
                <c:pt idx="93">
                  <c:v>02/09/2013</c:v>
                </c:pt>
                <c:pt idx="94">
                  <c:v>02/09/2019</c:v>
                </c:pt>
                <c:pt idx="95">
                  <c:v>02/10/2014</c:v>
                </c:pt>
                <c:pt idx="96">
                  <c:v>02/10/2017</c:v>
                </c:pt>
                <c:pt idx="97">
                  <c:v>02/10/2018</c:v>
                </c:pt>
                <c:pt idx="98">
                  <c:v>02/11/2010</c:v>
                </c:pt>
                <c:pt idx="99">
                  <c:v>02/11/2011</c:v>
                </c:pt>
                <c:pt idx="100">
                  <c:v>02/11/2015</c:v>
                </c:pt>
                <c:pt idx="101">
                  <c:v>02/11/2018</c:v>
                </c:pt>
                <c:pt idx="102">
                  <c:v>02/12/2012</c:v>
                </c:pt>
                <c:pt idx="103">
                  <c:v>02/12/2013</c:v>
                </c:pt>
                <c:pt idx="104">
                  <c:v>02/12/2015</c:v>
                </c:pt>
                <c:pt idx="105">
                  <c:v>02/13/2017</c:v>
                </c:pt>
                <c:pt idx="106">
                  <c:v>02/13/2019</c:v>
                </c:pt>
                <c:pt idx="107">
                  <c:v>02/14/2010</c:v>
                </c:pt>
                <c:pt idx="108">
                  <c:v>02/14/2011</c:v>
                </c:pt>
                <c:pt idx="109">
                  <c:v>02/14/2014</c:v>
                </c:pt>
                <c:pt idx="110">
                  <c:v>02/14/2019</c:v>
                </c:pt>
                <c:pt idx="111">
                  <c:v>02/16/2011</c:v>
                </c:pt>
                <c:pt idx="112">
                  <c:v>02/16/2012</c:v>
                </c:pt>
                <c:pt idx="113">
                  <c:v>02/16/2017</c:v>
                </c:pt>
                <c:pt idx="114">
                  <c:v>02/17/2011</c:v>
                </c:pt>
                <c:pt idx="115">
                  <c:v>02/17/2017</c:v>
                </c:pt>
                <c:pt idx="116">
                  <c:v>02/19/2016</c:v>
                </c:pt>
                <c:pt idx="117">
                  <c:v>02/19/2019</c:v>
                </c:pt>
                <c:pt idx="118">
                  <c:v>02/20/2012</c:v>
                </c:pt>
                <c:pt idx="119">
                  <c:v>02/20/2015</c:v>
                </c:pt>
                <c:pt idx="120">
                  <c:v>02/20/2017</c:v>
                </c:pt>
                <c:pt idx="121">
                  <c:v>02/21/2011</c:v>
                </c:pt>
                <c:pt idx="122">
                  <c:v>02/21/2015</c:v>
                </c:pt>
                <c:pt idx="123">
                  <c:v>02/21/2017</c:v>
                </c:pt>
                <c:pt idx="124">
                  <c:v>02/21/2018</c:v>
                </c:pt>
                <c:pt idx="125">
                  <c:v>02/22/2014</c:v>
                </c:pt>
                <c:pt idx="126">
                  <c:v>02/22/2016</c:v>
                </c:pt>
                <c:pt idx="127">
                  <c:v>02/22/2017</c:v>
                </c:pt>
                <c:pt idx="128">
                  <c:v>02/22/2019</c:v>
                </c:pt>
                <c:pt idx="129">
                  <c:v>02/23/2013</c:v>
                </c:pt>
                <c:pt idx="130">
                  <c:v>02/23/2018</c:v>
                </c:pt>
                <c:pt idx="131">
                  <c:v>02/24/2012</c:v>
                </c:pt>
                <c:pt idx="132">
                  <c:v>02/24/2016</c:v>
                </c:pt>
                <c:pt idx="133">
                  <c:v>02/25/2013</c:v>
                </c:pt>
                <c:pt idx="134">
                  <c:v>02/25/2015</c:v>
                </c:pt>
                <c:pt idx="135">
                  <c:v>02/25/2016</c:v>
                </c:pt>
                <c:pt idx="136">
                  <c:v>02/25/2018</c:v>
                </c:pt>
                <c:pt idx="137">
                  <c:v>02/26/2011</c:v>
                </c:pt>
                <c:pt idx="138">
                  <c:v>02/26/2014</c:v>
                </c:pt>
                <c:pt idx="139">
                  <c:v>02/26/2015</c:v>
                </c:pt>
                <c:pt idx="140">
                  <c:v>02/26/2016</c:v>
                </c:pt>
                <c:pt idx="141">
                  <c:v>02/27/2010</c:v>
                </c:pt>
                <c:pt idx="142">
                  <c:v>02/27/2012</c:v>
                </c:pt>
                <c:pt idx="143">
                  <c:v>02/27/2013</c:v>
                </c:pt>
                <c:pt idx="144">
                  <c:v>02/28/2014</c:v>
                </c:pt>
                <c:pt idx="145">
                  <c:v>02/28/2015</c:v>
                </c:pt>
                <c:pt idx="146">
                  <c:v>02/28/2017</c:v>
                </c:pt>
                <c:pt idx="147">
                  <c:v>02/29/2012</c:v>
                </c:pt>
                <c:pt idx="148">
                  <c:v>03/01/2010</c:v>
                </c:pt>
                <c:pt idx="149">
                  <c:v>03/01/2011</c:v>
                </c:pt>
                <c:pt idx="150">
                  <c:v>03/01/2013</c:v>
                </c:pt>
                <c:pt idx="151">
                  <c:v>03/01/2017</c:v>
                </c:pt>
                <c:pt idx="152">
                  <c:v>03/02/2016</c:v>
                </c:pt>
                <c:pt idx="153">
                  <c:v>03/02/2017</c:v>
                </c:pt>
                <c:pt idx="154">
                  <c:v>03/03/2016</c:v>
                </c:pt>
                <c:pt idx="155">
                  <c:v>03/03/2017</c:v>
                </c:pt>
                <c:pt idx="156">
                  <c:v>03/04/2010</c:v>
                </c:pt>
                <c:pt idx="157">
                  <c:v>03/04/2013</c:v>
                </c:pt>
                <c:pt idx="158">
                  <c:v>03/04/2016</c:v>
                </c:pt>
                <c:pt idx="159">
                  <c:v>03/04/2018</c:v>
                </c:pt>
                <c:pt idx="160">
                  <c:v>03/04/2019</c:v>
                </c:pt>
                <c:pt idx="161">
                  <c:v>03/05/2011</c:v>
                </c:pt>
                <c:pt idx="162">
                  <c:v>03/05/2012</c:v>
                </c:pt>
                <c:pt idx="163">
                  <c:v>03/05/2013</c:v>
                </c:pt>
                <c:pt idx="164">
                  <c:v>03/05/2016</c:v>
                </c:pt>
                <c:pt idx="165">
                  <c:v>03/05/2018</c:v>
                </c:pt>
                <c:pt idx="166">
                  <c:v>03/06/2012</c:v>
                </c:pt>
                <c:pt idx="167">
                  <c:v>03/06/2016</c:v>
                </c:pt>
                <c:pt idx="168">
                  <c:v>03/06/2019</c:v>
                </c:pt>
                <c:pt idx="169">
                  <c:v>03/07/2013</c:v>
                </c:pt>
                <c:pt idx="170">
                  <c:v>03/07/2016</c:v>
                </c:pt>
                <c:pt idx="171">
                  <c:v>03/08/2011</c:v>
                </c:pt>
                <c:pt idx="172">
                  <c:v>03/08/2013</c:v>
                </c:pt>
                <c:pt idx="173">
                  <c:v>03/09/2015</c:v>
                </c:pt>
                <c:pt idx="174">
                  <c:v>03/09/2018</c:v>
                </c:pt>
                <c:pt idx="175">
                  <c:v>03/10/2011</c:v>
                </c:pt>
                <c:pt idx="176">
                  <c:v>03/11/2010</c:v>
                </c:pt>
                <c:pt idx="177">
                  <c:v>03/11/2011</c:v>
                </c:pt>
                <c:pt idx="178">
                  <c:v>03/11/2012</c:v>
                </c:pt>
                <c:pt idx="179">
                  <c:v>03/11/2014</c:v>
                </c:pt>
                <c:pt idx="180">
                  <c:v>03/11/2018</c:v>
                </c:pt>
                <c:pt idx="181">
                  <c:v>03/11/2019</c:v>
                </c:pt>
                <c:pt idx="182">
                  <c:v>03/12/2013</c:v>
                </c:pt>
                <c:pt idx="183">
                  <c:v>03/12/2014</c:v>
                </c:pt>
                <c:pt idx="184">
                  <c:v>03/12/2017</c:v>
                </c:pt>
                <c:pt idx="185">
                  <c:v>03/12/2019</c:v>
                </c:pt>
                <c:pt idx="186">
                  <c:v>03/13/2013</c:v>
                </c:pt>
                <c:pt idx="187">
                  <c:v>03/14/2012</c:v>
                </c:pt>
                <c:pt idx="188">
                  <c:v>03/15/2015</c:v>
                </c:pt>
                <c:pt idx="189">
                  <c:v>03/15/2016</c:v>
                </c:pt>
                <c:pt idx="190">
                  <c:v>03/16/2010</c:v>
                </c:pt>
                <c:pt idx="191">
                  <c:v>03/16/2012</c:v>
                </c:pt>
                <c:pt idx="192">
                  <c:v>03/16/2016</c:v>
                </c:pt>
                <c:pt idx="193">
                  <c:v>03/17/2013</c:v>
                </c:pt>
                <c:pt idx="194">
                  <c:v>03/17/2014</c:v>
                </c:pt>
                <c:pt idx="195">
                  <c:v>03/17/2016</c:v>
                </c:pt>
                <c:pt idx="196">
                  <c:v>03/17/2019</c:v>
                </c:pt>
                <c:pt idx="197">
                  <c:v>03/18/2010</c:v>
                </c:pt>
                <c:pt idx="198">
                  <c:v>03/19/2016</c:v>
                </c:pt>
                <c:pt idx="199">
                  <c:v>03/20/2014</c:v>
                </c:pt>
                <c:pt idx="200">
                  <c:v>03/21/2010</c:v>
                </c:pt>
                <c:pt idx="201">
                  <c:v>03/21/2018</c:v>
                </c:pt>
                <c:pt idx="202">
                  <c:v>03/22/2010</c:v>
                </c:pt>
                <c:pt idx="203">
                  <c:v>03/22/2012</c:v>
                </c:pt>
                <c:pt idx="204">
                  <c:v>03/22/2017</c:v>
                </c:pt>
                <c:pt idx="205">
                  <c:v>03/23/2014</c:v>
                </c:pt>
                <c:pt idx="206">
                  <c:v>03/23/2017</c:v>
                </c:pt>
                <c:pt idx="207">
                  <c:v>03/25/2010</c:v>
                </c:pt>
                <c:pt idx="208">
                  <c:v>03/25/2017</c:v>
                </c:pt>
                <c:pt idx="209">
                  <c:v>03/26/2012</c:v>
                </c:pt>
                <c:pt idx="210">
                  <c:v>03/26/2014</c:v>
                </c:pt>
                <c:pt idx="211">
                  <c:v>03/26/2019</c:v>
                </c:pt>
                <c:pt idx="212">
                  <c:v>03/27/2011</c:v>
                </c:pt>
                <c:pt idx="213">
                  <c:v>03/27/2012</c:v>
                </c:pt>
                <c:pt idx="214">
                  <c:v>03/27/2014</c:v>
                </c:pt>
                <c:pt idx="215">
                  <c:v>03/27/2016</c:v>
                </c:pt>
                <c:pt idx="216">
                  <c:v>03/27/2018</c:v>
                </c:pt>
                <c:pt idx="217">
                  <c:v>03/27/2019</c:v>
                </c:pt>
                <c:pt idx="218">
                  <c:v>03/28/2010</c:v>
                </c:pt>
                <c:pt idx="219">
                  <c:v>03/28/2012</c:v>
                </c:pt>
                <c:pt idx="220">
                  <c:v>03/28/2013</c:v>
                </c:pt>
                <c:pt idx="221">
                  <c:v>03/29/2014</c:v>
                </c:pt>
                <c:pt idx="222">
                  <c:v>03/29/2019</c:v>
                </c:pt>
                <c:pt idx="223">
                  <c:v>03/30/2016</c:v>
                </c:pt>
                <c:pt idx="224">
                  <c:v>03/31/2018</c:v>
                </c:pt>
                <c:pt idx="225">
                  <c:v>04/01/2011</c:v>
                </c:pt>
                <c:pt idx="226">
                  <c:v>04/01/2016</c:v>
                </c:pt>
                <c:pt idx="227">
                  <c:v>04/02/2013</c:v>
                </c:pt>
                <c:pt idx="228">
                  <c:v>04/02/2014</c:v>
                </c:pt>
                <c:pt idx="229">
                  <c:v>04/03/2011</c:v>
                </c:pt>
                <c:pt idx="230">
                  <c:v>04/03/2018</c:v>
                </c:pt>
                <c:pt idx="231">
                  <c:v>04/04/2018</c:v>
                </c:pt>
                <c:pt idx="232">
                  <c:v>04/05/2011</c:v>
                </c:pt>
                <c:pt idx="233">
                  <c:v>04/05/2012</c:v>
                </c:pt>
                <c:pt idx="234">
                  <c:v>04/06/2012</c:v>
                </c:pt>
                <c:pt idx="235">
                  <c:v>04/06/2019</c:v>
                </c:pt>
                <c:pt idx="236">
                  <c:v>04/07/2014</c:v>
                </c:pt>
                <c:pt idx="237">
                  <c:v>04/07/2019</c:v>
                </c:pt>
                <c:pt idx="238">
                  <c:v>04/08/2010</c:v>
                </c:pt>
                <c:pt idx="239">
                  <c:v>04/08/2011</c:v>
                </c:pt>
                <c:pt idx="240">
                  <c:v>04/08/2013</c:v>
                </c:pt>
                <c:pt idx="241">
                  <c:v>04/08/2015</c:v>
                </c:pt>
                <c:pt idx="242">
                  <c:v>04/08/2016</c:v>
                </c:pt>
                <c:pt idx="243">
                  <c:v>04/08/2018</c:v>
                </c:pt>
                <c:pt idx="244">
                  <c:v>04/09/2010</c:v>
                </c:pt>
                <c:pt idx="245">
                  <c:v>04/09/2013</c:v>
                </c:pt>
                <c:pt idx="246">
                  <c:v>04/09/2018</c:v>
                </c:pt>
                <c:pt idx="247">
                  <c:v>04/09/2019</c:v>
                </c:pt>
                <c:pt idx="248">
                  <c:v>04/11/2017</c:v>
                </c:pt>
                <c:pt idx="249">
                  <c:v>04/13/2014</c:v>
                </c:pt>
                <c:pt idx="250">
                  <c:v>04/13/2017</c:v>
                </c:pt>
                <c:pt idx="251">
                  <c:v>04/14/2013</c:v>
                </c:pt>
                <c:pt idx="252">
                  <c:v>04/14/2014</c:v>
                </c:pt>
                <c:pt idx="253">
                  <c:v>04/14/2019</c:v>
                </c:pt>
                <c:pt idx="254">
                  <c:v>04/15/2010</c:v>
                </c:pt>
                <c:pt idx="255">
                  <c:v>04/15/2016</c:v>
                </c:pt>
                <c:pt idx="256">
                  <c:v>04/15/2017</c:v>
                </c:pt>
                <c:pt idx="257">
                  <c:v>04/15/2018</c:v>
                </c:pt>
                <c:pt idx="258">
                  <c:v>04/15/2019</c:v>
                </c:pt>
                <c:pt idx="259">
                  <c:v>04/16/2015</c:v>
                </c:pt>
                <c:pt idx="260">
                  <c:v>04/16/2018</c:v>
                </c:pt>
                <c:pt idx="261">
                  <c:v>04/16/2019</c:v>
                </c:pt>
                <c:pt idx="262">
                  <c:v>04/17/2010</c:v>
                </c:pt>
                <c:pt idx="263">
                  <c:v>04/17/2015</c:v>
                </c:pt>
                <c:pt idx="264">
                  <c:v>04/18/2011</c:v>
                </c:pt>
                <c:pt idx="265">
                  <c:v>04/18/2015</c:v>
                </c:pt>
                <c:pt idx="266">
                  <c:v>04/18/2017</c:v>
                </c:pt>
                <c:pt idx="267">
                  <c:v>04/18/2018</c:v>
                </c:pt>
                <c:pt idx="268">
                  <c:v>04/18/2019</c:v>
                </c:pt>
                <c:pt idx="269">
                  <c:v>04/19/2012</c:v>
                </c:pt>
                <c:pt idx="270">
                  <c:v>04/19/2019</c:v>
                </c:pt>
                <c:pt idx="271">
                  <c:v>04/20/2010</c:v>
                </c:pt>
                <c:pt idx="272">
                  <c:v>04/20/2015</c:v>
                </c:pt>
                <c:pt idx="273">
                  <c:v>04/20/2017</c:v>
                </c:pt>
                <c:pt idx="274">
                  <c:v>04/20/2019</c:v>
                </c:pt>
                <c:pt idx="275">
                  <c:v>04/21/2012</c:v>
                </c:pt>
                <c:pt idx="276">
                  <c:v>04/21/2015</c:v>
                </c:pt>
                <c:pt idx="277">
                  <c:v>04/21/2018</c:v>
                </c:pt>
                <c:pt idx="278">
                  <c:v>04/23/2010</c:v>
                </c:pt>
                <c:pt idx="279">
                  <c:v>04/23/2018</c:v>
                </c:pt>
                <c:pt idx="280">
                  <c:v>04/24/2012</c:v>
                </c:pt>
                <c:pt idx="281">
                  <c:v>04/25/2012</c:v>
                </c:pt>
                <c:pt idx="282">
                  <c:v>04/25/2014</c:v>
                </c:pt>
                <c:pt idx="283">
                  <c:v>04/26/2010</c:v>
                </c:pt>
                <c:pt idx="284">
                  <c:v>04/26/2012</c:v>
                </c:pt>
                <c:pt idx="285">
                  <c:v>04/27/2011</c:v>
                </c:pt>
                <c:pt idx="286">
                  <c:v>04/27/2017</c:v>
                </c:pt>
                <c:pt idx="287">
                  <c:v>04/27/2019</c:v>
                </c:pt>
                <c:pt idx="288">
                  <c:v>04/28/2014</c:v>
                </c:pt>
                <c:pt idx="289">
                  <c:v>04/28/2015</c:v>
                </c:pt>
                <c:pt idx="290">
                  <c:v>04/28/2017</c:v>
                </c:pt>
                <c:pt idx="291">
                  <c:v>04/28/2019</c:v>
                </c:pt>
                <c:pt idx="292">
                  <c:v>04/29/2011</c:v>
                </c:pt>
                <c:pt idx="293">
                  <c:v>04/29/2016</c:v>
                </c:pt>
                <c:pt idx="294">
                  <c:v>05/01/2012</c:v>
                </c:pt>
                <c:pt idx="295">
                  <c:v>05/01/2013</c:v>
                </c:pt>
                <c:pt idx="296">
                  <c:v>05/01/2019</c:v>
                </c:pt>
                <c:pt idx="297">
                  <c:v>05/02/2012</c:v>
                </c:pt>
                <c:pt idx="298">
                  <c:v>05/02/2013</c:v>
                </c:pt>
                <c:pt idx="299">
                  <c:v>05/02/2014</c:v>
                </c:pt>
                <c:pt idx="300">
                  <c:v>05/03/2011</c:v>
                </c:pt>
                <c:pt idx="301">
                  <c:v>05/03/2014</c:v>
                </c:pt>
                <c:pt idx="302">
                  <c:v>05/03/2017</c:v>
                </c:pt>
                <c:pt idx="303">
                  <c:v>05/03/2019</c:v>
                </c:pt>
                <c:pt idx="304">
                  <c:v>05/04/2014</c:v>
                </c:pt>
                <c:pt idx="305">
                  <c:v>05/04/2015</c:v>
                </c:pt>
                <c:pt idx="306">
                  <c:v>05/04/2019</c:v>
                </c:pt>
                <c:pt idx="307">
                  <c:v>05/05/2012</c:v>
                </c:pt>
                <c:pt idx="308">
                  <c:v>05/05/2017</c:v>
                </c:pt>
                <c:pt idx="309">
                  <c:v>05/05/2018</c:v>
                </c:pt>
                <c:pt idx="310">
                  <c:v>05/06/2011</c:v>
                </c:pt>
                <c:pt idx="311">
                  <c:v>05/06/2012</c:v>
                </c:pt>
                <c:pt idx="312">
                  <c:v>05/06/2016</c:v>
                </c:pt>
                <c:pt idx="313">
                  <c:v>05/07/2011</c:v>
                </c:pt>
                <c:pt idx="314">
                  <c:v>05/07/2018</c:v>
                </c:pt>
                <c:pt idx="315">
                  <c:v>05/08/2011</c:v>
                </c:pt>
                <c:pt idx="316">
                  <c:v>05/08/2012</c:v>
                </c:pt>
                <c:pt idx="317">
                  <c:v>05/08/2018</c:v>
                </c:pt>
                <c:pt idx="318">
                  <c:v>05/09/2011</c:v>
                </c:pt>
                <c:pt idx="319">
                  <c:v>05/10/2011</c:v>
                </c:pt>
                <c:pt idx="320">
                  <c:v>05/10/2013</c:v>
                </c:pt>
                <c:pt idx="321">
                  <c:v>05/10/2014</c:v>
                </c:pt>
                <c:pt idx="322">
                  <c:v>05/10/2017</c:v>
                </c:pt>
                <c:pt idx="323">
                  <c:v>05/11/2015</c:v>
                </c:pt>
                <c:pt idx="324">
                  <c:v>05/12/2010</c:v>
                </c:pt>
                <c:pt idx="325">
                  <c:v>05/12/2011</c:v>
                </c:pt>
                <c:pt idx="326">
                  <c:v>05/12/2016</c:v>
                </c:pt>
                <c:pt idx="327">
                  <c:v>05/12/2019</c:v>
                </c:pt>
                <c:pt idx="328">
                  <c:v>05/13/2011</c:v>
                </c:pt>
                <c:pt idx="329">
                  <c:v>05/13/2017</c:v>
                </c:pt>
                <c:pt idx="330">
                  <c:v>05/13/2018</c:v>
                </c:pt>
                <c:pt idx="331">
                  <c:v>05/13/2019</c:v>
                </c:pt>
                <c:pt idx="332">
                  <c:v>05/14/2017</c:v>
                </c:pt>
                <c:pt idx="333">
                  <c:v>05/14/2018</c:v>
                </c:pt>
                <c:pt idx="334">
                  <c:v>05/15/2013</c:v>
                </c:pt>
                <c:pt idx="335">
                  <c:v>05/15/2015</c:v>
                </c:pt>
                <c:pt idx="336">
                  <c:v>05/15/2018</c:v>
                </c:pt>
                <c:pt idx="337">
                  <c:v>05/17/2016</c:v>
                </c:pt>
                <c:pt idx="338">
                  <c:v>05/18/2011</c:v>
                </c:pt>
                <c:pt idx="339">
                  <c:v>05/18/2013</c:v>
                </c:pt>
                <c:pt idx="340">
                  <c:v>05/18/2015</c:v>
                </c:pt>
                <c:pt idx="341">
                  <c:v>05/20/2014</c:v>
                </c:pt>
                <c:pt idx="342">
                  <c:v>05/20/2015</c:v>
                </c:pt>
                <c:pt idx="343">
                  <c:v>05/21/2010</c:v>
                </c:pt>
                <c:pt idx="344">
                  <c:v>05/21/2011</c:v>
                </c:pt>
                <c:pt idx="345">
                  <c:v>05/21/2013</c:v>
                </c:pt>
                <c:pt idx="346">
                  <c:v>05/21/2017</c:v>
                </c:pt>
                <c:pt idx="347">
                  <c:v>05/21/2018</c:v>
                </c:pt>
                <c:pt idx="348">
                  <c:v>05/22/2017</c:v>
                </c:pt>
                <c:pt idx="349">
                  <c:v>05/23/2010</c:v>
                </c:pt>
                <c:pt idx="350">
                  <c:v>05/23/2013</c:v>
                </c:pt>
                <c:pt idx="351">
                  <c:v>05/23/2014</c:v>
                </c:pt>
                <c:pt idx="352">
                  <c:v>05/23/2015</c:v>
                </c:pt>
                <c:pt idx="353">
                  <c:v>05/23/2016</c:v>
                </c:pt>
                <c:pt idx="354">
                  <c:v>05/23/2017</c:v>
                </c:pt>
                <c:pt idx="355">
                  <c:v>05/24/2014</c:v>
                </c:pt>
                <c:pt idx="356">
                  <c:v>05/24/2019</c:v>
                </c:pt>
                <c:pt idx="357">
                  <c:v>05/25/2010</c:v>
                </c:pt>
                <c:pt idx="358">
                  <c:v>05/25/2016</c:v>
                </c:pt>
                <c:pt idx="359">
                  <c:v>05/27/2014</c:v>
                </c:pt>
                <c:pt idx="360">
                  <c:v>05/27/2016</c:v>
                </c:pt>
                <c:pt idx="361">
                  <c:v>05/28/2013</c:v>
                </c:pt>
                <c:pt idx="362">
                  <c:v>05/29/2012</c:v>
                </c:pt>
                <c:pt idx="363">
                  <c:v>05/29/2017</c:v>
                </c:pt>
                <c:pt idx="364">
                  <c:v>05/30/2010</c:v>
                </c:pt>
                <c:pt idx="365">
                  <c:v>05/30/2014</c:v>
                </c:pt>
                <c:pt idx="366">
                  <c:v>05/30/2016</c:v>
                </c:pt>
                <c:pt idx="367">
                  <c:v>05/31/2012</c:v>
                </c:pt>
                <c:pt idx="368">
                  <c:v>05/31/2018</c:v>
                </c:pt>
                <c:pt idx="369">
                  <c:v>06/01/2017</c:v>
                </c:pt>
                <c:pt idx="370">
                  <c:v>06/02/2014</c:v>
                </c:pt>
                <c:pt idx="371">
                  <c:v>06/04/2013</c:v>
                </c:pt>
                <c:pt idx="372">
                  <c:v>06/04/2014</c:v>
                </c:pt>
                <c:pt idx="373">
                  <c:v>06/04/2018</c:v>
                </c:pt>
                <c:pt idx="374">
                  <c:v>06/05/2010</c:v>
                </c:pt>
                <c:pt idx="375">
                  <c:v>06/05/2015</c:v>
                </c:pt>
                <c:pt idx="376">
                  <c:v>06/06/2010</c:v>
                </c:pt>
                <c:pt idx="377">
                  <c:v>06/06/2012</c:v>
                </c:pt>
                <c:pt idx="378">
                  <c:v>06/07/2010</c:v>
                </c:pt>
                <c:pt idx="379">
                  <c:v>06/07/2014</c:v>
                </c:pt>
                <c:pt idx="380">
                  <c:v>06/08/2015</c:v>
                </c:pt>
                <c:pt idx="381">
                  <c:v>06/08/2018</c:v>
                </c:pt>
                <c:pt idx="382">
                  <c:v>06/08/2019</c:v>
                </c:pt>
                <c:pt idx="383">
                  <c:v>06/09/2014</c:v>
                </c:pt>
                <c:pt idx="384">
                  <c:v>06/09/2015</c:v>
                </c:pt>
                <c:pt idx="385">
                  <c:v>06/10/2013</c:v>
                </c:pt>
                <c:pt idx="386">
                  <c:v>06/10/2014</c:v>
                </c:pt>
                <c:pt idx="387">
                  <c:v>06/10/2015</c:v>
                </c:pt>
                <c:pt idx="388">
                  <c:v>06/10/2019</c:v>
                </c:pt>
                <c:pt idx="389">
                  <c:v>06/11/2016</c:v>
                </c:pt>
                <c:pt idx="390">
                  <c:v>06/12/2010</c:v>
                </c:pt>
                <c:pt idx="391">
                  <c:v>06/12/2011</c:v>
                </c:pt>
                <c:pt idx="392">
                  <c:v>06/12/2012</c:v>
                </c:pt>
                <c:pt idx="393">
                  <c:v>06/12/2015</c:v>
                </c:pt>
                <c:pt idx="394">
                  <c:v>06/12/2017</c:v>
                </c:pt>
                <c:pt idx="395">
                  <c:v>06/12/2018</c:v>
                </c:pt>
                <c:pt idx="396">
                  <c:v>06/13/2016</c:v>
                </c:pt>
                <c:pt idx="397">
                  <c:v>06/15/2010</c:v>
                </c:pt>
                <c:pt idx="398">
                  <c:v>06/15/2015</c:v>
                </c:pt>
                <c:pt idx="399">
                  <c:v>06/15/2017</c:v>
                </c:pt>
                <c:pt idx="400">
                  <c:v>06/15/2018</c:v>
                </c:pt>
                <c:pt idx="401">
                  <c:v>06/15/2019</c:v>
                </c:pt>
                <c:pt idx="402">
                  <c:v>06/16/2010</c:v>
                </c:pt>
                <c:pt idx="403">
                  <c:v>06/16/2011</c:v>
                </c:pt>
                <c:pt idx="404">
                  <c:v>06/16/2014</c:v>
                </c:pt>
                <c:pt idx="405">
                  <c:v>06/16/2018</c:v>
                </c:pt>
                <c:pt idx="406">
                  <c:v>06/17/2012</c:v>
                </c:pt>
                <c:pt idx="407">
                  <c:v>06/17/2013</c:v>
                </c:pt>
                <c:pt idx="408">
                  <c:v>06/17/2015</c:v>
                </c:pt>
                <c:pt idx="409">
                  <c:v>06/17/2019</c:v>
                </c:pt>
                <c:pt idx="410">
                  <c:v>06/18/2011</c:v>
                </c:pt>
                <c:pt idx="411">
                  <c:v>06/19/2010</c:v>
                </c:pt>
                <c:pt idx="412">
                  <c:v>06/19/2011</c:v>
                </c:pt>
                <c:pt idx="413">
                  <c:v>06/19/2015</c:v>
                </c:pt>
                <c:pt idx="414">
                  <c:v>06/20/2011</c:v>
                </c:pt>
                <c:pt idx="415">
                  <c:v>06/20/2016</c:v>
                </c:pt>
                <c:pt idx="416">
                  <c:v>06/21/2010</c:v>
                </c:pt>
                <c:pt idx="417">
                  <c:v>06/21/2012</c:v>
                </c:pt>
                <c:pt idx="418">
                  <c:v>06/21/2014</c:v>
                </c:pt>
                <c:pt idx="419">
                  <c:v>06/21/2015</c:v>
                </c:pt>
                <c:pt idx="420">
                  <c:v>06/22/2018</c:v>
                </c:pt>
                <c:pt idx="421">
                  <c:v>06/23/2010</c:v>
                </c:pt>
                <c:pt idx="422">
                  <c:v>06/23/2013</c:v>
                </c:pt>
                <c:pt idx="423">
                  <c:v>06/23/2017</c:v>
                </c:pt>
                <c:pt idx="424">
                  <c:v>06/24/2019</c:v>
                </c:pt>
                <c:pt idx="425">
                  <c:v>06/25/2013</c:v>
                </c:pt>
                <c:pt idx="426">
                  <c:v>06/25/2015</c:v>
                </c:pt>
                <c:pt idx="427">
                  <c:v>06/25/2017</c:v>
                </c:pt>
                <c:pt idx="428">
                  <c:v>06/25/2019</c:v>
                </c:pt>
                <c:pt idx="429">
                  <c:v>06/26/2010</c:v>
                </c:pt>
                <c:pt idx="430">
                  <c:v>06/26/2011</c:v>
                </c:pt>
                <c:pt idx="431">
                  <c:v>06/26/2013</c:v>
                </c:pt>
                <c:pt idx="432">
                  <c:v>06/26/2017</c:v>
                </c:pt>
                <c:pt idx="433">
                  <c:v>06/26/2018</c:v>
                </c:pt>
                <c:pt idx="434">
                  <c:v>06/27/2014</c:v>
                </c:pt>
                <c:pt idx="435">
                  <c:v>06/27/2016</c:v>
                </c:pt>
                <c:pt idx="436">
                  <c:v>06/28/2010</c:v>
                </c:pt>
                <c:pt idx="437">
                  <c:v>06/28/2011</c:v>
                </c:pt>
                <c:pt idx="438">
                  <c:v>06/28/2014</c:v>
                </c:pt>
                <c:pt idx="439">
                  <c:v>06/29/2010</c:v>
                </c:pt>
                <c:pt idx="440">
                  <c:v>06/29/2012</c:v>
                </c:pt>
                <c:pt idx="441">
                  <c:v>06/29/2016</c:v>
                </c:pt>
                <c:pt idx="442">
                  <c:v>06/29/2017</c:v>
                </c:pt>
                <c:pt idx="443">
                  <c:v>06/29/2019</c:v>
                </c:pt>
                <c:pt idx="444">
                  <c:v>06/30/2017</c:v>
                </c:pt>
                <c:pt idx="445">
                  <c:v>07/01/2010</c:v>
                </c:pt>
                <c:pt idx="446">
                  <c:v>07/01/2011</c:v>
                </c:pt>
                <c:pt idx="447">
                  <c:v>07/01/2013</c:v>
                </c:pt>
                <c:pt idx="448">
                  <c:v>07/01/2015</c:v>
                </c:pt>
                <c:pt idx="449">
                  <c:v>07/01/2019</c:v>
                </c:pt>
                <c:pt idx="450">
                  <c:v>07/02/2018</c:v>
                </c:pt>
                <c:pt idx="451">
                  <c:v>07/03/2012</c:v>
                </c:pt>
                <c:pt idx="452">
                  <c:v>07/04/2011</c:v>
                </c:pt>
                <c:pt idx="453">
                  <c:v>07/04/2016</c:v>
                </c:pt>
                <c:pt idx="454">
                  <c:v>07/04/2019</c:v>
                </c:pt>
                <c:pt idx="455">
                  <c:v>07/05/2014</c:v>
                </c:pt>
                <c:pt idx="456">
                  <c:v>07/05/2015</c:v>
                </c:pt>
                <c:pt idx="457">
                  <c:v>07/05/2019</c:v>
                </c:pt>
                <c:pt idx="458">
                  <c:v>07/06/2010</c:v>
                </c:pt>
                <c:pt idx="459">
                  <c:v>07/06/2014</c:v>
                </c:pt>
                <c:pt idx="460">
                  <c:v>07/06/2016</c:v>
                </c:pt>
                <c:pt idx="461">
                  <c:v>07/06/2017</c:v>
                </c:pt>
                <c:pt idx="462">
                  <c:v>07/07/2015</c:v>
                </c:pt>
                <c:pt idx="463">
                  <c:v>07/08/2010</c:v>
                </c:pt>
                <c:pt idx="464">
                  <c:v>07/08/2014</c:v>
                </c:pt>
                <c:pt idx="465">
                  <c:v>07/08/2016</c:v>
                </c:pt>
                <c:pt idx="466">
                  <c:v>07/09/2011</c:v>
                </c:pt>
                <c:pt idx="467">
                  <c:v>07/09/2015</c:v>
                </c:pt>
                <c:pt idx="468">
                  <c:v>07/09/2019</c:v>
                </c:pt>
                <c:pt idx="469">
                  <c:v>07/10/2013</c:v>
                </c:pt>
                <c:pt idx="470">
                  <c:v>07/10/2014</c:v>
                </c:pt>
                <c:pt idx="471">
                  <c:v>07/10/2016</c:v>
                </c:pt>
                <c:pt idx="472">
                  <c:v>07/10/2019</c:v>
                </c:pt>
                <c:pt idx="473">
                  <c:v>07/11/2013</c:v>
                </c:pt>
                <c:pt idx="474">
                  <c:v>07/12/2012</c:v>
                </c:pt>
                <c:pt idx="475">
                  <c:v>07/14/2010</c:v>
                </c:pt>
                <c:pt idx="476">
                  <c:v>07/14/2011</c:v>
                </c:pt>
                <c:pt idx="477">
                  <c:v>07/14/2014</c:v>
                </c:pt>
                <c:pt idx="478">
                  <c:v>07/14/2017</c:v>
                </c:pt>
                <c:pt idx="479">
                  <c:v>07/14/2018</c:v>
                </c:pt>
                <c:pt idx="480">
                  <c:v>07/15/2010</c:v>
                </c:pt>
                <c:pt idx="481">
                  <c:v>07/15/2018</c:v>
                </c:pt>
                <c:pt idx="482">
                  <c:v>07/16/2011</c:v>
                </c:pt>
                <c:pt idx="483">
                  <c:v>07/16/2014</c:v>
                </c:pt>
                <c:pt idx="484">
                  <c:v>07/16/2015</c:v>
                </c:pt>
                <c:pt idx="485">
                  <c:v>07/17/2012</c:v>
                </c:pt>
                <c:pt idx="486">
                  <c:v>07/17/2015</c:v>
                </c:pt>
                <c:pt idx="487">
                  <c:v>07/17/2017</c:v>
                </c:pt>
                <c:pt idx="488">
                  <c:v>07/17/2018</c:v>
                </c:pt>
                <c:pt idx="489">
                  <c:v>07/19/2010</c:v>
                </c:pt>
                <c:pt idx="490">
                  <c:v>07/19/2011</c:v>
                </c:pt>
                <c:pt idx="491">
                  <c:v>07/19/2014</c:v>
                </c:pt>
                <c:pt idx="492">
                  <c:v>07/19/2017</c:v>
                </c:pt>
                <c:pt idx="493">
                  <c:v>07/20/2013</c:v>
                </c:pt>
                <c:pt idx="494">
                  <c:v>07/20/2018</c:v>
                </c:pt>
                <c:pt idx="495">
                  <c:v>07/21/2018</c:v>
                </c:pt>
                <c:pt idx="496">
                  <c:v>07/21/2019</c:v>
                </c:pt>
                <c:pt idx="497">
                  <c:v>07/22/2013</c:v>
                </c:pt>
                <c:pt idx="498">
                  <c:v>07/22/2016</c:v>
                </c:pt>
                <c:pt idx="499">
                  <c:v>07/22/2017</c:v>
                </c:pt>
                <c:pt idx="500">
                  <c:v>07/22/2019</c:v>
                </c:pt>
                <c:pt idx="501">
                  <c:v>07/23/2017</c:v>
                </c:pt>
                <c:pt idx="502">
                  <c:v>07/24/2011</c:v>
                </c:pt>
                <c:pt idx="503">
                  <c:v>07/24/2013</c:v>
                </c:pt>
                <c:pt idx="504">
                  <c:v>07/24/2014</c:v>
                </c:pt>
                <c:pt idx="505">
                  <c:v>07/24/2015</c:v>
                </c:pt>
                <c:pt idx="506">
                  <c:v>07/25/2013</c:v>
                </c:pt>
                <c:pt idx="507">
                  <c:v>07/25/2014</c:v>
                </c:pt>
                <c:pt idx="508">
                  <c:v>07/25/2016</c:v>
                </c:pt>
                <c:pt idx="509">
                  <c:v>07/25/2017</c:v>
                </c:pt>
                <c:pt idx="510">
                  <c:v>07/25/2019</c:v>
                </c:pt>
                <c:pt idx="511">
                  <c:v>07/26/2016</c:v>
                </c:pt>
                <c:pt idx="512">
                  <c:v>07/27/2010</c:v>
                </c:pt>
                <c:pt idx="513">
                  <c:v>07/27/2012</c:v>
                </c:pt>
                <c:pt idx="514">
                  <c:v>07/27/2015</c:v>
                </c:pt>
                <c:pt idx="515">
                  <c:v>07/27/2017</c:v>
                </c:pt>
                <c:pt idx="516">
                  <c:v>07/28/2012</c:v>
                </c:pt>
                <c:pt idx="517">
                  <c:v>07/28/2014</c:v>
                </c:pt>
                <c:pt idx="518">
                  <c:v>07/28/2015</c:v>
                </c:pt>
                <c:pt idx="519">
                  <c:v>07/28/2016</c:v>
                </c:pt>
                <c:pt idx="520">
                  <c:v>07/28/2018</c:v>
                </c:pt>
                <c:pt idx="521">
                  <c:v>07/29/2013</c:v>
                </c:pt>
                <c:pt idx="522">
                  <c:v>07/29/2017</c:v>
                </c:pt>
                <c:pt idx="523">
                  <c:v>07/29/2018</c:v>
                </c:pt>
                <c:pt idx="524">
                  <c:v>07/30/2013</c:v>
                </c:pt>
                <c:pt idx="525">
                  <c:v>07/30/2018</c:v>
                </c:pt>
                <c:pt idx="526">
                  <c:v>07/31/2010</c:v>
                </c:pt>
                <c:pt idx="527">
                  <c:v>07/31/2018</c:v>
                </c:pt>
                <c:pt idx="528">
                  <c:v>08/01/2011</c:v>
                </c:pt>
                <c:pt idx="529">
                  <c:v>08/01/2012</c:v>
                </c:pt>
                <c:pt idx="530">
                  <c:v>08/01/2013</c:v>
                </c:pt>
                <c:pt idx="531">
                  <c:v>08/01/2017</c:v>
                </c:pt>
                <c:pt idx="532">
                  <c:v>08/01/2019</c:v>
                </c:pt>
                <c:pt idx="533">
                  <c:v>08/02/2016</c:v>
                </c:pt>
                <c:pt idx="534">
                  <c:v>08/02/2017</c:v>
                </c:pt>
                <c:pt idx="535">
                  <c:v>08/03/2015</c:v>
                </c:pt>
                <c:pt idx="536">
                  <c:v>08/03/2017</c:v>
                </c:pt>
                <c:pt idx="537">
                  <c:v>08/04/2013</c:v>
                </c:pt>
                <c:pt idx="538">
                  <c:v>08/04/2014</c:v>
                </c:pt>
                <c:pt idx="539">
                  <c:v>08/04/2019</c:v>
                </c:pt>
                <c:pt idx="540">
                  <c:v>08/05/2010</c:v>
                </c:pt>
                <c:pt idx="541">
                  <c:v>08/05/2013</c:v>
                </c:pt>
                <c:pt idx="542">
                  <c:v>08/05/2016</c:v>
                </c:pt>
                <c:pt idx="543">
                  <c:v>08/06/2010</c:v>
                </c:pt>
                <c:pt idx="544">
                  <c:v>08/06/2016</c:v>
                </c:pt>
                <c:pt idx="545">
                  <c:v>08/07/2010</c:v>
                </c:pt>
                <c:pt idx="546">
                  <c:v>08/07/2011</c:v>
                </c:pt>
                <c:pt idx="547">
                  <c:v>08/07/2016</c:v>
                </c:pt>
                <c:pt idx="548">
                  <c:v>08/08/2014</c:v>
                </c:pt>
                <c:pt idx="549">
                  <c:v>08/09/2010</c:v>
                </c:pt>
                <c:pt idx="550">
                  <c:v>08/09/2016</c:v>
                </c:pt>
                <c:pt idx="551">
                  <c:v>08/10/2018</c:v>
                </c:pt>
                <c:pt idx="552">
                  <c:v>08/11/2019</c:v>
                </c:pt>
                <c:pt idx="553">
                  <c:v>08/12/2010</c:v>
                </c:pt>
                <c:pt idx="554">
                  <c:v>08/12/2011</c:v>
                </c:pt>
                <c:pt idx="555">
                  <c:v>08/13/2011</c:v>
                </c:pt>
                <c:pt idx="556">
                  <c:v>08/13/2015</c:v>
                </c:pt>
                <c:pt idx="557">
                  <c:v>08/14/2010</c:v>
                </c:pt>
                <c:pt idx="558">
                  <c:v>08/14/2012</c:v>
                </c:pt>
                <c:pt idx="559">
                  <c:v>08/14/2015</c:v>
                </c:pt>
                <c:pt idx="560">
                  <c:v>08/14/2016</c:v>
                </c:pt>
                <c:pt idx="561">
                  <c:v>08/15/2011</c:v>
                </c:pt>
                <c:pt idx="562">
                  <c:v>08/15/2013</c:v>
                </c:pt>
                <c:pt idx="563">
                  <c:v>08/16/2010</c:v>
                </c:pt>
                <c:pt idx="564">
                  <c:v>08/16/2012</c:v>
                </c:pt>
                <c:pt idx="565">
                  <c:v>08/16/2013</c:v>
                </c:pt>
                <c:pt idx="566">
                  <c:v>08/17/2017</c:v>
                </c:pt>
                <c:pt idx="567">
                  <c:v>08/17/2018</c:v>
                </c:pt>
                <c:pt idx="568">
                  <c:v>08/19/2010</c:v>
                </c:pt>
                <c:pt idx="569">
                  <c:v>08/19/2011</c:v>
                </c:pt>
                <c:pt idx="570">
                  <c:v>08/19/2014</c:v>
                </c:pt>
                <c:pt idx="571">
                  <c:v>08/19/2016</c:v>
                </c:pt>
                <c:pt idx="572">
                  <c:v>08/21/2015</c:v>
                </c:pt>
                <c:pt idx="573">
                  <c:v>08/22/2011</c:v>
                </c:pt>
                <c:pt idx="574">
                  <c:v>08/22/2016</c:v>
                </c:pt>
                <c:pt idx="575">
                  <c:v>08/22/2017</c:v>
                </c:pt>
                <c:pt idx="576">
                  <c:v>08/23/2015</c:v>
                </c:pt>
                <c:pt idx="577">
                  <c:v>08/23/2016</c:v>
                </c:pt>
                <c:pt idx="578">
                  <c:v>08/24/2010</c:v>
                </c:pt>
                <c:pt idx="579">
                  <c:v>08/24/2014</c:v>
                </c:pt>
                <c:pt idx="580">
                  <c:v>08/24/2015</c:v>
                </c:pt>
                <c:pt idx="581">
                  <c:v>08/24/2017</c:v>
                </c:pt>
                <c:pt idx="582">
                  <c:v>08/25/2010</c:v>
                </c:pt>
                <c:pt idx="583">
                  <c:v>08/26/2010</c:v>
                </c:pt>
                <c:pt idx="584">
                  <c:v>08/26/2017</c:v>
                </c:pt>
                <c:pt idx="585">
                  <c:v>08/26/2018</c:v>
                </c:pt>
                <c:pt idx="586">
                  <c:v>08/27/2010</c:v>
                </c:pt>
                <c:pt idx="587">
                  <c:v>08/27/2011</c:v>
                </c:pt>
                <c:pt idx="588">
                  <c:v>08/27/2012</c:v>
                </c:pt>
                <c:pt idx="589">
                  <c:v>08/27/2013</c:v>
                </c:pt>
                <c:pt idx="590">
                  <c:v>08/28/2012</c:v>
                </c:pt>
                <c:pt idx="591">
                  <c:v>08/28/2015</c:v>
                </c:pt>
                <c:pt idx="592">
                  <c:v>08/28/2018</c:v>
                </c:pt>
                <c:pt idx="593">
                  <c:v>08/28/2019</c:v>
                </c:pt>
                <c:pt idx="594">
                  <c:v>08/29/2015</c:v>
                </c:pt>
                <c:pt idx="595">
                  <c:v>08/29/2017</c:v>
                </c:pt>
                <c:pt idx="596">
                  <c:v>08/30/2013</c:v>
                </c:pt>
                <c:pt idx="597">
                  <c:v>08/30/2015</c:v>
                </c:pt>
                <c:pt idx="598">
                  <c:v>08/30/2017</c:v>
                </c:pt>
                <c:pt idx="599">
                  <c:v>08/30/2018</c:v>
                </c:pt>
                <c:pt idx="600">
                  <c:v>08/31/2010</c:v>
                </c:pt>
                <c:pt idx="601">
                  <c:v>08/31/2016</c:v>
                </c:pt>
                <c:pt idx="602">
                  <c:v>09/01/2017</c:v>
                </c:pt>
                <c:pt idx="603">
                  <c:v>09/02/2010</c:v>
                </c:pt>
                <c:pt idx="604">
                  <c:v>09/02/2017</c:v>
                </c:pt>
                <c:pt idx="605">
                  <c:v>09/02/2018</c:v>
                </c:pt>
                <c:pt idx="606">
                  <c:v>09/03/2013</c:v>
                </c:pt>
                <c:pt idx="607">
                  <c:v>09/03/2015</c:v>
                </c:pt>
                <c:pt idx="608">
                  <c:v>09/03/2016</c:v>
                </c:pt>
                <c:pt idx="609">
                  <c:v>09/03/2018</c:v>
                </c:pt>
                <c:pt idx="610">
                  <c:v>09/04/2012</c:v>
                </c:pt>
                <c:pt idx="611">
                  <c:v>09/05/2012</c:v>
                </c:pt>
                <c:pt idx="612">
                  <c:v>09/06/2011</c:v>
                </c:pt>
                <c:pt idx="613">
                  <c:v>09/07/2014</c:v>
                </c:pt>
                <c:pt idx="614">
                  <c:v>09/08/2018</c:v>
                </c:pt>
                <c:pt idx="615">
                  <c:v>09/08/2019</c:v>
                </c:pt>
                <c:pt idx="616">
                  <c:v>09/09/2010</c:v>
                </c:pt>
                <c:pt idx="617">
                  <c:v>09/09/2019</c:v>
                </c:pt>
                <c:pt idx="618">
                  <c:v>09/10/2014</c:v>
                </c:pt>
                <c:pt idx="619">
                  <c:v>09/10/2016</c:v>
                </c:pt>
                <c:pt idx="620">
                  <c:v>09/11/2011</c:v>
                </c:pt>
                <c:pt idx="621">
                  <c:v>09/11/2013</c:v>
                </c:pt>
                <c:pt idx="622">
                  <c:v>09/11/2018</c:v>
                </c:pt>
                <c:pt idx="623">
                  <c:v>09/11/2019</c:v>
                </c:pt>
                <c:pt idx="624">
                  <c:v>09/12/2017</c:v>
                </c:pt>
                <c:pt idx="625">
                  <c:v>09/13/2013</c:v>
                </c:pt>
                <c:pt idx="626">
                  <c:v>09/13/2014</c:v>
                </c:pt>
                <c:pt idx="627">
                  <c:v>09/13/2015</c:v>
                </c:pt>
                <c:pt idx="628">
                  <c:v>09/13/2016</c:v>
                </c:pt>
                <c:pt idx="629">
                  <c:v>09/13/2017</c:v>
                </c:pt>
                <c:pt idx="630">
                  <c:v>09/14/2015</c:v>
                </c:pt>
                <c:pt idx="631">
                  <c:v>09/15/2010</c:v>
                </c:pt>
                <c:pt idx="632">
                  <c:v>09/15/2014</c:v>
                </c:pt>
                <c:pt idx="633">
                  <c:v>09/16/2018</c:v>
                </c:pt>
                <c:pt idx="634">
                  <c:v>09/17/2017</c:v>
                </c:pt>
                <c:pt idx="635">
                  <c:v>09/17/2018</c:v>
                </c:pt>
                <c:pt idx="636">
                  <c:v>09/18/2015</c:v>
                </c:pt>
                <c:pt idx="637">
                  <c:v>09/19/2013</c:v>
                </c:pt>
                <c:pt idx="638">
                  <c:v>09/19/2014</c:v>
                </c:pt>
                <c:pt idx="639">
                  <c:v>09/19/2018</c:v>
                </c:pt>
                <c:pt idx="640">
                  <c:v>09/20/2013</c:v>
                </c:pt>
                <c:pt idx="641">
                  <c:v>09/21/2010</c:v>
                </c:pt>
                <c:pt idx="642">
                  <c:v>09/21/2011</c:v>
                </c:pt>
                <c:pt idx="643">
                  <c:v>09/21/2015</c:v>
                </c:pt>
                <c:pt idx="644">
                  <c:v>09/21/2017</c:v>
                </c:pt>
                <c:pt idx="645">
                  <c:v>09/22/2011</c:v>
                </c:pt>
                <c:pt idx="646">
                  <c:v>09/22/2012</c:v>
                </c:pt>
                <c:pt idx="647">
                  <c:v>09/22/2013</c:v>
                </c:pt>
                <c:pt idx="648">
                  <c:v>09/22/2017</c:v>
                </c:pt>
                <c:pt idx="649">
                  <c:v>09/23/2011</c:v>
                </c:pt>
                <c:pt idx="650">
                  <c:v>09/23/2015</c:v>
                </c:pt>
                <c:pt idx="651">
                  <c:v>09/24/2014</c:v>
                </c:pt>
                <c:pt idx="652">
                  <c:v>09/25/2014</c:v>
                </c:pt>
                <c:pt idx="653">
                  <c:v>09/26/2012</c:v>
                </c:pt>
                <c:pt idx="654">
                  <c:v>09/26/2014</c:v>
                </c:pt>
                <c:pt idx="655">
                  <c:v>09/26/2018</c:v>
                </c:pt>
                <c:pt idx="656">
                  <c:v>09/27/2010</c:v>
                </c:pt>
                <c:pt idx="657">
                  <c:v>09/27/2018</c:v>
                </c:pt>
                <c:pt idx="658">
                  <c:v>09/28/2010</c:v>
                </c:pt>
                <c:pt idx="659">
                  <c:v>09/28/2012</c:v>
                </c:pt>
                <c:pt idx="660">
                  <c:v>09/28/2015</c:v>
                </c:pt>
                <c:pt idx="661">
                  <c:v>09/29/2019</c:v>
                </c:pt>
                <c:pt idx="662">
                  <c:v>09/30/2010</c:v>
                </c:pt>
                <c:pt idx="663">
                  <c:v>10/01/2014</c:v>
                </c:pt>
                <c:pt idx="664">
                  <c:v>10/02/2011</c:v>
                </c:pt>
                <c:pt idx="665">
                  <c:v>10/02/2014</c:v>
                </c:pt>
                <c:pt idx="666">
                  <c:v>10/02/2015</c:v>
                </c:pt>
                <c:pt idx="667">
                  <c:v>10/03/2012</c:v>
                </c:pt>
                <c:pt idx="668">
                  <c:v>10/03/2015</c:v>
                </c:pt>
                <c:pt idx="669">
                  <c:v>10/04/2010</c:v>
                </c:pt>
                <c:pt idx="670">
                  <c:v>10/04/2012</c:v>
                </c:pt>
                <c:pt idx="671">
                  <c:v>10/04/2017</c:v>
                </c:pt>
                <c:pt idx="672">
                  <c:v>10/05/2010</c:v>
                </c:pt>
                <c:pt idx="673">
                  <c:v>10/05/2011</c:v>
                </c:pt>
                <c:pt idx="674">
                  <c:v>10/05/2014</c:v>
                </c:pt>
                <c:pt idx="675">
                  <c:v>10/05/2015</c:v>
                </c:pt>
                <c:pt idx="676">
                  <c:v>10/05/2018</c:v>
                </c:pt>
                <c:pt idx="677">
                  <c:v>10/05/2019</c:v>
                </c:pt>
                <c:pt idx="678">
                  <c:v>10/06/2010</c:v>
                </c:pt>
                <c:pt idx="679">
                  <c:v>10/06/2015</c:v>
                </c:pt>
                <c:pt idx="680">
                  <c:v>10/06/2019</c:v>
                </c:pt>
                <c:pt idx="681">
                  <c:v>10/07/2010</c:v>
                </c:pt>
                <c:pt idx="682">
                  <c:v>10/07/2013</c:v>
                </c:pt>
                <c:pt idx="683">
                  <c:v>10/07/2017</c:v>
                </c:pt>
                <c:pt idx="684">
                  <c:v>10/08/2013</c:v>
                </c:pt>
                <c:pt idx="685">
                  <c:v>10/08/2014</c:v>
                </c:pt>
                <c:pt idx="686">
                  <c:v>10/08/2017</c:v>
                </c:pt>
                <c:pt idx="687">
                  <c:v>10/09/2011</c:v>
                </c:pt>
                <c:pt idx="688">
                  <c:v>10/09/2018</c:v>
                </c:pt>
                <c:pt idx="689">
                  <c:v>10/12/2013</c:v>
                </c:pt>
                <c:pt idx="690">
                  <c:v>10/13/2010</c:v>
                </c:pt>
                <c:pt idx="691">
                  <c:v>10/13/2019</c:v>
                </c:pt>
                <c:pt idx="692">
                  <c:v>10/14/2016</c:v>
                </c:pt>
                <c:pt idx="693">
                  <c:v>10/14/2017</c:v>
                </c:pt>
                <c:pt idx="694">
                  <c:v>10/14/2019</c:v>
                </c:pt>
                <c:pt idx="695">
                  <c:v>10/15/2011</c:v>
                </c:pt>
                <c:pt idx="696">
                  <c:v>10/15/2013</c:v>
                </c:pt>
                <c:pt idx="697">
                  <c:v>10/15/2019</c:v>
                </c:pt>
                <c:pt idx="698">
                  <c:v>10/16/2015</c:v>
                </c:pt>
                <c:pt idx="699">
                  <c:v>10/16/2017</c:v>
                </c:pt>
                <c:pt idx="700">
                  <c:v>10/17/2011</c:v>
                </c:pt>
                <c:pt idx="701">
                  <c:v>10/17/2014</c:v>
                </c:pt>
                <c:pt idx="702">
                  <c:v>10/17/2017</c:v>
                </c:pt>
                <c:pt idx="703">
                  <c:v>10/17/2018</c:v>
                </c:pt>
                <c:pt idx="704">
                  <c:v>10/18/2010</c:v>
                </c:pt>
                <c:pt idx="705">
                  <c:v>10/18/2014</c:v>
                </c:pt>
                <c:pt idx="706">
                  <c:v>10/18/2019</c:v>
                </c:pt>
                <c:pt idx="707">
                  <c:v>10/19/2011</c:v>
                </c:pt>
                <c:pt idx="708">
                  <c:v>10/19/2012</c:v>
                </c:pt>
                <c:pt idx="709">
                  <c:v>10/20/2010</c:v>
                </c:pt>
                <c:pt idx="710">
                  <c:v>10/20/2012</c:v>
                </c:pt>
                <c:pt idx="711">
                  <c:v>10/20/2017</c:v>
                </c:pt>
                <c:pt idx="712">
                  <c:v>10/20/2019</c:v>
                </c:pt>
                <c:pt idx="713">
                  <c:v>10/21/2013</c:v>
                </c:pt>
                <c:pt idx="714">
                  <c:v>10/21/2015</c:v>
                </c:pt>
                <c:pt idx="715">
                  <c:v>10/21/2018</c:v>
                </c:pt>
                <c:pt idx="716">
                  <c:v>10/22/2014</c:v>
                </c:pt>
                <c:pt idx="717">
                  <c:v>10/22/2015</c:v>
                </c:pt>
                <c:pt idx="718">
                  <c:v>10/22/2019</c:v>
                </c:pt>
                <c:pt idx="719">
                  <c:v>10/23/2010</c:v>
                </c:pt>
                <c:pt idx="720">
                  <c:v>10/24/2010</c:v>
                </c:pt>
                <c:pt idx="721">
                  <c:v>10/24/2012</c:v>
                </c:pt>
                <c:pt idx="722">
                  <c:v>10/24/2014</c:v>
                </c:pt>
                <c:pt idx="723">
                  <c:v>10/25/2010</c:v>
                </c:pt>
                <c:pt idx="724">
                  <c:v>10/25/2013</c:v>
                </c:pt>
                <c:pt idx="725">
                  <c:v>10/26/2011</c:v>
                </c:pt>
                <c:pt idx="726">
                  <c:v>10/26/2018</c:v>
                </c:pt>
                <c:pt idx="727">
                  <c:v>10/27/2011</c:v>
                </c:pt>
                <c:pt idx="728">
                  <c:v>10/27/2019</c:v>
                </c:pt>
                <c:pt idx="729">
                  <c:v>10/28/2010</c:v>
                </c:pt>
                <c:pt idx="730">
                  <c:v>10/28/2012</c:v>
                </c:pt>
                <c:pt idx="731">
                  <c:v>10/29/2013</c:v>
                </c:pt>
                <c:pt idx="732">
                  <c:v>10/30/2015</c:v>
                </c:pt>
                <c:pt idx="733">
                  <c:v>10/31/2010</c:v>
                </c:pt>
                <c:pt idx="734">
                  <c:v>10/31/2019</c:v>
                </c:pt>
                <c:pt idx="735">
                  <c:v>11/01/2016</c:v>
                </c:pt>
                <c:pt idx="736">
                  <c:v>11/01/2017</c:v>
                </c:pt>
                <c:pt idx="737">
                  <c:v>11/02/2010</c:v>
                </c:pt>
                <c:pt idx="738">
                  <c:v>11/02/2014</c:v>
                </c:pt>
                <c:pt idx="739">
                  <c:v>11/02/2016</c:v>
                </c:pt>
                <c:pt idx="740">
                  <c:v>11/03/2018</c:v>
                </c:pt>
                <c:pt idx="741">
                  <c:v>11/04/2018</c:v>
                </c:pt>
                <c:pt idx="742">
                  <c:v>11/06/2010</c:v>
                </c:pt>
                <c:pt idx="743">
                  <c:v>11/06/2014</c:v>
                </c:pt>
                <c:pt idx="744">
                  <c:v>11/06/2016</c:v>
                </c:pt>
                <c:pt idx="745">
                  <c:v>11/06/2017</c:v>
                </c:pt>
                <c:pt idx="746">
                  <c:v>11/07/2014</c:v>
                </c:pt>
                <c:pt idx="747">
                  <c:v>11/07/2015</c:v>
                </c:pt>
                <c:pt idx="748">
                  <c:v>11/08/2011</c:v>
                </c:pt>
                <c:pt idx="749">
                  <c:v>11/09/2017</c:v>
                </c:pt>
                <c:pt idx="750">
                  <c:v>11/11/2011</c:v>
                </c:pt>
                <c:pt idx="751">
                  <c:v>11/11/2013</c:v>
                </c:pt>
                <c:pt idx="752">
                  <c:v>11/11/2016</c:v>
                </c:pt>
                <c:pt idx="753">
                  <c:v>11/11/2019</c:v>
                </c:pt>
                <c:pt idx="754">
                  <c:v>11/12/2016</c:v>
                </c:pt>
                <c:pt idx="755">
                  <c:v>11/13/2018</c:v>
                </c:pt>
                <c:pt idx="756">
                  <c:v>11/14/2013</c:v>
                </c:pt>
                <c:pt idx="757">
                  <c:v>11/14/2015</c:v>
                </c:pt>
                <c:pt idx="758">
                  <c:v>11/14/2016</c:v>
                </c:pt>
                <c:pt idx="759">
                  <c:v>11/14/2017</c:v>
                </c:pt>
                <c:pt idx="760">
                  <c:v>11/15/2010</c:v>
                </c:pt>
                <c:pt idx="761">
                  <c:v>11/15/2011</c:v>
                </c:pt>
                <c:pt idx="762">
                  <c:v>11/15/2014</c:v>
                </c:pt>
                <c:pt idx="763">
                  <c:v>11/15/2019</c:v>
                </c:pt>
                <c:pt idx="764">
                  <c:v>11/16/2014</c:v>
                </c:pt>
                <c:pt idx="765">
                  <c:v>11/17/2010</c:v>
                </c:pt>
                <c:pt idx="766">
                  <c:v>11/17/2013</c:v>
                </c:pt>
                <c:pt idx="767">
                  <c:v>11/17/2017</c:v>
                </c:pt>
                <c:pt idx="768">
                  <c:v>11/17/2019</c:v>
                </c:pt>
                <c:pt idx="769">
                  <c:v>11/18/2011</c:v>
                </c:pt>
                <c:pt idx="770">
                  <c:v>11/18/2019</c:v>
                </c:pt>
                <c:pt idx="771">
                  <c:v>11/19/2011</c:v>
                </c:pt>
                <c:pt idx="772">
                  <c:v>11/19/2013</c:v>
                </c:pt>
                <c:pt idx="773">
                  <c:v>11/19/2019</c:v>
                </c:pt>
                <c:pt idx="774">
                  <c:v>11/20/2018</c:v>
                </c:pt>
                <c:pt idx="775">
                  <c:v>11/21/2017</c:v>
                </c:pt>
                <c:pt idx="776">
                  <c:v>11/22/2011</c:v>
                </c:pt>
                <c:pt idx="777">
                  <c:v>11/23/2010</c:v>
                </c:pt>
                <c:pt idx="778">
                  <c:v>11/23/2013</c:v>
                </c:pt>
                <c:pt idx="779">
                  <c:v>11/23/2015</c:v>
                </c:pt>
                <c:pt idx="780">
                  <c:v>11/23/2016</c:v>
                </c:pt>
                <c:pt idx="781">
                  <c:v>11/23/2017</c:v>
                </c:pt>
                <c:pt idx="782">
                  <c:v>11/24/2011</c:v>
                </c:pt>
                <c:pt idx="783">
                  <c:v>11/24/2012</c:v>
                </c:pt>
                <c:pt idx="784">
                  <c:v>11/24/2015</c:v>
                </c:pt>
                <c:pt idx="785">
                  <c:v>11/25/2010</c:v>
                </c:pt>
                <c:pt idx="786">
                  <c:v>11/25/2012</c:v>
                </c:pt>
                <c:pt idx="787">
                  <c:v>11/25/2013</c:v>
                </c:pt>
                <c:pt idx="788">
                  <c:v>11/25/2014</c:v>
                </c:pt>
                <c:pt idx="789">
                  <c:v>11/26/2012</c:v>
                </c:pt>
                <c:pt idx="790">
                  <c:v>11/26/2015</c:v>
                </c:pt>
                <c:pt idx="791">
                  <c:v>11/26/2016</c:v>
                </c:pt>
                <c:pt idx="792">
                  <c:v>11/27/2011</c:v>
                </c:pt>
                <c:pt idx="793">
                  <c:v>11/27/2014</c:v>
                </c:pt>
                <c:pt idx="794">
                  <c:v>11/27/2016</c:v>
                </c:pt>
                <c:pt idx="795">
                  <c:v>11/27/2017</c:v>
                </c:pt>
                <c:pt idx="796">
                  <c:v>11/27/2018</c:v>
                </c:pt>
                <c:pt idx="797">
                  <c:v>11/28/2012</c:v>
                </c:pt>
                <c:pt idx="798">
                  <c:v>11/28/2015</c:v>
                </c:pt>
                <c:pt idx="799">
                  <c:v>11/28/2017</c:v>
                </c:pt>
                <c:pt idx="800">
                  <c:v>11/29/2013</c:v>
                </c:pt>
                <c:pt idx="801">
                  <c:v>11/29/2015</c:v>
                </c:pt>
                <c:pt idx="802">
                  <c:v>11/29/2017</c:v>
                </c:pt>
                <c:pt idx="803">
                  <c:v>11/30/2018</c:v>
                </c:pt>
                <c:pt idx="804">
                  <c:v>11/30/2019</c:v>
                </c:pt>
                <c:pt idx="805">
                  <c:v>12/01/2011</c:v>
                </c:pt>
                <c:pt idx="806">
                  <c:v>12/01/2012</c:v>
                </c:pt>
                <c:pt idx="807">
                  <c:v>12/01/2016</c:v>
                </c:pt>
                <c:pt idx="808">
                  <c:v>12/02/2010</c:v>
                </c:pt>
                <c:pt idx="809">
                  <c:v>12/02/2014</c:v>
                </c:pt>
                <c:pt idx="810">
                  <c:v>12/03/2010</c:v>
                </c:pt>
                <c:pt idx="811">
                  <c:v>12/03/2011</c:v>
                </c:pt>
                <c:pt idx="812">
                  <c:v>12/06/2013</c:v>
                </c:pt>
                <c:pt idx="813">
                  <c:v>12/06/2019</c:v>
                </c:pt>
                <c:pt idx="814">
                  <c:v>12/07/2015</c:v>
                </c:pt>
                <c:pt idx="815">
                  <c:v>12/07/2019</c:v>
                </c:pt>
                <c:pt idx="816">
                  <c:v>12/08/2011</c:v>
                </c:pt>
                <c:pt idx="817">
                  <c:v>12/08/2012</c:v>
                </c:pt>
                <c:pt idx="818">
                  <c:v>12/08/2015</c:v>
                </c:pt>
                <c:pt idx="819">
                  <c:v>12/08/2016</c:v>
                </c:pt>
                <c:pt idx="820">
                  <c:v>12/08/2017</c:v>
                </c:pt>
                <c:pt idx="821">
                  <c:v>12/08/2018</c:v>
                </c:pt>
                <c:pt idx="822">
                  <c:v>12/09/2012</c:v>
                </c:pt>
                <c:pt idx="823">
                  <c:v>12/09/2018</c:v>
                </c:pt>
                <c:pt idx="824">
                  <c:v>12/10/2010</c:v>
                </c:pt>
                <c:pt idx="825">
                  <c:v>12/10/2019</c:v>
                </c:pt>
                <c:pt idx="826">
                  <c:v>12/11/2013</c:v>
                </c:pt>
                <c:pt idx="827">
                  <c:v>12/11/2016</c:v>
                </c:pt>
                <c:pt idx="828">
                  <c:v>12/12/2011</c:v>
                </c:pt>
                <c:pt idx="829">
                  <c:v>12/12/2014</c:v>
                </c:pt>
                <c:pt idx="830">
                  <c:v>12/12/2016</c:v>
                </c:pt>
                <c:pt idx="831">
                  <c:v>12/12/2019</c:v>
                </c:pt>
                <c:pt idx="832">
                  <c:v>12/13/2010</c:v>
                </c:pt>
                <c:pt idx="833">
                  <c:v>12/14/2017</c:v>
                </c:pt>
                <c:pt idx="834">
                  <c:v>12/14/2019</c:v>
                </c:pt>
                <c:pt idx="835">
                  <c:v>12/15/2010</c:v>
                </c:pt>
                <c:pt idx="836">
                  <c:v>12/15/2014</c:v>
                </c:pt>
                <c:pt idx="837">
                  <c:v>12/15/2019</c:v>
                </c:pt>
                <c:pt idx="838">
                  <c:v>12/16/2012</c:v>
                </c:pt>
                <c:pt idx="839">
                  <c:v>12/16/2014</c:v>
                </c:pt>
                <c:pt idx="840">
                  <c:v>12/16/2018</c:v>
                </c:pt>
                <c:pt idx="841">
                  <c:v>12/16/2019</c:v>
                </c:pt>
                <c:pt idx="842">
                  <c:v>12/17/2013</c:v>
                </c:pt>
                <c:pt idx="843">
                  <c:v>12/17/2018</c:v>
                </c:pt>
                <c:pt idx="844">
                  <c:v>12/18/2012</c:v>
                </c:pt>
                <c:pt idx="845">
                  <c:v>12/18/2014</c:v>
                </c:pt>
                <c:pt idx="846">
                  <c:v>12/18/2018</c:v>
                </c:pt>
                <c:pt idx="847">
                  <c:v>12/19/2010</c:v>
                </c:pt>
                <c:pt idx="848">
                  <c:v>12/19/2011</c:v>
                </c:pt>
                <c:pt idx="849">
                  <c:v>12/19/2016</c:v>
                </c:pt>
                <c:pt idx="850">
                  <c:v>12/19/2017</c:v>
                </c:pt>
                <c:pt idx="851">
                  <c:v>12/20/2014</c:v>
                </c:pt>
                <c:pt idx="852">
                  <c:v>12/20/2015</c:v>
                </c:pt>
                <c:pt idx="853">
                  <c:v>12/20/2016</c:v>
                </c:pt>
                <c:pt idx="854">
                  <c:v>12/21/2011</c:v>
                </c:pt>
                <c:pt idx="855">
                  <c:v>12/21/2014</c:v>
                </c:pt>
                <c:pt idx="856">
                  <c:v>12/22/2010</c:v>
                </c:pt>
                <c:pt idx="857">
                  <c:v>12/22/2011</c:v>
                </c:pt>
                <c:pt idx="858">
                  <c:v>12/22/2015</c:v>
                </c:pt>
                <c:pt idx="859">
                  <c:v>12/22/2016</c:v>
                </c:pt>
                <c:pt idx="860">
                  <c:v>12/22/2017</c:v>
                </c:pt>
                <c:pt idx="861">
                  <c:v>12/22/2019</c:v>
                </c:pt>
                <c:pt idx="862">
                  <c:v>12/23/2011</c:v>
                </c:pt>
                <c:pt idx="863">
                  <c:v>12/24/2015</c:v>
                </c:pt>
                <c:pt idx="864">
                  <c:v>12/25/2017</c:v>
                </c:pt>
                <c:pt idx="865">
                  <c:v>12/25/2019</c:v>
                </c:pt>
                <c:pt idx="866">
                  <c:v>12/26/2015</c:v>
                </c:pt>
                <c:pt idx="867">
                  <c:v>12/26/2016</c:v>
                </c:pt>
                <c:pt idx="868">
                  <c:v>12/27/2011</c:v>
                </c:pt>
                <c:pt idx="869">
                  <c:v>12/27/2017</c:v>
                </c:pt>
                <c:pt idx="870">
                  <c:v>12/28/2014</c:v>
                </c:pt>
                <c:pt idx="871">
                  <c:v>12/28/2017</c:v>
                </c:pt>
                <c:pt idx="872">
                  <c:v>12/29/2013</c:v>
                </c:pt>
                <c:pt idx="873">
                  <c:v>12/29/2016</c:v>
                </c:pt>
                <c:pt idx="874">
                  <c:v>12/30/2013</c:v>
                </c:pt>
                <c:pt idx="875">
                  <c:v>12/30/2018</c:v>
                </c:pt>
                <c:pt idx="876">
                  <c:v>12/31/2013</c:v>
                </c:pt>
                <c:pt idx="877">
                  <c:v>12/31/2014</c:v>
                </c:pt>
                <c:pt idx="878">
                  <c:v>12/31/2019</c:v>
                </c:pt>
              </c:strCache>
            </c:strRef>
          </c:cat>
          <c:val>
            <c:numRef>
              <c:f>'Pivot Table &amp; Line Graph'!$E$5:$E$884</c:f>
              <c:numCache>
                <c:formatCode>General</c:formatCode>
                <c:ptCount val="879"/>
                <c:pt idx="0">
                  <c:v>2</c:v>
                </c:pt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8">
                  <c:v>1</c:v>
                </c:pt>
                <c:pt idx="40">
                  <c:v>1</c:v>
                </c:pt>
                <c:pt idx="41">
                  <c:v>1</c:v>
                </c:pt>
                <c:pt idx="44">
                  <c:v>1</c:v>
                </c:pt>
                <c:pt idx="45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3">
                  <c:v>1</c:v>
                </c:pt>
                <c:pt idx="60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7">
                  <c:v>1</c:v>
                </c:pt>
                <c:pt idx="79">
                  <c:v>1</c:v>
                </c:pt>
                <c:pt idx="82">
                  <c:v>1</c:v>
                </c:pt>
                <c:pt idx="84">
                  <c:v>1</c:v>
                </c:pt>
                <c:pt idx="88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100">
                  <c:v>1</c:v>
                </c:pt>
                <c:pt idx="101">
                  <c:v>1</c:v>
                </c:pt>
                <c:pt idx="103">
                  <c:v>1</c:v>
                </c:pt>
                <c:pt idx="106">
                  <c:v>1</c:v>
                </c:pt>
                <c:pt idx="108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20">
                  <c:v>1</c:v>
                </c:pt>
                <c:pt idx="122">
                  <c:v>1</c:v>
                </c:pt>
                <c:pt idx="123">
                  <c:v>1</c:v>
                </c:pt>
                <c:pt idx="126">
                  <c:v>1</c:v>
                </c:pt>
                <c:pt idx="127">
                  <c:v>1</c:v>
                </c:pt>
                <c:pt idx="129">
                  <c:v>1</c:v>
                </c:pt>
                <c:pt idx="132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6">
                  <c:v>1</c:v>
                </c:pt>
                <c:pt idx="149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6">
                  <c:v>1</c:v>
                </c:pt>
                <c:pt idx="157">
                  <c:v>1</c:v>
                </c:pt>
                <c:pt idx="159">
                  <c:v>1</c:v>
                </c:pt>
                <c:pt idx="162">
                  <c:v>1</c:v>
                </c:pt>
                <c:pt idx="163">
                  <c:v>1</c:v>
                </c:pt>
                <c:pt idx="165">
                  <c:v>1</c:v>
                </c:pt>
                <c:pt idx="167">
                  <c:v>1</c:v>
                </c:pt>
                <c:pt idx="168">
                  <c:v>2</c:v>
                </c:pt>
                <c:pt idx="170">
                  <c:v>1</c:v>
                </c:pt>
                <c:pt idx="173">
                  <c:v>1</c:v>
                </c:pt>
                <c:pt idx="175">
                  <c:v>1</c:v>
                </c:pt>
                <c:pt idx="176">
                  <c:v>1</c:v>
                </c:pt>
                <c:pt idx="179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8">
                  <c:v>1</c:v>
                </c:pt>
                <c:pt idx="190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200">
                  <c:v>1</c:v>
                </c:pt>
                <c:pt idx="202">
                  <c:v>1</c:v>
                </c:pt>
                <c:pt idx="203">
                  <c:v>1</c:v>
                </c:pt>
                <c:pt idx="205">
                  <c:v>1</c:v>
                </c:pt>
                <c:pt idx="206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30">
                  <c:v>1</c:v>
                </c:pt>
                <c:pt idx="232">
                  <c:v>1</c:v>
                </c:pt>
                <c:pt idx="234">
                  <c:v>3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40">
                  <c:v>1</c:v>
                </c:pt>
                <c:pt idx="242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4">
                  <c:v>1</c:v>
                </c:pt>
                <c:pt idx="256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5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3">
                  <c:v>1</c:v>
                </c:pt>
                <c:pt idx="297">
                  <c:v>3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4">
                  <c:v>1</c:v>
                </c:pt>
                <c:pt idx="316">
                  <c:v>1</c:v>
                </c:pt>
                <c:pt idx="317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1</c:v>
                </c:pt>
                <c:pt idx="328">
                  <c:v>1</c:v>
                </c:pt>
                <c:pt idx="329">
                  <c:v>1</c:v>
                </c:pt>
                <c:pt idx="331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3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6">
                  <c:v>1</c:v>
                </c:pt>
                <c:pt idx="357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5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80">
                  <c:v>1</c:v>
                </c:pt>
                <c:pt idx="381">
                  <c:v>1</c:v>
                </c:pt>
                <c:pt idx="385">
                  <c:v>1</c:v>
                </c:pt>
                <c:pt idx="386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4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32">
                  <c:v>1</c:v>
                </c:pt>
                <c:pt idx="433">
                  <c:v>1</c:v>
                </c:pt>
                <c:pt idx="436">
                  <c:v>1</c:v>
                </c:pt>
                <c:pt idx="439">
                  <c:v>1</c:v>
                </c:pt>
                <c:pt idx="443">
                  <c:v>1</c:v>
                </c:pt>
                <c:pt idx="444">
                  <c:v>1</c:v>
                </c:pt>
                <c:pt idx="447">
                  <c:v>1</c:v>
                </c:pt>
                <c:pt idx="448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7">
                  <c:v>1</c:v>
                </c:pt>
                <c:pt idx="459">
                  <c:v>1</c:v>
                </c:pt>
                <c:pt idx="463">
                  <c:v>1</c:v>
                </c:pt>
                <c:pt idx="465">
                  <c:v>2</c:v>
                </c:pt>
                <c:pt idx="466">
                  <c:v>1</c:v>
                </c:pt>
                <c:pt idx="469">
                  <c:v>1</c:v>
                </c:pt>
                <c:pt idx="470">
                  <c:v>1</c:v>
                </c:pt>
                <c:pt idx="472">
                  <c:v>1</c:v>
                </c:pt>
                <c:pt idx="473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2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8">
                  <c:v>1</c:v>
                </c:pt>
                <c:pt idx="499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2</c:v>
                </c:pt>
                <c:pt idx="513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3</c:v>
                </c:pt>
                <c:pt idx="525">
                  <c:v>1</c:v>
                </c:pt>
                <c:pt idx="526">
                  <c:v>1</c:v>
                </c:pt>
                <c:pt idx="528">
                  <c:v>1</c:v>
                </c:pt>
                <c:pt idx="531">
                  <c:v>1</c:v>
                </c:pt>
                <c:pt idx="533">
                  <c:v>1</c:v>
                </c:pt>
                <c:pt idx="535">
                  <c:v>1</c:v>
                </c:pt>
                <c:pt idx="538">
                  <c:v>1</c:v>
                </c:pt>
                <c:pt idx="539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6">
                  <c:v>1</c:v>
                </c:pt>
                <c:pt idx="547">
                  <c:v>1</c:v>
                </c:pt>
                <c:pt idx="549">
                  <c:v>1</c:v>
                </c:pt>
                <c:pt idx="551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63">
                  <c:v>1</c:v>
                </c:pt>
                <c:pt idx="564">
                  <c:v>1</c:v>
                </c:pt>
                <c:pt idx="566">
                  <c:v>1</c:v>
                </c:pt>
                <c:pt idx="568">
                  <c:v>1</c:v>
                </c:pt>
                <c:pt idx="570">
                  <c:v>2</c:v>
                </c:pt>
                <c:pt idx="571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4">
                  <c:v>1</c:v>
                </c:pt>
                <c:pt idx="587">
                  <c:v>1</c:v>
                </c:pt>
                <c:pt idx="588">
                  <c:v>1</c:v>
                </c:pt>
                <c:pt idx="590">
                  <c:v>1</c:v>
                </c:pt>
                <c:pt idx="592">
                  <c:v>1</c:v>
                </c:pt>
                <c:pt idx="595">
                  <c:v>2</c:v>
                </c:pt>
                <c:pt idx="599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6">
                  <c:v>1</c:v>
                </c:pt>
                <c:pt idx="607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5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30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7">
                  <c:v>1</c:v>
                </c:pt>
                <c:pt idx="639">
                  <c:v>1</c:v>
                </c:pt>
                <c:pt idx="640">
                  <c:v>1</c:v>
                </c:pt>
                <c:pt idx="643">
                  <c:v>1</c:v>
                </c:pt>
                <c:pt idx="645">
                  <c:v>1</c:v>
                </c:pt>
                <c:pt idx="646">
                  <c:v>2</c:v>
                </c:pt>
                <c:pt idx="648">
                  <c:v>1</c:v>
                </c:pt>
                <c:pt idx="649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1</c:v>
                </c:pt>
                <c:pt idx="678">
                  <c:v>1</c:v>
                </c:pt>
                <c:pt idx="680">
                  <c:v>1</c:v>
                </c:pt>
                <c:pt idx="682">
                  <c:v>1</c:v>
                </c:pt>
                <c:pt idx="683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4">
                  <c:v>1</c:v>
                </c:pt>
                <c:pt idx="695">
                  <c:v>1</c:v>
                </c:pt>
                <c:pt idx="697">
                  <c:v>1</c:v>
                </c:pt>
                <c:pt idx="700">
                  <c:v>1</c:v>
                </c:pt>
                <c:pt idx="703">
                  <c:v>1</c:v>
                </c:pt>
                <c:pt idx="704">
                  <c:v>1</c:v>
                </c:pt>
                <c:pt idx="706">
                  <c:v>1</c:v>
                </c:pt>
                <c:pt idx="711">
                  <c:v>1</c:v>
                </c:pt>
                <c:pt idx="712">
                  <c:v>1</c:v>
                </c:pt>
                <c:pt idx="716">
                  <c:v>1</c:v>
                </c:pt>
                <c:pt idx="717">
                  <c:v>1</c:v>
                </c:pt>
                <c:pt idx="719">
                  <c:v>1</c:v>
                </c:pt>
                <c:pt idx="721">
                  <c:v>1</c:v>
                </c:pt>
                <c:pt idx="722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4">
                  <c:v>1</c:v>
                </c:pt>
                <c:pt idx="736">
                  <c:v>1</c:v>
                </c:pt>
                <c:pt idx="737">
                  <c:v>1</c:v>
                </c:pt>
                <c:pt idx="741">
                  <c:v>1</c:v>
                </c:pt>
                <c:pt idx="742">
                  <c:v>1</c:v>
                </c:pt>
                <c:pt idx="744">
                  <c:v>1</c:v>
                </c:pt>
                <c:pt idx="745">
                  <c:v>1</c:v>
                </c:pt>
                <c:pt idx="749">
                  <c:v>1</c:v>
                </c:pt>
                <c:pt idx="750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3">
                  <c:v>1</c:v>
                </c:pt>
                <c:pt idx="765">
                  <c:v>1</c:v>
                </c:pt>
                <c:pt idx="766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9">
                  <c:v>1</c:v>
                </c:pt>
                <c:pt idx="781">
                  <c:v>2</c:v>
                </c:pt>
                <c:pt idx="782">
                  <c:v>1</c:v>
                </c:pt>
                <c:pt idx="785">
                  <c:v>1</c:v>
                </c:pt>
                <c:pt idx="786">
                  <c:v>1</c:v>
                </c:pt>
                <c:pt idx="788">
                  <c:v>1</c:v>
                </c:pt>
                <c:pt idx="789">
                  <c:v>1</c:v>
                </c:pt>
                <c:pt idx="792">
                  <c:v>1</c:v>
                </c:pt>
                <c:pt idx="794">
                  <c:v>2</c:v>
                </c:pt>
                <c:pt idx="797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10">
                  <c:v>1</c:v>
                </c:pt>
                <c:pt idx="811">
                  <c:v>1</c:v>
                </c:pt>
                <c:pt idx="813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2</c:v>
                </c:pt>
                <c:pt idx="823">
                  <c:v>1</c:v>
                </c:pt>
                <c:pt idx="826">
                  <c:v>2</c:v>
                </c:pt>
                <c:pt idx="830">
                  <c:v>1</c:v>
                </c:pt>
                <c:pt idx="832">
                  <c:v>1</c:v>
                </c:pt>
                <c:pt idx="833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2">
                  <c:v>1</c:v>
                </c:pt>
                <c:pt idx="843">
                  <c:v>1</c:v>
                </c:pt>
                <c:pt idx="848">
                  <c:v>1</c:v>
                </c:pt>
                <c:pt idx="849">
                  <c:v>1</c:v>
                </c:pt>
                <c:pt idx="851">
                  <c:v>1</c:v>
                </c:pt>
                <c:pt idx="856">
                  <c:v>1</c:v>
                </c:pt>
                <c:pt idx="857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4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2">
                  <c:v>1</c:v>
                </c:pt>
                <c:pt idx="873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9-4652-84F2-FD19E7654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656127"/>
        <c:axId val="1396669087"/>
      </c:lineChart>
      <c:catAx>
        <c:axId val="139665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69087"/>
        <c:crosses val="autoZero"/>
        <c:auto val="1"/>
        <c:lblAlgn val="ctr"/>
        <c:lblOffset val="100"/>
        <c:noMultiLvlLbl val="0"/>
      </c:catAx>
      <c:valAx>
        <c:axId val="13966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5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'Crowdfunding Analaysis'!$B$1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'Crowdfunding Analaysis'!$A$2:$A$13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'Crowdfunding Analaysis'!$B$2:$B$13</c:f>
              <c:numCache>
                <c:formatCode>General</c:formatCode>
                <c:ptCount val="12"/>
                <c:pt idx="0">
                  <c:v>36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6-408D-B73E-8E605B129364}"/>
            </c:ext>
          </c:extLst>
        </c:ser>
        <c:ser>
          <c:idx val="1"/>
          <c:order val="1"/>
          <c:tx>
            <c:strRef>
              <c:f>'Crowdfunding Analaysis'!$C$1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'Crowdfunding Analaysis'!$A$2:$A$13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'Crowdfunding Analaysis'!$C$2:$C$13</c:f>
              <c:numCache>
                <c:formatCode>General</c:formatCode>
                <c:ptCount val="12"/>
                <c:pt idx="0">
                  <c:v>21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6-408D-B73E-8E605B129364}"/>
            </c:ext>
          </c:extLst>
        </c:ser>
        <c:ser>
          <c:idx val="2"/>
          <c:order val="2"/>
          <c:tx>
            <c:strRef>
              <c:f>'Crowdfunding Analaysis'!$D$1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'Crowdfunding Analaysis'!$A$2:$A$13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'Crowdfunding Analaysis'!$D$2:$D$13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76-408D-B73E-8E605B129364}"/>
            </c:ext>
          </c:extLst>
        </c:ser>
        <c:ser>
          <c:idx val="3"/>
          <c:order val="3"/>
          <c:tx>
            <c:strRef>
              <c:f>'Crowdfunding Analaysis'!$E$1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'Crowdfunding Analaysis'!$A$2:$A$13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'Crowdfunding Analaysis'!$E$2:$E$13</c:f>
              <c:numCache>
                <c:formatCode>General</c:formatCode>
                <c:ptCount val="12"/>
                <c:pt idx="0">
                  <c:v>58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76-408D-B73E-8E605B129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542639"/>
        <c:axId val="1575557999"/>
      </c:barChart>
      <c:lineChart>
        <c:grouping val="standard"/>
        <c:varyColors val="0"/>
        <c:ser>
          <c:idx val="4"/>
          <c:order val="4"/>
          <c:tx>
            <c:strRef>
              <c:f>'Crowdfunding Analaysis'!$F$1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Analaysis'!$A$2:$A$13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'Crowdfunding Analaysis'!$F$2:$F$13</c:f>
              <c:numCache>
                <c:formatCode>0%</c:formatCode>
                <c:ptCount val="12"/>
                <c:pt idx="0">
                  <c:v>0.62068965517241381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76-408D-B73E-8E605B129364}"/>
            </c:ext>
          </c:extLst>
        </c:ser>
        <c:ser>
          <c:idx val="5"/>
          <c:order val="5"/>
          <c:tx>
            <c:strRef>
              <c:f>'Crowdfunding Analaysis'!$G$1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Analaysis'!$A$2:$A$13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'Crowdfunding Analaysis'!$G$2:$G$13</c:f>
              <c:numCache>
                <c:formatCode>0%</c:formatCode>
                <c:ptCount val="12"/>
                <c:pt idx="0">
                  <c:v>0.36206896551724138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76-408D-B73E-8E605B129364}"/>
            </c:ext>
          </c:extLst>
        </c:ser>
        <c:ser>
          <c:idx val="6"/>
          <c:order val="6"/>
          <c:tx>
            <c:strRef>
              <c:f>'Crowdfunding Analaysis'!$H$1</c:f>
              <c:strCache>
                <c:ptCount val="1"/>
                <c:pt idx="0">
                  <c:v>Percentage Cancelled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Analaysis'!$A$2:$A$13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'Crowdfunding Analaysis'!$H$2:$H$13</c:f>
              <c:numCache>
                <c:formatCode>0%</c:formatCode>
                <c:ptCount val="12"/>
                <c:pt idx="0">
                  <c:v>1.7241379310344827E-2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76-408D-B73E-8E605B129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959071"/>
        <c:axId val="1575574799"/>
      </c:lineChart>
      <c:catAx>
        <c:axId val="157554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57999"/>
        <c:crosses val="autoZero"/>
        <c:auto val="1"/>
        <c:lblAlgn val="ctr"/>
        <c:lblOffset val="100"/>
        <c:noMultiLvlLbl val="0"/>
      </c:catAx>
      <c:valAx>
        <c:axId val="157555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42639"/>
        <c:crosses val="autoZero"/>
        <c:crossBetween val="between"/>
      </c:valAx>
      <c:valAx>
        <c:axId val="157557479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9071"/>
        <c:crosses val="max"/>
        <c:crossBetween val="between"/>
      </c:valAx>
      <c:catAx>
        <c:axId val="725959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55747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2</xdr:row>
      <xdr:rowOff>25400</xdr:rowOff>
    </xdr:from>
    <xdr:to>
      <xdr:col>15</xdr:col>
      <xdr:colOff>279400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56F62-D3B3-5CC6-FF8B-04B23B006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1</xdr:row>
      <xdr:rowOff>193675</xdr:rowOff>
    </xdr:from>
    <xdr:to>
      <xdr:col>13</xdr:col>
      <xdr:colOff>625475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AD033-478C-0B30-3989-AE8863B83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101600</xdr:rowOff>
    </xdr:from>
    <xdr:to>
      <xdr:col>13</xdr:col>
      <xdr:colOff>136525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BC120-1BA4-7B13-1601-1C9DB5166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7469</xdr:colOff>
      <xdr:row>14</xdr:row>
      <xdr:rowOff>137458</xdr:rowOff>
    </xdr:from>
    <xdr:to>
      <xdr:col>8</xdr:col>
      <xdr:colOff>22412</xdr:colOff>
      <xdr:row>37</xdr:row>
      <xdr:rowOff>29883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60A0F-D3EA-B6D1-AC65-62260E89B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za thayantham" refreshedDate="45042.46370659722" backgroundQuery="1" createdVersion="8" refreshedVersion="8" minRefreshableVersion="3" recordCount="0" supportSubquery="1" supportAdvancedDrill="1" xr:uid="{13021D5D-7299-4BE7-B68B-37781DA52A82}">
  <cacheSource type="external" connectionId="1"/>
  <cacheFields count="5">
    <cacheField name="[Range].[Sub-Category].[Sub-Category]" caption="Sub-Category" numFmtId="0" hierarchy="19" level="1">
      <sharedItems count="24">
        <s v="animation"/>
        <s v="audio"/>
        <s v="documentary"/>
        <s v="drama"/>
        <s v="electric music"/>
        <s v="fiction"/>
        <s v="food trucks"/>
        <s v="indie rock"/>
        <s v="jazz"/>
        <s v="metal"/>
        <s v="mobile games"/>
        <s v="nonfiction"/>
        <s v="photography books"/>
        <s v="plays"/>
        <s v="radio &amp; podcasts"/>
        <s v="rock"/>
        <s v="science fiction"/>
        <s v="shorts"/>
        <s v="television"/>
        <s v="translations"/>
        <s v="video games"/>
        <s v="wearables"/>
        <s v="web"/>
        <s v="world music"/>
      </sharedItems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id]" caption="Count of id" numFmtId="0" hierarchy="24" level="32767"/>
    <cacheField name="[Range].[country].[country]" caption="country" numFmtId="0" hierarchy="9" level="1">
      <sharedItems containsSemiMixedTypes="0" containsNonDate="0" containsString="0"/>
    </cacheField>
    <cacheField name="[Range].[Parent-Category].[Parent-Category]" caption="Parent-Category" numFmtId="0" hierarchy="18" level="1">
      <sharedItems containsSemiMixedTypes="0" containsNonDate="0" containsString="0"/>
    </cacheField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defaultMemberUniqueName="[Range].[Date Created Conversion].[All]" allUniqueName="[Range].[Date Created Conversion].[All]" dimensionUniqueName="[Range]" displayFolder="" count="0" memberValueDatatype="130" unbalanced="0"/>
    <cacheHierarchy uniqueName="[Range].[Date Ended Conversion]" caption="Date Ended Conversion" attribute="1" defaultMemberUniqueName="[Range].[Date Ended Conversion].[All]" allUniqueName="[Range].[Date Ended Conversion].[All]" dimensionUniqueName="[Range]" displayFolder="" count="0" memberValueDatatype="13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-Category]" caption="Parent-Category" attribute="1" defaultMemberUniqueName="[Range].[Parent-Category].[All]" allUniqueName="[Range].[Parent-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rrency]" caption="Count of currency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id]" caption="Count of 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utcome]" caption="Count of outcom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za thayantham" refreshedDate="45042.480064814816" backgroundQuery="1" createdVersion="8" refreshedVersion="8" minRefreshableVersion="3" recordCount="0" supportSubquery="1" supportAdvancedDrill="1" xr:uid="{3B08761D-B738-4058-A2AC-67F96111F53F}">
  <cacheSource type="external" connectionId="1"/>
  <cacheFields count="4">
    <cacheField name="[Range].[Date Created Conversion].[Date Created Conversion]" caption="Date Created Conversion" numFmtId="0" hierarchy="13" level="1">
      <sharedItems count="879">
        <s v="01/01/2011"/>
        <s v="01/01/2013"/>
        <s v="01/01/2015"/>
        <s v="01/02/2011"/>
        <s v="01/02/2013"/>
        <s v="01/02/2015"/>
        <s v="01/02/2018"/>
        <s v="01/03/2011"/>
        <s v="01/03/2014"/>
        <s v="01/03/2016"/>
        <s v="01/03/2018"/>
        <s v="01/04/2012"/>
        <s v="01/05/2016"/>
        <s v="01/06/2011"/>
        <s v="01/06/2012"/>
        <s v="01/06/2019"/>
        <s v="01/07/2016"/>
        <s v="01/07/2018"/>
        <s v="01/08/2014"/>
        <s v="01/08/2015"/>
        <s v="01/08/2016"/>
        <s v="01/09/2010"/>
        <s v="01/09/2011"/>
        <s v="01/09/2016"/>
        <s v="01/10/2015"/>
        <s v="01/10/2018"/>
        <s v="01/10/2019"/>
        <s v="01/11/2011"/>
        <s v="01/11/2017"/>
        <s v="01/11/2019"/>
        <s v="01/12/2011"/>
        <s v="01/12/2014"/>
        <s v="01/12/2018"/>
        <s v="01/13/2011"/>
        <s v="01/13/2012"/>
        <s v="01/14/2012"/>
        <s v="01/14/2014"/>
        <s v="01/15/2020"/>
        <s v="01/16/2019"/>
        <s v="01/17/2011"/>
        <s v="01/17/2017"/>
        <s v="01/17/2019"/>
        <s v="01/18/2012"/>
        <s v="01/18/2016"/>
        <s v="01/19/2010"/>
        <s v="01/19/2019"/>
        <s v="01/20/2014"/>
        <s v="01/20/2015"/>
        <s v="01/20/2019"/>
        <s v="01/21/2015"/>
        <s v="01/21/2019"/>
        <s v="01/22/2011"/>
        <s v="01/22/2012"/>
        <s v="01/22/2014"/>
        <s v="01/22/2015"/>
        <s v="01/22/2016"/>
        <s v="01/22/2017"/>
        <s v="01/22/2018"/>
        <s v="01/23/2015"/>
        <s v="01/24/2016"/>
        <s v="01/25/2010"/>
        <s v="01/25/2011"/>
        <s v="01/25/2015"/>
        <s v="01/25/2018"/>
        <s v="01/26/2014"/>
        <s v="01/26/2019"/>
        <s v="01/27/2011"/>
        <s v="01/27/2018"/>
        <s v="01/27/2019"/>
        <s v="01/27/2020"/>
        <s v="01/28/2011"/>
        <s v="01/28/2017"/>
        <s v="01/28/2019"/>
        <s v="01/30/2013"/>
        <s v="01/30/2016"/>
        <s v="01/31/2019"/>
        <s v="02/02/2011"/>
        <s v="02/03/2013"/>
        <s v="02/03/2015"/>
        <s v="02/03/2016"/>
        <s v="02/03/2017"/>
        <s v="02/03/2018"/>
        <s v="02/04/2013"/>
        <s v="02/05/2010"/>
        <s v="02/05/2012"/>
        <s v="02/05/2016"/>
        <s v="02/05/2018"/>
        <s v="02/07/2018"/>
        <s v="02/07/2019"/>
        <s v="02/08/2015"/>
        <s v="02/08/2016"/>
        <s v="02/09/2010"/>
        <s v="02/09/2012"/>
        <s v="02/09/2013"/>
        <s v="02/09/2019"/>
        <s v="02/10/2014"/>
        <s v="02/10/2017"/>
        <s v="02/10/2018"/>
        <s v="02/11/2010"/>
        <s v="02/11/2011"/>
        <s v="02/11/2015"/>
        <s v="02/11/2018"/>
        <s v="02/12/2012"/>
        <s v="02/12/2013"/>
        <s v="02/12/2015"/>
        <s v="02/13/2017"/>
        <s v="02/13/2019"/>
        <s v="02/14/2010"/>
        <s v="02/14/2011"/>
        <s v="02/14/2014"/>
        <s v="02/14/2019"/>
        <s v="02/16/2011"/>
        <s v="02/16/2012"/>
        <s v="02/16/2017"/>
        <s v="02/17/2011"/>
        <s v="02/17/2017"/>
        <s v="02/19/2016"/>
        <s v="02/19/2019"/>
        <s v="02/20/2012"/>
        <s v="02/20/2015"/>
        <s v="02/20/2017"/>
        <s v="02/21/2011"/>
        <s v="02/21/2015"/>
        <s v="02/21/2017"/>
        <s v="02/21/2018"/>
        <s v="02/22/2014"/>
        <s v="02/22/2016"/>
        <s v="02/22/2017"/>
        <s v="02/22/2019"/>
        <s v="02/23/2013"/>
        <s v="02/23/2018"/>
        <s v="02/24/2012"/>
        <s v="02/24/2016"/>
        <s v="02/25/2013"/>
        <s v="02/25/2015"/>
        <s v="02/25/2016"/>
        <s v="02/25/2018"/>
        <s v="02/26/2011"/>
        <s v="02/26/2014"/>
        <s v="02/26/2015"/>
        <s v="02/26/2016"/>
        <s v="02/27/2010"/>
        <s v="02/27/2012"/>
        <s v="02/27/2013"/>
        <s v="02/28/2014"/>
        <s v="02/28/2015"/>
        <s v="02/28/2017"/>
        <s v="02/29/2012"/>
        <s v="03/01/2010"/>
        <s v="03/01/2011"/>
        <s v="03/01/2013"/>
        <s v="03/01/2017"/>
        <s v="03/02/2016"/>
        <s v="03/02/2017"/>
        <s v="03/03/2016"/>
        <s v="03/03/2017"/>
        <s v="03/04/2010"/>
        <s v="03/04/2013"/>
        <s v="03/04/2016"/>
        <s v="03/04/2018"/>
        <s v="03/04/2019"/>
        <s v="03/05/2011"/>
        <s v="03/05/2012"/>
        <s v="03/05/2013"/>
        <s v="03/05/2016"/>
        <s v="03/05/2018"/>
        <s v="03/06/2012"/>
        <s v="03/06/2016"/>
        <s v="03/06/2019"/>
        <s v="03/07/2013"/>
        <s v="03/07/2016"/>
        <s v="03/08/2011"/>
        <s v="03/08/2013"/>
        <s v="03/09/2015"/>
        <s v="03/09/2018"/>
        <s v="03/10/2011"/>
        <s v="03/11/2010"/>
        <s v="03/11/2011"/>
        <s v="03/11/2012"/>
        <s v="03/11/2014"/>
        <s v="03/11/2018"/>
        <s v="03/11/2019"/>
        <s v="03/12/2013"/>
        <s v="03/12/2014"/>
        <s v="03/12/2017"/>
        <s v="03/12/2019"/>
        <s v="03/13/2013"/>
        <s v="03/14/2012"/>
        <s v="03/15/2015"/>
        <s v="03/15/2016"/>
        <s v="03/16/2010"/>
        <s v="03/16/2012"/>
        <s v="03/16/2016"/>
        <s v="03/17/2013"/>
        <s v="03/17/2014"/>
        <s v="03/17/2016"/>
        <s v="03/17/2019"/>
        <s v="03/18/2010"/>
        <s v="03/19/2016"/>
        <s v="03/20/2014"/>
        <s v="03/21/2010"/>
        <s v="03/21/2018"/>
        <s v="03/22/2010"/>
        <s v="03/22/2012"/>
        <s v="03/22/2017"/>
        <s v="03/23/2014"/>
        <s v="03/23/2017"/>
        <s v="03/25/2010"/>
        <s v="03/25/2017"/>
        <s v="03/26/2012"/>
        <s v="03/26/2014"/>
        <s v="03/26/2019"/>
        <s v="03/27/2011"/>
        <s v="03/27/2012"/>
        <s v="03/27/2014"/>
        <s v="03/27/2016"/>
        <s v="03/27/2018"/>
        <s v="03/27/2019"/>
        <s v="03/28/2010"/>
        <s v="03/28/2012"/>
        <s v="03/28/2013"/>
        <s v="03/29/2014"/>
        <s v="03/29/2019"/>
        <s v="03/30/2016"/>
        <s v="03/31/2018"/>
        <s v="04/01/2011"/>
        <s v="04/01/2016"/>
        <s v="04/02/2013"/>
        <s v="04/02/2014"/>
        <s v="04/03/2011"/>
        <s v="04/03/2018"/>
        <s v="04/04/2018"/>
        <s v="04/05/2011"/>
        <s v="04/05/2012"/>
        <s v="04/06/2012"/>
        <s v="04/06/2019"/>
        <s v="04/07/2014"/>
        <s v="04/07/2019"/>
        <s v="04/08/2010"/>
        <s v="04/08/2011"/>
        <s v="04/08/2013"/>
        <s v="04/08/2015"/>
        <s v="04/08/2016"/>
        <s v="04/08/2018"/>
        <s v="04/09/2010"/>
        <s v="04/09/2013"/>
        <s v="04/09/2018"/>
        <s v="04/09/2019"/>
        <s v="04/11/2017"/>
        <s v="04/13/2014"/>
        <s v="04/13/2017"/>
        <s v="04/14/2013"/>
        <s v="04/14/2014"/>
        <s v="04/14/2019"/>
        <s v="04/15/2010"/>
        <s v="04/15/2016"/>
        <s v="04/15/2017"/>
        <s v="04/15/2018"/>
        <s v="04/15/2019"/>
        <s v="04/16/2015"/>
        <s v="04/16/2018"/>
        <s v="04/16/2019"/>
        <s v="04/17/2010"/>
        <s v="04/17/2015"/>
        <s v="04/18/2011"/>
        <s v="04/18/2015"/>
        <s v="04/18/2017"/>
        <s v="04/18/2018"/>
        <s v="04/18/2019"/>
        <s v="04/19/2012"/>
        <s v="04/19/2019"/>
        <s v="04/20/2010"/>
        <s v="04/20/2015"/>
        <s v="04/20/2017"/>
        <s v="04/20/2019"/>
        <s v="04/21/2012"/>
        <s v="04/21/2015"/>
        <s v="04/21/2018"/>
        <s v="04/23/2010"/>
        <s v="04/23/2018"/>
        <s v="04/24/2012"/>
        <s v="04/25/2012"/>
        <s v="04/25/2014"/>
        <s v="04/26/2010"/>
        <s v="04/26/2012"/>
        <s v="04/27/2011"/>
        <s v="04/27/2017"/>
        <s v="04/27/2019"/>
        <s v="04/28/2014"/>
        <s v="04/28/2015"/>
        <s v="04/28/2017"/>
        <s v="04/28/2019"/>
        <s v="04/29/2011"/>
        <s v="04/29/2016"/>
        <s v="05/01/2012"/>
        <s v="05/01/2013"/>
        <s v="05/01/2019"/>
        <s v="05/02/2012"/>
        <s v="05/02/2013"/>
        <s v="05/02/2014"/>
        <s v="05/03/2011"/>
        <s v="05/03/2014"/>
        <s v="05/03/2017"/>
        <s v="05/03/2019"/>
        <s v="05/04/2014"/>
        <s v="05/04/2015"/>
        <s v="05/04/2019"/>
        <s v="05/05/2012"/>
        <s v="05/05/2017"/>
        <s v="05/05/2018"/>
        <s v="05/06/2011"/>
        <s v="05/06/2012"/>
        <s v="05/06/2016"/>
        <s v="05/07/2011"/>
        <s v="05/07/2018"/>
        <s v="05/08/2011"/>
        <s v="05/08/2012"/>
        <s v="05/08/2018"/>
        <s v="05/09/2011"/>
        <s v="05/10/2011"/>
        <s v="05/10/2013"/>
        <s v="05/10/2014"/>
        <s v="05/10/2017"/>
        <s v="05/11/2015"/>
        <s v="05/12/2010"/>
        <s v="05/12/2011"/>
        <s v="05/12/2016"/>
        <s v="05/12/2019"/>
        <s v="05/13/2011"/>
        <s v="05/13/2017"/>
        <s v="05/13/2018"/>
        <s v="05/13/2019"/>
        <s v="05/14/2017"/>
        <s v="05/14/2018"/>
        <s v="05/15/2013"/>
        <s v="05/15/2015"/>
        <s v="05/15/2018"/>
        <s v="05/17/2016"/>
        <s v="05/18/2011"/>
        <s v="05/18/2013"/>
        <s v="05/18/2015"/>
        <s v="05/20/2014"/>
        <s v="05/20/2015"/>
        <s v="05/21/2010"/>
        <s v="05/21/2011"/>
        <s v="05/21/2013"/>
        <s v="05/21/2017"/>
        <s v="05/21/2018"/>
        <s v="05/22/2017"/>
        <s v="05/23/2010"/>
        <s v="05/23/2013"/>
        <s v="05/23/2014"/>
        <s v="05/23/2015"/>
        <s v="05/23/2016"/>
        <s v="05/23/2017"/>
        <s v="05/24/2014"/>
        <s v="05/24/2019"/>
        <s v="05/25/2010"/>
        <s v="05/25/2016"/>
        <s v="05/27/2014"/>
        <s v="05/27/2016"/>
        <s v="05/28/2013"/>
        <s v="05/29/2012"/>
        <s v="05/29/2017"/>
        <s v="05/30/2010"/>
        <s v="05/30/2014"/>
        <s v="05/30/2016"/>
        <s v="05/31/2012"/>
        <s v="05/31/2018"/>
        <s v="06/01/2017"/>
        <s v="06/02/2014"/>
        <s v="06/04/2013"/>
        <s v="06/04/2014"/>
        <s v="06/04/2018"/>
        <s v="06/05/2010"/>
        <s v="06/05/2015"/>
        <s v="06/06/2010"/>
        <s v="06/06/2012"/>
        <s v="06/07/2010"/>
        <s v="06/07/2014"/>
        <s v="06/08/2015"/>
        <s v="06/08/2018"/>
        <s v="06/08/2019"/>
        <s v="06/09/2014"/>
        <s v="06/09/2015"/>
        <s v="06/10/2013"/>
        <s v="06/10/2014"/>
        <s v="06/10/2015"/>
        <s v="06/10/2019"/>
        <s v="06/11/2016"/>
        <s v="06/12/2010"/>
        <s v="06/12/2011"/>
        <s v="06/12/2012"/>
        <s v="06/12/2015"/>
        <s v="06/12/2017"/>
        <s v="06/12/2018"/>
        <s v="06/13/2016"/>
        <s v="06/15/2010"/>
        <s v="06/15/2015"/>
        <s v="06/15/2017"/>
        <s v="06/15/2018"/>
        <s v="06/15/2019"/>
        <s v="06/16/2010"/>
        <s v="06/16/2011"/>
        <s v="06/16/2014"/>
        <s v="06/16/2018"/>
        <s v="06/17/2012"/>
        <s v="06/17/2013"/>
        <s v="06/17/2015"/>
        <s v="06/17/2019"/>
        <s v="06/18/2011"/>
        <s v="06/19/2010"/>
        <s v="06/19/2011"/>
        <s v="06/19/2015"/>
        <s v="06/20/2011"/>
        <s v="06/20/2016"/>
        <s v="06/21/2010"/>
        <s v="06/21/2012"/>
        <s v="06/21/2014"/>
        <s v="06/21/2015"/>
        <s v="06/22/2018"/>
        <s v="06/23/2010"/>
        <s v="06/23/2013"/>
        <s v="06/23/2017"/>
        <s v="06/24/2019"/>
        <s v="06/25/2013"/>
        <s v="06/25/2015"/>
        <s v="06/25/2017"/>
        <s v="06/25/2019"/>
        <s v="06/26/2010"/>
        <s v="06/26/2011"/>
        <s v="06/26/2013"/>
        <s v="06/26/2017"/>
        <s v="06/26/2018"/>
        <s v="06/27/2014"/>
        <s v="06/27/2016"/>
        <s v="06/28/2010"/>
        <s v="06/28/2011"/>
        <s v="06/28/2014"/>
        <s v="06/29/2010"/>
        <s v="06/29/2012"/>
        <s v="06/29/2016"/>
        <s v="06/29/2017"/>
        <s v="06/29/2019"/>
        <s v="06/30/2017"/>
        <s v="07/01/2010"/>
        <s v="07/01/2011"/>
        <s v="07/01/2013"/>
        <s v="07/01/2015"/>
        <s v="07/01/2019"/>
        <s v="07/02/2018"/>
        <s v="07/03/2012"/>
        <s v="07/04/2011"/>
        <s v="07/04/2016"/>
        <s v="07/04/2019"/>
        <s v="07/05/2014"/>
        <s v="07/05/2015"/>
        <s v="07/05/2019"/>
        <s v="07/06/2010"/>
        <s v="07/06/2014"/>
        <s v="07/06/2016"/>
        <s v="07/06/2017"/>
        <s v="07/07/2015"/>
        <s v="07/08/2010"/>
        <s v="07/08/2014"/>
        <s v="07/08/2016"/>
        <s v="07/09/2011"/>
        <s v="07/09/2015"/>
        <s v="07/09/2019"/>
        <s v="07/10/2013"/>
        <s v="07/10/2014"/>
        <s v="07/10/2016"/>
        <s v="07/10/2019"/>
        <s v="07/11/2013"/>
        <s v="07/12/2012"/>
        <s v="07/14/2010"/>
        <s v="07/14/2011"/>
        <s v="07/14/2014"/>
        <s v="07/14/2017"/>
        <s v="07/14/2018"/>
        <s v="07/15/2010"/>
        <s v="07/15/2018"/>
        <s v="07/16/2011"/>
        <s v="07/16/2014"/>
        <s v="07/16/2015"/>
        <s v="07/17/2012"/>
        <s v="07/17/2015"/>
        <s v="07/17/2017"/>
        <s v="07/17/2018"/>
        <s v="07/19/2010"/>
        <s v="07/19/2011"/>
        <s v="07/19/2014"/>
        <s v="07/19/2017"/>
        <s v="07/20/2013"/>
        <s v="07/20/2018"/>
        <s v="07/21/2018"/>
        <s v="07/21/2019"/>
        <s v="07/22/2013"/>
        <s v="07/22/2016"/>
        <s v="07/22/2017"/>
        <s v="07/22/2019"/>
        <s v="07/23/2017"/>
        <s v="07/24/2011"/>
        <s v="07/24/2013"/>
        <s v="07/24/2014"/>
        <s v="07/24/2015"/>
        <s v="07/25/2013"/>
        <s v="07/25/2014"/>
        <s v="07/25/2016"/>
        <s v="07/25/2017"/>
        <s v="07/25/2019"/>
        <s v="07/26/2016"/>
        <s v="07/27/2010"/>
        <s v="07/27/2012"/>
        <s v="07/27/2015"/>
        <s v="07/27/2017"/>
        <s v="07/28/2012"/>
        <s v="07/28/2014"/>
        <s v="07/28/2015"/>
        <s v="07/28/2016"/>
        <s v="07/28/2018"/>
        <s v="07/29/2013"/>
        <s v="07/29/2017"/>
        <s v="07/29/2018"/>
        <s v="07/30/2013"/>
        <s v="07/30/2018"/>
        <s v="07/31/2010"/>
        <s v="07/31/2018"/>
        <s v="08/01/2011"/>
        <s v="08/01/2012"/>
        <s v="08/01/2013"/>
        <s v="08/01/2017"/>
        <s v="08/01/2019"/>
        <s v="08/02/2016"/>
        <s v="08/02/2017"/>
        <s v="08/03/2015"/>
        <s v="08/03/2017"/>
        <s v="08/04/2013"/>
        <s v="08/04/2014"/>
        <s v="08/04/2019"/>
        <s v="08/05/2010"/>
        <s v="08/05/2013"/>
        <s v="08/05/2016"/>
        <s v="08/06/2010"/>
        <s v="08/06/2016"/>
        <s v="08/07/2010"/>
        <s v="08/07/2011"/>
        <s v="08/07/2016"/>
        <s v="08/08/2014"/>
        <s v="08/09/2010"/>
        <s v="08/09/2016"/>
        <s v="08/10/2018"/>
        <s v="08/11/2019"/>
        <s v="08/12/2010"/>
        <s v="08/12/2011"/>
        <s v="08/13/2011"/>
        <s v="08/13/2015"/>
        <s v="08/14/2010"/>
        <s v="08/14/2012"/>
        <s v="08/14/2015"/>
        <s v="08/14/2016"/>
        <s v="08/15/2011"/>
        <s v="08/15/2013"/>
        <s v="08/16/2010"/>
        <s v="08/16/2012"/>
        <s v="08/16/2013"/>
        <s v="08/17/2017"/>
        <s v="08/17/2018"/>
        <s v="08/19/2010"/>
        <s v="08/19/2011"/>
        <s v="08/19/2014"/>
        <s v="08/19/2016"/>
        <s v="08/21/2015"/>
        <s v="08/22/2011"/>
        <s v="08/22/2016"/>
        <s v="08/22/2017"/>
        <s v="08/23/2015"/>
        <s v="08/23/2016"/>
        <s v="08/24/2010"/>
        <s v="08/24/2014"/>
        <s v="08/24/2015"/>
        <s v="08/24/2017"/>
        <s v="08/25/2010"/>
        <s v="08/26/2010"/>
        <s v="08/26/2017"/>
        <s v="08/26/2018"/>
        <s v="08/27/2010"/>
        <s v="08/27/2011"/>
        <s v="08/27/2012"/>
        <s v="08/27/2013"/>
        <s v="08/28/2012"/>
        <s v="08/28/2015"/>
        <s v="08/28/2018"/>
        <s v="08/28/2019"/>
        <s v="08/29/2015"/>
        <s v="08/29/2017"/>
        <s v="08/30/2013"/>
        <s v="08/30/2015"/>
        <s v="08/30/2017"/>
        <s v="08/30/2018"/>
        <s v="08/31/2010"/>
        <s v="08/31/2016"/>
        <s v="09/01/2017"/>
        <s v="09/02/2010"/>
        <s v="09/02/2017"/>
        <s v="09/02/2018"/>
        <s v="09/03/2013"/>
        <s v="09/03/2015"/>
        <s v="09/03/2016"/>
        <s v="09/03/2018"/>
        <s v="09/04/2012"/>
        <s v="09/05/2012"/>
        <s v="09/06/2011"/>
        <s v="09/07/2014"/>
        <s v="09/08/2018"/>
        <s v="09/08/2019"/>
        <s v="09/09/2010"/>
        <s v="09/09/2019"/>
        <s v="09/10/2014"/>
        <s v="09/10/2016"/>
        <s v="09/11/2011"/>
        <s v="09/11/2013"/>
        <s v="09/11/2018"/>
        <s v="09/11/2019"/>
        <s v="09/12/2017"/>
        <s v="09/13/2013"/>
        <s v="09/13/2014"/>
        <s v="09/13/2015"/>
        <s v="09/13/2016"/>
        <s v="09/13/2017"/>
        <s v="09/14/2015"/>
        <s v="09/15/2010"/>
        <s v="09/15/2014"/>
        <s v="09/16/2018"/>
        <s v="09/17/2017"/>
        <s v="09/17/2018"/>
        <s v="09/18/2015"/>
        <s v="09/19/2013"/>
        <s v="09/19/2014"/>
        <s v="09/19/2018"/>
        <s v="09/20/2013"/>
        <s v="09/21/2010"/>
        <s v="09/21/2011"/>
        <s v="09/21/2015"/>
        <s v="09/21/2017"/>
        <s v="09/22/2011"/>
        <s v="09/22/2012"/>
        <s v="09/22/2013"/>
        <s v="09/22/2017"/>
        <s v="09/23/2011"/>
        <s v="09/23/2015"/>
        <s v="09/24/2014"/>
        <s v="09/25/2014"/>
        <s v="09/26/2012"/>
        <s v="09/26/2014"/>
        <s v="09/26/2018"/>
        <s v="09/27/2010"/>
        <s v="09/27/2018"/>
        <s v="09/28/2010"/>
        <s v="09/28/2012"/>
        <s v="09/28/2015"/>
        <s v="09/29/2019"/>
        <s v="09/30/2010"/>
        <s v="10/01/2014"/>
        <s v="10/02/2011"/>
        <s v="10/02/2014"/>
        <s v="10/02/2015"/>
        <s v="10/03/2012"/>
        <s v="10/03/2015"/>
        <s v="10/04/2010"/>
        <s v="10/04/2012"/>
        <s v="10/04/2017"/>
        <s v="10/05/2010"/>
        <s v="10/05/2011"/>
        <s v="10/05/2014"/>
        <s v="10/05/2015"/>
        <s v="10/05/2018"/>
        <s v="10/05/2019"/>
        <s v="10/06/2010"/>
        <s v="10/06/2015"/>
        <s v="10/06/2019"/>
        <s v="10/07/2010"/>
        <s v="10/07/2013"/>
        <s v="10/07/2017"/>
        <s v="10/08/2013"/>
        <s v="10/08/2014"/>
        <s v="10/08/2017"/>
        <s v="10/09/2011"/>
        <s v="10/09/2018"/>
        <s v="10/12/2013"/>
        <s v="10/13/2010"/>
        <s v="10/13/2019"/>
        <s v="10/14/2016"/>
        <s v="10/14/2017"/>
        <s v="10/14/2019"/>
        <s v="10/15/2011"/>
        <s v="10/15/2013"/>
        <s v="10/15/2019"/>
        <s v="10/16/2015"/>
        <s v="10/16/2017"/>
        <s v="10/17/2011"/>
        <s v="10/17/2014"/>
        <s v="10/17/2017"/>
        <s v="10/17/2018"/>
        <s v="10/18/2010"/>
        <s v="10/18/2014"/>
        <s v="10/18/2019"/>
        <s v="10/19/2011"/>
        <s v="10/19/2012"/>
        <s v="10/20/2010"/>
        <s v="10/20/2012"/>
        <s v="10/20/2017"/>
        <s v="10/20/2019"/>
        <s v="10/21/2013"/>
        <s v="10/21/2015"/>
        <s v="10/21/2018"/>
        <s v="10/22/2014"/>
        <s v="10/22/2015"/>
        <s v="10/22/2019"/>
        <s v="10/23/2010"/>
        <s v="10/24/2010"/>
        <s v="10/24/2012"/>
        <s v="10/24/2014"/>
        <s v="10/25/2010"/>
        <s v="10/25/2013"/>
        <s v="10/26/2011"/>
        <s v="10/26/2018"/>
        <s v="10/27/2011"/>
        <s v="10/27/2019"/>
        <s v="10/28/2010"/>
        <s v="10/28/2012"/>
        <s v="10/29/2013"/>
        <s v="10/30/2015"/>
        <s v="10/31/2010"/>
        <s v="10/31/2019"/>
        <s v="11/01/2016"/>
        <s v="11/01/2017"/>
        <s v="11/02/2010"/>
        <s v="11/02/2014"/>
        <s v="11/02/2016"/>
        <s v="11/03/2018"/>
        <s v="11/04/2018"/>
        <s v="11/06/2010"/>
        <s v="11/06/2014"/>
        <s v="11/06/2016"/>
        <s v="11/06/2017"/>
        <s v="11/07/2014"/>
        <s v="11/07/2015"/>
        <s v="11/08/2011"/>
        <s v="11/09/2017"/>
        <s v="11/11/2011"/>
        <s v="11/11/2013"/>
        <s v="11/11/2016"/>
        <s v="11/11/2019"/>
        <s v="11/12/2016"/>
        <s v="11/13/2018"/>
        <s v="11/14/2013"/>
        <s v="11/14/2015"/>
        <s v="11/14/2016"/>
        <s v="11/14/2017"/>
        <s v="11/15/2010"/>
        <s v="11/15/2011"/>
        <s v="11/15/2014"/>
        <s v="11/15/2019"/>
        <s v="11/16/2014"/>
        <s v="11/17/2010"/>
        <s v="11/17/2013"/>
        <s v="11/17/2017"/>
        <s v="11/17/2019"/>
        <s v="11/18/2011"/>
        <s v="11/18/2019"/>
        <s v="11/19/2011"/>
        <s v="11/19/2013"/>
        <s v="11/19/2019"/>
        <s v="11/20/2018"/>
        <s v="11/21/2017"/>
        <s v="11/22/2011"/>
        <s v="11/23/2010"/>
        <s v="11/23/2013"/>
        <s v="11/23/2015"/>
        <s v="11/23/2016"/>
        <s v="11/23/2017"/>
        <s v="11/24/2011"/>
        <s v="11/24/2012"/>
        <s v="11/24/2015"/>
        <s v="11/25/2010"/>
        <s v="11/25/2012"/>
        <s v="11/25/2013"/>
        <s v="11/25/2014"/>
        <s v="11/26/2012"/>
        <s v="11/26/2015"/>
        <s v="11/26/2016"/>
        <s v="11/27/2011"/>
        <s v="11/27/2014"/>
        <s v="11/27/2016"/>
        <s v="11/27/2017"/>
        <s v="11/27/2018"/>
        <s v="11/28/2012"/>
        <s v="11/28/2015"/>
        <s v="11/28/2017"/>
        <s v="11/29/2013"/>
        <s v="11/29/2015"/>
        <s v="11/29/2017"/>
        <s v="11/30/2018"/>
        <s v="11/30/2019"/>
        <s v="12/01/2011"/>
        <s v="12/01/2012"/>
        <s v="12/01/2016"/>
        <s v="12/02/2010"/>
        <s v="12/02/2014"/>
        <s v="12/03/2010"/>
        <s v="12/03/2011"/>
        <s v="12/06/2013"/>
        <s v="12/06/2019"/>
        <s v="12/07/2015"/>
        <s v="12/07/2019"/>
        <s v="12/08/2011"/>
        <s v="12/08/2012"/>
        <s v="12/08/2015"/>
        <s v="12/08/2016"/>
        <s v="12/08/2017"/>
        <s v="12/08/2018"/>
        <s v="12/09/2012"/>
        <s v="12/09/2018"/>
        <s v="12/10/2010"/>
        <s v="12/10/2019"/>
        <s v="12/11/2013"/>
        <s v="12/11/2016"/>
        <s v="12/12/2011"/>
        <s v="12/12/2014"/>
        <s v="12/12/2016"/>
        <s v="12/12/2019"/>
        <s v="12/13/2010"/>
        <s v="12/14/2017"/>
        <s v="12/14/2019"/>
        <s v="12/15/2010"/>
        <s v="12/15/2014"/>
        <s v="12/15/2019"/>
        <s v="12/16/2012"/>
        <s v="12/16/2014"/>
        <s v="12/16/2018"/>
        <s v="12/16/2019"/>
        <s v="12/17/2013"/>
        <s v="12/17/2018"/>
        <s v="12/18/2012"/>
        <s v="12/18/2014"/>
        <s v="12/18/2018"/>
        <s v="12/19/2010"/>
        <s v="12/19/2011"/>
        <s v="12/19/2016"/>
        <s v="12/19/2017"/>
        <s v="12/20/2014"/>
        <s v="12/20/2015"/>
        <s v="12/20/2016"/>
        <s v="12/21/2011"/>
        <s v="12/21/2014"/>
        <s v="12/22/2010"/>
        <s v="12/22/2011"/>
        <s v="12/22/2015"/>
        <s v="12/22/2016"/>
        <s v="12/22/2017"/>
        <s v="12/22/2019"/>
        <s v="12/23/2011"/>
        <s v="12/24/2015"/>
        <s v="12/25/2017"/>
        <s v="12/25/2019"/>
        <s v="12/26/2015"/>
        <s v="12/26/2016"/>
        <s v="12/27/2011"/>
        <s v="12/27/2017"/>
        <s v="12/28/2014"/>
        <s v="12/28/2017"/>
        <s v="12/29/2013"/>
        <s v="12/29/2016"/>
        <s v="12/30/2013"/>
        <s v="12/30/2018"/>
        <s v="12/31/2013"/>
        <s v="12/31/2014"/>
        <s v="12/31/2019"/>
      </sharedItems>
    </cacheField>
    <cacheField name="[Range].[Parent-Category].[Parent-Category]" caption="Parent-Category" numFmtId="0" hierarchy="18" level="1">
      <sharedItems containsSemiMixedTypes="0" containsNonDate="0" containsString="0"/>
    </cacheField>
    <cacheField name="[Measures].[Count of outcome]" caption="Count of outcome" numFmtId="0" hierarchy="25" level="32767"/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defaultMemberUniqueName="[Range].[Date Created Conversion].[All]" allUniqueName="[Range].[Date Created Convers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Ended Conversion]" caption="Date Ended Conversion" attribute="1" defaultMemberUniqueName="[Range].[Date Ended Conversion].[All]" allUniqueName="[Range].[Date Ended Conversion].[All]" dimensionUniqueName="[Range]" displayFolder="" count="2" memberValueDatatype="13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-Category]" caption="Parent-Category" attribute="1" defaultMemberUniqueName="[Range].[Parent-Category].[All]" allUniqueName="[Range].[Parent-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rrency]" caption="Count of currency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id]" caption="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za thayantham" refreshedDate="45042.576777662034" backgroundQuery="1" createdVersion="8" refreshedVersion="8" minRefreshableVersion="3" recordCount="0" supportSubquery="1" supportAdvancedDrill="1" xr:uid="{92E12B92-88A7-4F28-93F5-C06219B3E4E5}">
  <cacheSource type="external" connectionId="1"/>
  <cacheFields count="4">
    <cacheField name="[Range].[Parent-Category].[Parent-Category]" caption="Parent-Category" numFmtId="0" hierarchy="18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Sub-Category].[Sub-Category]" caption="Sub-Category" numFmtId="0" hierarchy="19" level="1">
      <sharedItems containsNonDate="0" count="1">
        <s v="audio"/>
      </sharedItems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currency]" caption="Count of currency" numFmtId="0" hierarchy="23" level="32767"/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defaultMemberUniqueName="[Range].[Date Created Conversion].[All]" allUniqueName="[Range].[Date Created Conversion].[All]" dimensionUniqueName="[Range]" displayFolder="" count="0" memberValueDatatype="130" unbalanced="0"/>
    <cacheHierarchy uniqueName="[Range].[Date Ended Conversion]" caption="Date Ended Conversion" attribute="1" defaultMemberUniqueName="[Range].[Date Ended Conversion].[All]" allUniqueName="[Range].[Date Ended Conversion].[All]" dimensionUniqueName="[Range]" displayFolder="" count="0" memberValueDatatype="13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-Category]" caption="Parent-Category" attribute="1" defaultMemberUniqueName="[Range].[Parent-Category].[All]" allUniqueName="[Range].[Parent-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rrency]" caption="Count of currency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id]" caption="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utcome]" caption="Count of outcom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EF867-D5E3-42EC-A629-90AC1539A06A}" name="PivotTable1" cacheId="13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3:F14" firstHeaderRow="1" firstDataRow="2" firstDataCol="1"/>
  <pivotFields count="4">
    <pivotField axis="axisRow" allDrilled="1" subtotalTop="0" showAll="0" dataSourceSort="1" defaultSubtotal="0" defaultAttributeDrillState="1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rrency" fld="3" subtotal="count" baseField="1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1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4C4C2-000C-4BF9-BA17-8307388E7201}" name="PivotTable2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3" hier="9" name="[Range].[country].[All]" cap="All"/>
    <pageField fld="4" hier="18" name="[Range].[Parent-Category].[All]" cap="All"/>
  </pageFields>
  <dataFields count="1">
    <dataField name="Count of id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i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43640-AC89-43BE-8179-1A863B80A44B}" name="PivotTable3" cacheId="12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3:F884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8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8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18" name="[Range].[Parent-Category].[All]" cap="All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zoomScale="70" zoomScaleNormal="70" workbookViewId="0">
      <selection activeCell="O52" sqref="O52"/>
    </sheetView>
  </sheetViews>
  <sheetFormatPr defaultColWidth="10.6640625" defaultRowHeight="15.5" x14ac:dyDescent="0.35"/>
  <cols>
    <col min="1" max="1" width="7.75" customWidth="1"/>
    <col min="2" max="2" width="30.6640625" bestFit="1" customWidth="1"/>
    <col min="3" max="3" width="33.5" style="3" customWidth="1"/>
    <col min="5" max="5" width="13.75" bestFit="1" customWidth="1"/>
    <col min="6" max="6" width="18.58203125" bestFit="1" customWidth="1"/>
    <col min="8" max="8" width="19.1640625" customWidth="1"/>
    <col min="9" max="9" width="17.58203125" customWidth="1"/>
    <col min="10" max="10" width="13.4140625" bestFit="1" customWidth="1"/>
    <col min="11" max="11" width="14.25" bestFit="1" customWidth="1"/>
    <col min="12" max="12" width="15.58203125" bestFit="1" customWidth="1"/>
    <col min="13" max="13" width="14.25" bestFit="1" customWidth="1"/>
    <col min="14" max="14" width="26.33203125" bestFit="1" customWidth="1"/>
    <col min="15" max="15" width="26.33203125" customWidth="1"/>
    <col min="16" max="16" width="13.25" bestFit="1" customWidth="1"/>
    <col min="17" max="17" width="12.58203125" bestFit="1" customWidth="1"/>
    <col min="18" max="18" width="28" bestFit="1" customWidth="1"/>
    <col min="19" max="19" width="21.25" bestFit="1" customWidth="1"/>
    <col min="20" max="20" width="18.66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2032</v>
      </c>
      <c r="O1" s="1" t="s">
        <v>2033</v>
      </c>
      <c r="P1" s="1" t="s">
        <v>10</v>
      </c>
      <c r="Q1" s="1" t="s">
        <v>11</v>
      </c>
      <c r="R1" s="1" t="s">
        <v>2028</v>
      </c>
      <c r="S1" s="1" t="s">
        <v>2034</v>
      </c>
      <c r="T1" s="1" t="s">
        <v>2030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IF(E2=0,0,E2/D2*100)</f>
        <v>0</v>
      </c>
      <c r="G2" t="s">
        <v>14</v>
      </c>
      <c r="H2">
        <v>0</v>
      </c>
      <c r="I2" s="5">
        <f>E2/D2</f>
        <v>0</v>
      </c>
      <c r="J2" t="s">
        <v>15</v>
      </c>
      <c r="K2" t="s">
        <v>16</v>
      </c>
      <c r="L2">
        <v>1448690400</v>
      </c>
      <c r="M2">
        <v>1450159200</v>
      </c>
      <c r="N2" s="7" t="str">
        <f>TEXT(L2/86400+DATE(1970,1,1),"mm/dd/yyyy")</f>
        <v>11/28/2015</v>
      </c>
      <c r="O2" s="7" t="str">
        <f>TEXT(M2/86400+DATE(1970,1,1),"mm/dd/yyyy")</f>
        <v>12/15/2015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idden="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IF(E3=0,0,E3/D3*100)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 t="str">
        <f t="shared" ref="N3:N66" si="0">TEXT(L3/86400+DATE(1970,1,1),"mm/dd/yyyy")</f>
        <v>08/19/2014</v>
      </c>
      <c r="O3" s="7" t="str">
        <f t="shared" ref="O3:O66" si="1">TEXT(M3/86400+DATE(1970,1,1),"mm/dd/yyyy")</f>
        <v>08/21/2014</v>
      </c>
      <c r="P3" t="b">
        <v>0</v>
      </c>
      <c r="Q3" t="b">
        <v>1</v>
      </c>
      <c r="R3" t="s">
        <v>23</v>
      </c>
      <c r="S3" t="str">
        <f t="shared" ref="S3:S66" si="2">LEFT(R3,FIND("/",R3)-1)</f>
        <v>music</v>
      </c>
      <c r="T3" t="str">
        <f t="shared" ref="T3:T66" si="3">RIGHT(R3,LEN(R3)-FIND("/",R3))</f>
        <v>rock</v>
      </c>
    </row>
    <row r="4" spans="1:20" ht="31" hidden="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ref="F3:F66" si="4">IF(E4=0,0,E4/D4*100)</f>
        <v>131.4787822878229</v>
      </c>
      <c r="G4" t="s">
        <v>20</v>
      </c>
      <c r="H4">
        <v>1425</v>
      </c>
      <c r="I4" s="5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 t="str">
        <f t="shared" si="0"/>
        <v>11/17/2013</v>
      </c>
      <c r="O4" s="7" t="str">
        <f t="shared" si="1"/>
        <v>11/19/2013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4"/>
        <v>58.976190476190467</v>
      </c>
      <c r="G5" t="s">
        <v>14</v>
      </c>
      <c r="H5">
        <v>24</v>
      </c>
      <c r="I5" s="5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 t="str">
        <f t="shared" si="0"/>
        <v>08/11/2019</v>
      </c>
      <c r="O5" s="7" t="str">
        <f t="shared" si="1"/>
        <v>09/20/2019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4"/>
        <v>69.276315789473685</v>
      </c>
      <c r="G6" t="s">
        <v>14</v>
      </c>
      <c r="H6">
        <v>53</v>
      </c>
      <c r="I6" s="5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 t="str">
        <f t="shared" si="0"/>
        <v>01/20/2019</v>
      </c>
      <c r="O6" s="7" t="str">
        <f t="shared" si="1"/>
        <v>01/24/2019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hidden="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4"/>
        <v>173.61842105263159</v>
      </c>
      <c r="G7" t="s">
        <v>20</v>
      </c>
      <c r="H7">
        <v>174</v>
      </c>
      <c r="I7" s="5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 t="str">
        <f t="shared" si="0"/>
        <v>08/28/2012</v>
      </c>
      <c r="O7" s="7" t="str">
        <f t="shared" si="1"/>
        <v>09/08/2012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4"/>
        <v>20.961538461538463</v>
      </c>
      <c r="G8" t="s">
        <v>14</v>
      </c>
      <c r="H8">
        <v>18</v>
      </c>
      <c r="I8" s="5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 t="str">
        <f t="shared" si="0"/>
        <v>09/13/2017</v>
      </c>
      <c r="O8" s="7" t="str">
        <f t="shared" si="1"/>
        <v>09/14/2017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hidden="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4"/>
        <v>327.57777777777778</v>
      </c>
      <c r="G9" t="s">
        <v>20</v>
      </c>
      <c r="H9">
        <v>227</v>
      </c>
      <c r="I9" s="5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 t="str">
        <f t="shared" si="0"/>
        <v>08/13/2015</v>
      </c>
      <c r="O9" s="7" t="str">
        <f t="shared" si="1"/>
        <v>08/15/2015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hidden="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4"/>
        <v>19.932788374205266</v>
      </c>
      <c r="G10" t="s">
        <v>47</v>
      </c>
      <c r="H10">
        <v>708</v>
      </c>
      <c r="I10" s="5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 t="str">
        <f t="shared" si="0"/>
        <v>08/09/2010</v>
      </c>
      <c r="O10" s="7" t="str">
        <f t="shared" si="1"/>
        <v>08/11/2010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4"/>
        <v>51.741935483870968</v>
      </c>
      <c r="G11" t="s">
        <v>14</v>
      </c>
      <c r="H11">
        <v>44</v>
      </c>
      <c r="I11" s="5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 t="str">
        <f t="shared" si="0"/>
        <v>09/19/2013</v>
      </c>
      <c r="O11" s="7" t="str">
        <f t="shared" si="1"/>
        <v>11/07/2013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hidden="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4"/>
        <v>266.11538461538464</v>
      </c>
      <c r="G12" t="s">
        <v>20</v>
      </c>
      <c r="H12">
        <v>220</v>
      </c>
      <c r="I12" s="5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7" t="str">
        <f t="shared" si="0"/>
        <v>08/14/2010</v>
      </c>
      <c r="O12" s="7" t="str">
        <f t="shared" si="1"/>
        <v>10/01/2010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4"/>
        <v>48.095238095238095</v>
      </c>
      <c r="G13" t="s">
        <v>14</v>
      </c>
      <c r="H13">
        <v>27</v>
      </c>
      <c r="I13" s="5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 t="str">
        <f t="shared" si="0"/>
        <v>09/21/2010</v>
      </c>
      <c r="O13" s="7" t="str">
        <f t="shared" si="1"/>
        <v>09/27/2010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4"/>
        <v>89.349206349206341</v>
      </c>
      <c r="G14" t="s">
        <v>14</v>
      </c>
      <c r="H14">
        <v>55</v>
      </c>
      <c r="I14" s="5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 t="str">
        <f t="shared" si="0"/>
        <v>10/22/2019</v>
      </c>
      <c r="O14" s="7" t="str">
        <f t="shared" si="1"/>
        <v>10/30/2019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" hidden="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4"/>
        <v>245.11904761904765</v>
      </c>
      <c r="G15" t="s">
        <v>20</v>
      </c>
      <c r="H15">
        <v>98</v>
      </c>
      <c r="I15" s="5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 t="str">
        <f t="shared" si="0"/>
        <v>06/11/2016</v>
      </c>
      <c r="O15" s="7" t="str">
        <f t="shared" si="1"/>
        <v>06/23/2016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4"/>
        <v>66.769503546099301</v>
      </c>
      <c r="G16" t="s">
        <v>14</v>
      </c>
      <c r="H16">
        <v>200</v>
      </c>
      <c r="I16" s="5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 t="str">
        <f t="shared" si="0"/>
        <v>03/06/2012</v>
      </c>
      <c r="O16" s="7" t="str">
        <f t="shared" si="1"/>
        <v>04/02/2012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4"/>
        <v>47.307881773399011</v>
      </c>
      <c r="G17" t="s">
        <v>14</v>
      </c>
      <c r="H17">
        <v>452</v>
      </c>
      <c r="I17" s="5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 t="str">
        <f t="shared" si="0"/>
        <v>12/10/2019</v>
      </c>
      <c r="O17" s="7" t="str">
        <f t="shared" si="1"/>
        <v>12/14/2019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hidden="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4"/>
        <v>649.47058823529414</v>
      </c>
      <c r="G18" t="s">
        <v>20</v>
      </c>
      <c r="H18">
        <v>100</v>
      </c>
      <c r="I18" s="5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7" t="str">
        <f t="shared" si="0"/>
        <v>01/22/2014</v>
      </c>
      <c r="O18" s="7" t="str">
        <f t="shared" si="1"/>
        <v>02/13/2014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hidden="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4"/>
        <v>159.39125295508273</v>
      </c>
      <c r="G19" t="s">
        <v>20</v>
      </c>
      <c r="H19">
        <v>1249</v>
      </c>
      <c r="I19" s="5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 t="str">
        <f t="shared" si="0"/>
        <v>01/12/2011</v>
      </c>
      <c r="O19" s="7" t="str">
        <f t="shared" si="1"/>
        <v>01/13/2011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hidden="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4"/>
        <v>66.912087912087912</v>
      </c>
      <c r="G20" t="s">
        <v>74</v>
      </c>
      <c r="H20">
        <v>135</v>
      </c>
      <c r="I20" s="5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 t="str">
        <f t="shared" si="0"/>
        <v>09/08/2018</v>
      </c>
      <c r="O20" s="7" t="str">
        <f t="shared" si="1"/>
        <v>09/16/2018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4"/>
        <v>48.529600000000002</v>
      </c>
      <c r="G21" t="s">
        <v>14</v>
      </c>
      <c r="H21">
        <v>674</v>
      </c>
      <c r="I21" s="5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 t="str">
        <f t="shared" si="0"/>
        <v>03/04/2019</v>
      </c>
      <c r="O21" s="7" t="str">
        <f t="shared" si="1"/>
        <v>03/25/2019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hidden="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4"/>
        <v>112.24279210925646</v>
      </c>
      <c r="G22" t="s">
        <v>20</v>
      </c>
      <c r="H22">
        <v>1396</v>
      </c>
      <c r="I22" s="5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 t="str">
        <f t="shared" si="0"/>
        <v>07/28/2014</v>
      </c>
      <c r="O22" s="7" t="str">
        <f t="shared" si="1"/>
        <v>07/28/2014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4"/>
        <v>40.992553191489364</v>
      </c>
      <c r="G23" t="s">
        <v>14</v>
      </c>
      <c r="H23">
        <v>558</v>
      </c>
      <c r="I23" s="5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 t="str">
        <f t="shared" si="0"/>
        <v>08/15/2011</v>
      </c>
      <c r="O23" s="7" t="str">
        <f t="shared" si="1"/>
        <v>09/18/2011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hidden="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4"/>
        <v>128.07106598984771</v>
      </c>
      <c r="G24" t="s">
        <v>20</v>
      </c>
      <c r="H24">
        <v>890</v>
      </c>
      <c r="I24" s="5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 t="str">
        <f t="shared" si="0"/>
        <v>04/03/2018</v>
      </c>
      <c r="O24" s="7" t="str">
        <f t="shared" si="1"/>
        <v>04/18/2018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hidden="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4"/>
        <v>332.04444444444448</v>
      </c>
      <c r="G25" t="s">
        <v>20</v>
      </c>
      <c r="H25">
        <v>142</v>
      </c>
      <c r="I25" s="5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 t="str">
        <f t="shared" si="0"/>
        <v>02/14/2019</v>
      </c>
      <c r="O25" s="7" t="str">
        <f t="shared" si="1"/>
        <v>04/08/2019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hidden="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4"/>
        <v>112.83225108225108</v>
      </c>
      <c r="G26" t="s">
        <v>20</v>
      </c>
      <c r="H26">
        <v>2673</v>
      </c>
      <c r="I26" s="5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 t="str">
        <f t="shared" si="0"/>
        <v>06/21/2014</v>
      </c>
      <c r="O26" s="7" t="str">
        <f t="shared" si="1"/>
        <v>06/23/2014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hidden="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4"/>
        <v>216.43636363636364</v>
      </c>
      <c r="G27" t="s">
        <v>20</v>
      </c>
      <c r="H27">
        <v>163</v>
      </c>
      <c r="I27" s="5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 t="str">
        <f t="shared" si="0"/>
        <v>05/18/2011</v>
      </c>
      <c r="O27" s="7" t="str">
        <f t="shared" si="1"/>
        <v>06/07/2011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hidden="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4"/>
        <v>48.199069767441863</v>
      </c>
      <c r="G28" t="s">
        <v>74</v>
      </c>
      <c r="H28">
        <v>1480</v>
      </c>
      <c r="I28" s="5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 t="str">
        <f t="shared" si="0"/>
        <v>07/31/2018</v>
      </c>
      <c r="O28" s="7" t="str">
        <f t="shared" si="1"/>
        <v>08/27/2018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4"/>
        <v>79.95</v>
      </c>
      <c r="G29" t="s">
        <v>14</v>
      </c>
      <c r="H29">
        <v>15</v>
      </c>
      <c r="I29" s="5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7" t="str">
        <f t="shared" si="0"/>
        <v>10/03/2015</v>
      </c>
      <c r="O29" s="7" t="str">
        <f t="shared" si="1"/>
        <v>10/11/2015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hidden="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4"/>
        <v>105.22553516819573</v>
      </c>
      <c r="G30" t="s">
        <v>20</v>
      </c>
      <c r="H30">
        <v>2220</v>
      </c>
      <c r="I30" s="5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 t="str">
        <f t="shared" si="0"/>
        <v>02/09/2010</v>
      </c>
      <c r="O30" s="7" t="str">
        <f t="shared" si="1"/>
        <v>03/04/2010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hidden="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4"/>
        <v>328.89978213507629</v>
      </c>
      <c r="G31" t="s">
        <v>20</v>
      </c>
      <c r="H31">
        <v>1606</v>
      </c>
      <c r="I31" s="5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 t="str">
        <f t="shared" si="0"/>
        <v>07/20/2018</v>
      </c>
      <c r="O31" s="7" t="str">
        <f t="shared" si="1"/>
        <v>08/29/2018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hidden="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4"/>
        <v>160.61111111111111</v>
      </c>
      <c r="G32" t="s">
        <v>20</v>
      </c>
      <c r="H32">
        <v>129</v>
      </c>
      <c r="I32" s="5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 t="str">
        <f t="shared" si="0"/>
        <v>05/24/2019</v>
      </c>
      <c r="O32" s="7" t="str">
        <f t="shared" si="1"/>
        <v>05/29/2019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hidden="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4"/>
        <v>310</v>
      </c>
      <c r="G33" t="s">
        <v>20</v>
      </c>
      <c r="H33">
        <v>226</v>
      </c>
      <c r="I33" s="5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 t="str">
        <f t="shared" si="0"/>
        <v>01/05/2016</v>
      </c>
      <c r="O33" s="7" t="str">
        <f t="shared" si="1"/>
        <v>02/02/2016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4"/>
        <v>86.807920792079202</v>
      </c>
      <c r="G34" t="s">
        <v>14</v>
      </c>
      <c r="H34">
        <v>2307</v>
      </c>
      <c r="I34" s="5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 t="str">
        <f t="shared" si="0"/>
        <v>01/10/2018</v>
      </c>
      <c r="O34" s="7" t="str">
        <f t="shared" si="1"/>
        <v>02/06/2018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hidden="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4"/>
        <v>377.82071713147411</v>
      </c>
      <c r="G35" t="s">
        <v>20</v>
      </c>
      <c r="H35">
        <v>5419</v>
      </c>
      <c r="I35" s="5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 t="str">
        <f t="shared" si="0"/>
        <v>10/05/2014</v>
      </c>
      <c r="O35" s="7" t="str">
        <f t="shared" si="1"/>
        <v>11/11/2014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" hidden="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4"/>
        <v>150.80645161290323</v>
      </c>
      <c r="G36" t="s">
        <v>20</v>
      </c>
      <c r="H36">
        <v>165</v>
      </c>
      <c r="I36" s="5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7" t="str">
        <f t="shared" si="0"/>
        <v>03/23/2017</v>
      </c>
      <c r="O36" s="7" t="str">
        <f t="shared" si="1"/>
        <v>03/28/2017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hidden="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4"/>
        <v>150.30119521912351</v>
      </c>
      <c r="G37" t="s">
        <v>20</v>
      </c>
      <c r="H37">
        <v>1965</v>
      </c>
      <c r="I37" s="5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 t="str">
        <f t="shared" si="0"/>
        <v>01/19/2019</v>
      </c>
      <c r="O37" s="7" t="str">
        <f t="shared" si="1"/>
        <v>03/02/2019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hidden="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4"/>
        <v>157.28571428571431</v>
      </c>
      <c r="G38" t="s">
        <v>20</v>
      </c>
      <c r="H38">
        <v>16</v>
      </c>
      <c r="I38" s="5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7" t="str">
        <f t="shared" si="0"/>
        <v>02/26/2011</v>
      </c>
      <c r="O38" s="7" t="str">
        <f t="shared" si="1"/>
        <v>03/23/2011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" hidden="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4"/>
        <v>139.98765432098764</v>
      </c>
      <c r="G39" t="s">
        <v>20</v>
      </c>
      <c r="H39">
        <v>107</v>
      </c>
      <c r="I39" s="5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 t="str">
        <f t="shared" si="0"/>
        <v>10/06/2019</v>
      </c>
      <c r="O39" s="7" t="str">
        <f t="shared" si="1"/>
        <v>11/08/2019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hidden="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4"/>
        <v>325.32258064516128</v>
      </c>
      <c r="G40" t="s">
        <v>20</v>
      </c>
      <c r="H40">
        <v>134</v>
      </c>
      <c r="I40" s="5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 t="str">
        <f t="shared" si="0"/>
        <v>10/18/2010</v>
      </c>
      <c r="O40" s="7" t="str">
        <f t="shared" si="1"/>
        <v>10/23/2010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4"/>
        <v>50.777777777777779</v>
      </c>
      <c r="G41" t="s">
        <v>14</v>
      </c>
      <c r="H41">
        <v>88</v>
      </c>
      <c r="I41" s="5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7" t="str">
        <f t="shared" si="0"/>
        <v>02/25/2013</v>
      </c>
      <c r="O41" s="7" t="str">
        <f t="shared" si="1"/>
        <v>03/11/2013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hidden="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4"/>
        <v>169.06818181818181</v>
      </c>
      <c r="G42" t="s">
        <v>20</v>
      </c>
      <c r="H42">
        <v>198</v>
      </c>
      <c r="I42" s="5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 t="str">
        <f t="shared" si="0"/>
        <v>06/05/2010</v>
      </c>
      <c r="O42" s="7" t="str">
        <f t="shared" si="1"/>
        <v>06/24/2010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hidden="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4"/>
        <v>212.92857142857144</v>
      </c>
      <c r="G43" t="s">
        <v>20</v>
      </c>
      <c r="H43">
        <v>111</v>
      </c>
      <c r="I43" s="5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 t="str">
        <f t="shared" si="0"/>
        <v>09/04/2012</v>
      </c>
      <c r="O43" s="7" t="str">
        <f t="shared" si="1"/>
        <v>09/30/2012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hidden="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4"/>
        <v>443.94444444444446</v>
      </c>
      <c r="G44" t="s">
        <v>20</v>
      </c>
      <c r="H44">
        <v>222</v>
      </c>
      <c r="I44" s="5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 t="str">
        <f t="shared" si="0"/>
        <v>07/04/2011</v>
      </c>
      <c r="O44" s="7" t="str">
        <f t="shared" si="1"/>
        <v>07/13/2011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hidden="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4"/>
        <v>185.9390243902439</v>
      </c>
      <c r="G45" t="s">
        <v>20</v>
      </c>
      <c r="H45">
        <v>6212</v>
      </c>
      <c r="I45" s="5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 t="str">
        <f t="shared" si="0"/>
        <v>07/24/2014</v>
      </c>
      <c r="O45" s="7" t="str">
        <f t="shared" si="1"/>
        <v>08/09/2014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hidden="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4"/>
        <v>658.8125</v>
      </c>
      <c r="G46" t="s">
        <v>20</v>
      </c>
      <c r="H46">
        <v>98</v>
      </c>
      <c r="I46" s="5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 t="str">
        <f t="shared" si="0"/>
        <v>03/17/2019</v>
      </c>
      <c r="O46" s="7" t="str">
        <f t="shared" si="1"/>
        <v>03/18/2019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4"/>
        <v>47.684210526315788</v>
      </c>
      <c r="G47" t="s">
        <v>14</v>
      </c>
      <c r="H47">
        <v>48</v>
      </c>
      <c r="I47" s="5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7" t="str">
        <f t="shared" si="0"/>
        <v>11/02/2016</v>
      </c>
      <c r="O47" s="7" t="str">
        <f t="shared" si="1"/>
        <v>11/17/2016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hidden="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4"/>
        <v>114.78378378378378</v>
      </c>
      <c r="G48" t="s">
        <v>20</v>
      </c>
      <c r="H48">
        <v>92</v>
      </c>
      <c r="I48" s="5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 t="str">
        <f t="shared" si="0"/>
        <v>07/08/2010</v>
      </c>
      <c r="O48" s="7" t="str">
        <f t="shared" si="1"/>
        <v>07/31/2010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hidden="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4"/>
        <v>475.26666666666665</v>
      </c>
      <c r="G49" t="s">
        <v>20</v>
      </c>
      <c r="H49">
        <v>149</v>
      </c>
      <c r="I49" s="5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 t="str">
        <f t="shared" si="0"/>
        <v>03/29/2014</v>
      </c>
      <c r="O49" s="7" t="str">
        <f t="shared" si="1"/>
        <v>04/28/2014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hidden="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4"/>
        <v>386.97297297297297</v>
      </c>
      <c r="G50" t="s">
        <v>20</v>
      </c>
      <c r="H50">
        <v>2431</v>
      </c>
      <c r="I50" s="5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 t="str">
        <f t="shared" si="0"/>
        <v>06/25/2015</v>
      </c>
      <c r="O50" s="7" t="str">
        <f t="shared" si="1"/>
        <v>07/07/2015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hidden="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4"/>
        <v>189.625</v>
      </c>
      <c r="G51" t="s">
        <v>20</v>
      </c>
      <c r="H51">
        <v>303</v>
      </c>
      <c r="I51" s="5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 t="str">
        <f t="shared" si="0"/>
        <v>10/20/2019</v>
      </c>
      <c r="O51" s="7" t="str">
        <f t="shared" si="1"/>
        <v>12/04/2019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4"/>
        <v>2</v>
      </c>
      <c r="G52" t="s">
        <v>14</v>
      </c>
      <c r="H52">
        <v>1</v>
      </c>
      <c r="I52" s="5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7" t="str">
        <f t="shared" si="0"/>
        <v>08/01/2013</v>
      </c>
      <c r="O52" s="7" t="str">
        <f t="shared" si="1"/>
        <v>08/29/2013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4"/>
        <v>91.867805186590772</v>
      </c>
      <c r="G53" t="s">
        <v>14</v>
      </c>
      <c r="H53">
        <v>1467</v>
      </c>
      <c r="I53" s="5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 t="str">
        <f t="shared" si="0"/>
        <v>03/27/2012</v>
      </c>
      <c r="O53" s="7" t="str">
        <f t="shared" si="1"/>
        <v>04/12/2012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4"/>
        <v>34.152777777777779</v>
      </c>
      <c r="G54" t="s">
        <v>14</v>
      </c>
      <c r="H54">
        <v>75</v>
      </c>
      <c r="I54" s="5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 t="str">
        <f t="shared" si="0"/>
        <v>09/15/2010</v>
      </c>
      <c r="O54" s="7" t="str">
        <f t="shared" si="1"/>
        <v>09/19/2010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hidden="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4"/>
        <v>140.40909090909091</v>
      </c>
      <c r="G55" t="s">
        <v>20</v>
      </c>
      <c r="H55">
        <v>209</v>
      </c>
      <c r="I55" s="5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 t="str">
        <f t="shared" si="0"/>
        <v>05/20/2014</v>
      </c>
      <c r="O55" s="7" t="str">
        <f t="shared" si="1"/>
        <v>06/28/2014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4"/>
        <v>89.86666666666666</v>
      </c>
      <c r="G56" t="s">
        <v>14</v>
      </c>
      <c r="H56">
        <v>120</v>
      </c>
      <c r="I56" s="5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 t="str">
        <f t="shared" si="0"/>
        <v>03/11/2018</v>
      </c>
      <c r="O56" s="7" t="str">
        <f t="shared" si="1"/>
        <v>03/17/2018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idden="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4"/>
        <v>177.96969696969697</v>
      </c>
      <c r="G57" t="s">
        <v>20</v>
      </c>
      <c r="H57">
        <v>131</v>
      </c>
      <c r="I57" s="5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 t="str">
        <f t="shared" si="0"/>
        <v>07/30/2018</v>
      </c>
      <c r="O57" s="7" t="str">
        <f t="shared" si="1"/>
        <v>08/04/2018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" hidden="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4"/>
        <v>143.66249999999999</v>
      </c>
      <c r="G58" t="s">
        <v>20</v>
      </c>
      <c r="H58">
        <v>164</v>
      </c>
      <c r="I58" s="5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 t="str">
        <f t="shared" si="0"/>
        <v>01/10/2015</v>
      </c>
      <c r="O58" s="7" t="str">
        <f t="shared" si="1"/>
        <v>01/17/2015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hidden="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4"/>
        <v>215.27586206896552</v>
      </c>
      <c r="G59" t="s">
        <v>20</v>
      </c>
      <c r="H59">
        <v>201</v>
      </c>
      <c r="I59" s="5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 t="str">
        <f t="shared" si="0"/>
        <v>09/01/2017</v>
      </c>
      <c r="O59" s="7" t="str">
        <f t="shared" si="1"/>
        <v>09/13/2017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hidden="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4"/>
        <v>227.11111111111114</v>
      </c>
      <c r="G60" t="s">
        <v>20</v>
      </c>
      <c r="H60">
        <v>211</v>
      </c>
      <c r="I60" s="5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 t="str">
        <f t="shared" si="0"/>
        <v>09/21/2015</v>
      </c>
      <c r="O60" s="7" t="str">
        <f t="shared" si="1"/>
        <v>10/04/2015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hidden="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4"/>
        <v>275.07142857142861</v>
      </c>
      <c r="G61" t="s">
        <v>20</v>
      </c>
      <c r="H61">
        <v>128</v>
      </c>
      <c r="I61" s="5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7" t="str">
        <f t="shared" si="0"/>
        <v>06/12/2017</v>
      </c>
      <c r="O61" s="7" t="str">
        <f t="shared" si="1"/>
        <v>06/27/2017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hidden="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4"/>
        <v>144.37048832271762</v>
      </c>
      <c r="G62" t="s">
        <v>20</v>
      </c>
      <c r="H62">
        <v>1600</v>
      </c>
      <c r="I62" s="5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 t="str">
        <f t="shared" si="0"/>
        <v>07/17/2012</v>
      </c>
      <c r="O62" s="7" t="str">
        <f t="shared" si="1"/>
        <v>07/20/2012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4"/>
        <v>92.74598393574297</v>
      </c>
      <c r="G63" t="s">
        <v>14</v>
      </c>
      <c r="H63">
        <v>2253</v>
      </c>
      <c r="I63" s="5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 t="str">
        <f t="shared" si="0"/>
        <v>02/21/2011</v>
      </c>
      <c r="O63" s="7" t="str">
        <f t="shared" si="1"/>
        <v>04/02/2011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hidden="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4"/>
        <v>722.6</v>
      </c>
      <c r="G64" t="s">
        <v>20</v>
      </c>
      <c r="H64">
        <v>249</v>
      </c>
      <c r="I64" s="5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 t="str">
        <f t="shared" si="0"/>
        <v>06/05/2015</v>
      </c>
      <c r="O64" s="7" t="str">
        <f t="shared" si="1"/>
        <v>06/06/2015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4"/>
        <v>11.851063829787234</v>
      </c>
      <c r="G65" t="s">
        <v>14</v>
      </c>
      <c r="H65">
        <v>5</v>
      </c>
      <c r="I65" s="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7" t="str">
        <f t="shared" si="0"/>
        <v>04/28/2017</v>
      </c>
      <c r="O65" s="7" t="str">
        <f t="shared" si="1"/>
        <v>05/04/2017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4"/>
        <v>97.642857142857139</v>
      </c>
      <c r="G66" t="s">
        <v>14</v>
      </c>
      <c r="H66">
        <v>38</v>
      </c>
      <c r="I66" s="5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 t="str">
        <f t="shared" si="0"/>
        <v>07/02/2018</v>
      </c>
      <c r="O66" s="7" t="str">
        <f t="shared" si="1"/>
        <v>07/17/2018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hidden="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6">IF(E67=0,0,E67/D67*100)</f>
        <v>236.14754098360655</v>
      </c>
      <c r="G67" t="s">
        <v>20</v>
      </c>
      <c r="H67">
        <v>236</v>
      </c>
      <c r="I67" s="5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 t="str">
        <f t="shared" ref="N67:N130" si="7">TEXT(L67/86400+DATE(1970,1,1),"mm/dd/yyyy")</f>
        <v>01/27/2011</v>
      </c>
      <c r="O67" s="7" t="str">
        <f t="shared" ref="O67:O130" si="8">TEXT(M67/86400+DATE(1970,1,1),"mm/dd/yyyy")</f>
        <v>02/03/2011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ref="T67:T130" si="10">RIGHT(R67,LEN(R67)-FIND("/",R67))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5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 t="str">
        <f t="shared" si="7"/>
        <v>04/08/2015</v>
      </c>
      <c r="O68" s="7" t="str">
        <f t="shared" si="8"/>
        <v>04/13/2015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" hidden="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5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 t="str">
        <f t="shared" si="7"/>
        <v>01/25/2010</v>
      </c>
      <c r="O69" s="7" t="str">
        <f t="shared" si="8"/>
        <v>01/30/2010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idden="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5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 t="str">
        <f t="shared" si="7"/>
        <v>07/27/2017</v>
      </c>
      <c r="O70" s="7" t="str">
        <f t="shared" si="8"/>
        <v>09/12/2017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idden="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5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 t="str">
        <f t="shared" si="7"/>
        <v>12/19/2010</v>
      </c>
      <c r="O71" s="7" t="str">
        <f t="shared" si="8"/>
        <v>01/22/2011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idden="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5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 t="str">
        <f t="shared" si="7"/>
        <v>11/02/2010</v>
      </c>
      <c r="O72" s="7" t="str">
        <f t="shared" si="8"/>
        <v>12/21/2010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" hidden="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5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 t="str">
        <f t="shared" si="7"/>
        <v>11/30/2019</v>
      </c>
      <c r="O73" s="7" t="str">
        <f t="shared" si="8"/>
        <v>12/04/2019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idden="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5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 t="str">
        <f t="shared" si="7"/>
        <v>07/01/2015</v>
      </c>
      <c r="O74" s="7" t="str">
        <f t="shared" si="8"/>
        <v>08/06/2015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idden="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5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 t="str">
        <f t="shared" si="7"/>
        <v>11/27/2016</v>
      </c>
      <c r="O75" s="7" t="str">
        <f t="shared" si="8"/>
        <v>11/30/2016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idden="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5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 t="str">
        <f t="shared" si="7"/>
        <v>03/27/2016</v>
      </c>
      <c r="O76" s="7" t="str">
        <f t="shared" si="8"/>
        <v>03/28/2016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idden="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5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 t="str">
        <f t="shared" si="7"/>
        <v>07/15/2018</v>
      </c>
      <c r="O77" s="7" t="str">
        <f t="shared" si="8"/>
        <v>07/23/2018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5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 t="str">
        <f t="shared" si="7"/>
        <v>01/23/2015</v>
      </c>
      <c r="O78" s="7" t="str">
        <f t="shared" si="8"/>
        <v>03/13/2015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5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 t="str">
        <f t="shared" si="7"/>
        <v>09/27/2010</v>
      </c>
      <c r="O79" s="7" t="str">
        <f t="shared" si="8"/>
        <v>10/11/2010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idden="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5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 t="str">
        <f t="shared" si="7"/>
        <v>04/16/2018</v>
      </c>
      <c r="O80" s="7" t="str">
        <f t="shared" si="8"/>
        <v>04/17/2018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5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 t="str">
        <f t="shared" si="7"/>
        <v>06/16/2018</v>
      </c>
      <c r="O81" s="7" t="str">
        <f t="shared" si="8"/>
        <v>06/21/2018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idden="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5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 t="str">
        <f t="shared" si="7"/>
        <v>08/29/2017</v>
      </c>
      <c r="O82" s="7" t="str">
        <f t="shared" si="8"/>
        <v>09/28/2017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idden="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5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 t="str">
        <f t="shared" si="7"/>
        <v>11/23/2017</v>
      </c>
      <c r="O83" s="7" t="str">
        <f t="shared" si="8"/>
        <v>12/18/2017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idden="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5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 t="str">
        <f t="shared" si="7"/>
        <v>01/17/2019</v>
      </c>
      <c r="O84" s="7" t="str">
        <f t="shared" si="8"/>
        <v>01/24/2019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5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 t="str">
        <f t="shared" si="7"/>
        <v>07/28/2016</v>
      </c>
      <c r="O85" s="7" t="str">
        <f t="shared" si="8"/>
        <v>08/19/2016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idden="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5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 t="str">
        <f t="shared" si="7"/>
        <v>07/28/2012</v>
      </c>
      <c r="O86" s="7" t="str">
        <f t="shared" si="8"/>
        <v>08/07/2012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idden="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5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 t="str">
        <f t="shared" si="7"/>
        <v>09/11/2011</v>
      </c>
      <c r="O87" s="7" t="str">
        <f t="shared" si="8"/>
        <v>09/19/2011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idden="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5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 t="str">
        <f t="shared" si="7"/>
        <v>05/04/2015</v>
      </c>
      <c r="O88" s="7" t="str">
        <f t="shared" si="8"/>
        <v>05/17/2015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5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 t="str">
        <f t="shared" si="7"/>
        <v>03/08/2011</v>
      </c>
      <c r="O89" s="7" t="str">
        <f t="shared" si="8"/>
        <v>03/19/2011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idden="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5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 t="str">
        <f t="shared" si="7"/>
        <v>04/16/2015</v>
      </c>
      <c r="O90" s="7" t="str">
        <f t="shared" si="8"/>
        <v>05/08/2015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idden="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5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 t="str">
        <f t="shared" si="7"/>
        <v>04/15/2010</v>
      </c>
      <c r="O91" s="7" t="str">
        <f t="shared" si="8"/>
        <v>04/17/2010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5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 t="str">
        <f t="shared" si="7"/>
        <v>02/25/2016</v>
      </c>
      <c r="O92" s="7" t="str">
        <f t="shared" si="8"/>
        <v>02/25/2016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5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 t="str">
        <f t="shared" si="7"/>
        <v>08/06/2016</v>
      </c>
      <c r="O93" s="7" t="str">
        <f t="shared" si="8"/>
        <v>09/03/2016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" hidden="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5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 t="str">
        <f t="shared" si="7"/>
        <v>06/23/2010</v>
      </c>
      <c r="O94" s="7" t="str">
        <f t="shared" si="8"/>
        <v>06/24/2010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idden="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5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 t="str">
        <f t="shared" si="7"/>
        <v>10/20/2012</v>
      </c>
      <c r="O95" s="7" t="str">
        <f t="shared" si="8"/>
        <v>10/24/2012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idden="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5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 t="str">
        <f t="shared" si="7"/>
        <v>04/07/2019</v>
      </c>
      <c r="O96" s="7" t="str">
        <f t="shared" si="8"/>
        <v>04/18/2019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" hidden="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5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 t="str">
        <f t="shared" si="7"/>
        <v>10/14/2019</v>
      </c>
      <c r="O97" s="7" t="str">
        <f t="shared" si="8"/>
        <v>10/21/2019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idden="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5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 t="str">
        <f t="shared" si="7"/>
        <v>03/10/2011</v>
      </c>
      <c r="O98" s="7" t="str">
        <f t="shared" si="8"/>
        <v>03/23/2011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idden="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5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 t="str">
        <f t="shared" si="7"/>
        <v>06/25/2015</v>
      </c>
      <c r="O99" s="7" t="str">
        <f t="shared" si="8"/>
        <v>08/18/2015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5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 t="str">
        <f t="shared" si="7"/>
        <v>07/27/2015</v>
      </c>
      <c r="O100" s="7" t="str">
        <f t="shared" si="8"/>
        <v>07/31/2015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" hidden="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5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 t="str">
        <f t="shared" si="7"/>
        <v>11/25/2014</v>
      </c>
      <c r="O101" s="7" t="str">
        <f t="shared" si="8"/>
        <v>12/24/2014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5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7" t="str">
        <f t="shared" si="7"/>
        <v>10/19/2011</v>
      </c>
      <c r="O102" s="7" t="str">
        <f t="shared" si="8"/>
        <v>11/06/2011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idden="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5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 t="str">
        <f t="shared" si="7"/>
        <v>02/21/2015</v>
      </c>
      <c r="O103" s="7" t="str">
        <f t="shared" si="8"/>
        <v>02/28/2015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idden="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5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 t="str">
        <f t="shared" si="7"/>
        <v>05/14/2018</v>
      </c>
      <c r="O104" s="7" t="str">
        <f t="shared" si="8"/>
        <v>05/21/2018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5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 t="str">
        <f t="shared" si="7"/>
        <v>10/24/2010</v>
      </c>
      <c r="O105" s="7" t="str">
        <f t="shared" si="8"/>
        <v>11/02/2010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idden="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5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 t="str">
        <f t="shared" si="7"/>
        <v>05/23/2017</v>
      </c>
      <c r="O106" s="7" t="str">
        <f t="shared" si="8"/>
        <v>05/24/2017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idden="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5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 t="str">
        <f t="shared" si="7"/>
        <v>04/02/2013</v>
      </c>
      <c r="O107" s="7" t="str">
        <f t="shared" si="8"/>
        <v>04/20/2013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idden="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5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 t="str">
        <f t="shared" si="7"/>
        <v>09/08/2019</v>
      </c>
      <c r="O108" s="7" t="str">
        <f t="shared" si="8"/>
        <v>09/13/2019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" hidden="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5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 t="str">
        <f t="shared" si="7"/>
        <v>04/23/2018</v>
      </c>
      <c r="O109" s="7" t="str">
        <f t="shared" si="8"/>
        <v>05/10/2018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" hidden="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5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 t="str">
        <f t="shared" si="7"/>
        <v>04/06/2012</v>
      </c>
      <c r="O110" s="7" t="str">
        <f t="shared" si="8"/>
        <v>05/13/2012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5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 t="str">
        <f t="shared" si="7"/>
        <v>01/12/2014</v>
      </c>
      <c r="O111" s="7" t="str">
        <f t="shared" si="8"/>
        <v>01/14/2014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5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 t="str">
        <f t="shared" si="7"/>
        <v>09/11/2018</v>
      </c>
      <c r="O112" s="7" t="str">
        <f t="shared" si="8"/>
        <v>09/30/2018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idden="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5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 t="str">
        <f t="shared" si="7"/>
        <v>09/22/2012</v>
      </c>
      <c r="O113" s="7" t="str">
        <f t="shared" si="8"/>
        <v>09/28/2012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idden="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5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7" t="str">
        <f t="shared" si="7"/>
        <v>08/24/2014</v>
      </c>
      <c r="O114" s="7" t="str">
        <f t="shared" si="8"/>
        <v>09/08/2014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idden="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5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 t="str">
        <f t="shared" si="7"/>
        <v>09/12/2017</v>
      </c>
      <c r="O115" s="7" t="str">
        <f t="shared" si="8"/>
        <v>09/19/2017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idden="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5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 t="str">
        <f t="shared" si="7"/>
        <v>04/09/2019</v>
      </c>
      <c r="O116" s="7" t="str">
        <f t="shared" si="8"/>
        <v>04/10/2019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5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 t="str">
        <f t="shared" si="7"/>
        <v>11/17/2017</v>
      </c>
      <c r="O117" s="7" t="str">
        <f t="shared" si="8"/>
        <v>12/22/2017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5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 t="str">
        <f t="shared" si="7"/>
        <v>09/18/2015</v>
      </c>
      <c r="O118" s="7" t="str">
        <f t="shared" si="8"/>
        <v>09/19/2015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idden="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5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 t="str">
        <f t="shared" si="7"/>
        <v>09/22/2011</v>
      </c>
      <c r="O119" s="7" t="str">
        <f t="shared" si="8"/>
        <v>09/28/2011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idden="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5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 t="str">
        <f t="shared" si="7"/>
        <v>01/26/2014</v>
      </c>
      <c r="O120" s="7" t="str">
        <f t="shared" si="8"/>
        <v>02/01/2014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" hidden="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5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 t="str">
        <f t="shared" si="7"/>
        <v>06/16/2014</v>
      </c>
      <c r="O121" s="7" t="str">
        <f t="shared" si="8"/>
        <v>07/03/2014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idden="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5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 t="str">
        <f t="shared" si="7"/>
        <v>04/17/2015</v>
      </c>
      <c r="O122" s="7" t="str">
        <f t="shared" si="8"/>
        <v>04/21/2015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idden="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5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 t="str">
        <f t="shared" si="7"/>
        <v>10/05/2014</v>
      </c>
      <c r="O123" s="7" t="str">
        <f t="shared" si="8"/>
        <v>10/18/2014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5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 t="str">
        <f t="shared" si="7"/>
        <v>11/27/2014</v>
      </c>
      <c r="O124" s="7" t="str">
        <f t="shared" si="8"/>
        <v>12/24/2014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5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 t="str">
        <f t="shared" si="7"/>
        <v>11/24/2015</v>
      </c>
      <c r="O125" s="7" t="str">
        <f t="shared" si="8"/>
        <v>11/27/2015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idden="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5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 t="str">
        <f t="shared" si="7"/>
        <v>05/13/2019</v>
      </c>
      <c r="O126" s="7" t="str">
        <f t="shared" si="8"/>
        <v>07/05/2019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idden="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5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 t="str">
        <f t="shared" si="7"/>
        <v>09/19/2018</v>
      </c>
      <c r="O127" s="7" t="str">
        <f t="shared" si="8"/>
        <v>09/23/2018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5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 t="str">
        <f t="shared" si="7"/>
        <v>08/14/2016</v>
      </c>
      <c r="O128" s="7" t="str">
        <f t="shared" si="8"/>
        <v>09/11/2016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5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 t="str">
        <f t="shared" si="7"/>
        <v>05/12/2010</v>
      </c>
      <c r="O129" s="7" t="str">
        <f t="shared" si="8"/>
        <v>05/15/2010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idden="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5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 t="str">
        <f t="shared" si="7"/>
        <v>08/27/2010</v>
      </c>
      <c r="O130" s="7" t="str">
        <f t="shared" si="8"/>
        <v>09/09/2010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idden="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2">IF(E131=0,0,E131/D131*100)</f>
        <v>3.202693602693603</v>
      </c>
      <c r="G131" t="s">
        <v>74</v>
      </c>
      <c r="H131">
        <v>55</v>
      </c>
      <c r="I131" s="5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 t="str">
        <f t="shared" ref="N131:N194" si="13">TEXT(L131/86400+DATE(1970,1,1),"mm/dd/yyyy")</f>
        <v>02/03/2015</v>
      </c>
      <c r="O131" s="7" t="str">
        <f t="shared" ref="O131:O194" si="14">TEXT(M131/86400+DATE(1970,1,1),"mm/dd/yyyy")</f>
        <v>02/28/2015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ref="T131:T194" si="16">RIGHT(R131,LEN(R131)-FIND("/",R131))</f>
        <v>food trucks</v>
      </c>
    </row>
    <row r="132" spans="1:20" hidden="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5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 t="str">
        <f t="shared" si="13"/>
        <v>10/26/2011</v>
      </c>
      <c r="O132" s="7" t="str">
        <f t="shared" si="14"/>
        <v>11/11/2011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" hidden="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5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 t="str">
        <f t="shared" si="13"/>
        <v>11/29/2013</v>
      </c>
      <c r="O133" s="7" t="str">
        <f t="shared" si="14"/>
        <v>12/12/2013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idden="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5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 t="str">
        <f t="shared" si="13"/>
        <v>01/12/2018</v>
      </c>
      <c r="O134" s="7" t="str">
        <f t="shared" si="14"/>
        <v>01/28/2018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idden="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5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 t="str">
        <f t="shared" si="13"/>
        <v>08/12/2011</v>
      </c>
      <c r="O135" s="7" t="str">
        <f t="shared" si="14"/>
        <v>09/03/2011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5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 t="str">
        <f t="shared" si="13"/>
        <v>06/19/2011</v>
      </c>
      <c r="O136" s="7" t="str">
        <f t="shared" si="14"/>
        <v>08/07/2011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5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 t="str">
        <f t="shared" si="13"/>
        <v>03/07/2013</v>
      </c>
      <c r="O137" s="7" t="str">
        <f t="shared" si="14"/>
        <v>03/12/2013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idden="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5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 t="str">
        <f t="shared" si="13"/>
        <v>06/07/2014</v>
      </c>
      <c r="O138" s="7" t="str">
        <f t="shared" si="14"/>
        <v>06/19/2014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idden="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5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7" t="str">
        <f t="shared" si="13"/>
        <v>10/06/2010</v>
      </c>
      <c r="O139" s="7" t="str">
        <f t="shared" si="14"/>
        <v>10/12/2010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5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 t="str">
        <f t="shared" si="13"/>
        <v>09/28/2012</v>
      </c>
      <c r="O140" s="7" t="str">
        <f t="shared" si="14"/>
        <v>10/04/2012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5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 t="str">
        <f t="shared" si="13"/>
        <v>04/21/2015</v>
      </c>
      <c r="O141" s="7" t="str">
        <f t="shared" si="14"/>
        <v>05/07/2015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" hidden="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5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 t="str">
        <f t="shared" si="13"/>
        <v>02/25/2018</v>
      </c>
      <c r="O142" s="7" t="str">
        <f t="shared" si="14"/>
        <v>03/02/2018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idden="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5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 t="str">
        <f t="shared" si="13"/>
        <v>06/12/2015</v>
      </c>
      <c r="O143" s="7" t="str">
        <f t="shared" si="14"/>
        <v>06/18/2015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" hidden="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5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 t="str">
        <f t="shared" si="13"/>
        <v>04/06/2012</v>
      </c>
      <c r="O144" s="7" t="str">
        <f t="shared" si="14"/>
        <v>05/17/2012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idden="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7" t="str">
        <f t="shared" si="13"/>
        <v>06/28/2010</v>
      </c>
      <c r="O145" s="7" t="str">
        <f t="shared" si="14"/>
        <v>07/18/2010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idden="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5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 t="str">
        <f t="shared" si="13"/>
        <v>06/17/2019</v>
      </c>
      <c r="O146" s="7" t="str">
        <f t="shared" si="14"/>
        <v>06/25/2019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idden="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5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 t="str">
        <f t="shared" si="13"/>
        <v>09/07/2014</v>
      </c>
      <c r="O147" s="7" t="str">
        <f t="shared" si="14"/>
        <v>09/12/2014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" hidden="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5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 t="str">
        <f t="shared" si="13"/>
        <v>11/08/2011</v>
      </c>
      <c r="O148" s="7" t="str">
        <f t="shared" si="14"/>
        <v>11/28/2011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" hidden="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5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 t="str">
        <f t="shared" si="13"/>
        <v>06/13/2016</v>
      </c>
      <c r="O149" s="7" t="str">
        <f t="shared" si="14"/>
        <v>06/19/2016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idden="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5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 t="str">
        <f t="shared" si="13"/>
        <v>07/25/2017</v>
      </c>
      <c r="O150" s="7" t="str">
        <f t="shared" si="14"/>
        <v>08/03/2017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idden="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5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 t="str">
        <f t="shared" si="13"/>
        <v>01/01/2013</v>
      </c>
      <c r="O151" s="7" t="str">
        <f t="shared" si="14"/>
        <v>02/22/2013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5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7" t="str">
        <f t="shared" si="13"/>
        <v>12/16/2018</v>
      </c>
      <c r="O152" s="7" t="str">
        <f t="shared" si="14"/>
        <v>12/17/2018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5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 t="str">
        <f t="shared" si="13"/>
        <v>06/09/2014</v>
      </c>
      <c r="O153" s="7" t="str">
        <f t="shared" si="14"/>
        <v>07/30/2014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idden="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5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 t="str">
        <f t="shared" si="13"/>
        <v>02/17/2017</v>
      </c>
      <c r="O154" s="7" t="str">
        <f t="shared" si="14"/>
        <v>02/24/2017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5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 t="str">
        <f t="shared" si="13"/>
        <v>10/19/2012</v>
      </c>
      <c r="O155" s="7" t="str">
        <f t="shared" si="14"/>
        <v>10/25/2012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5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 t="str">
        <f t="shared" si="13"/>
        <v>05/12/2016</v>
      </c>
      <c r="O156" s="7" t="str">
        <f t="shared" si="14"/>
        <v>06/04/2016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5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 t="str">
        <f t="shared" si="13"/>
        <v>03/25/2010</v>
      </c>
      <c r="O157" s="7" t="str">
        <f t="shared" si="14"/>
        <v>04/09/2010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idden="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5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 t="str">
        <f t="shared" si="13"/>
        <v>10/05/2019</v>
      </c>
      <c r="O158" s="7" t="str">
        <f t="shared" si="14"/>
        <v>10/29/2019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5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 t="str">
        <f t="shared" si="13"/>
        <v>12/30/2013</v>
      </c>
      <c r="O159" s="7" t="str">
        <f t="shared" si="14"/>
        <v>01/11/2014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idden="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5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 t="str">
        <f t="shared" si="13"/>
        <v>12/08/2015</v>
      </c>
      <c r="O160" s="7" t="str">
        <f t="shared" si="14"/>
        <v>12/09/2015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idden="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5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 t="str">
        <f t="shared" si="13"/>
        <v>03/27/2019</v>
      </c>
      <c r="O161" s="7" t="str">
        <f t="shared" si="14"/>
        <v>04/14/2019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idden="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5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 t="str">
        <f t="shared" si="13"/>
        <v>04/27/2019</v>
      </c>
      <c r="O162" s="7" t="str">
        <f t="shared" si="14"/>
        <v>05/13/2019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5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 t="str">
        <f t="shared" si="13"/>
        <v>09/23/2015</v>
      </c>
      <c r="O163" s="7" t="str">
        <f t="shared" si="14"/>
        <v>09/29/2015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" hidden="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5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 t="str">
        <f t="shared" si="13"/>
        <v>12/08/2018</v>
      </c>
      <c r="O164" s="7" t="str">
        <f t="shared" si="14"/>
        <v>01/07/2019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idden="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5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 t="str">
        <f t="shared" si="13"/>
        <v>10/20/2017</v>
      </c>
      <c r="O165" s="7" t="str">
        <f t="shared" si="14"/>
        <v>12/08/2017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idden="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5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 t="str">
        <f t="shared" si="13"/>
        <v>10/08/2017</v>
      </c>
      <c r="O166" s="7" t="str">
        <f t="shared" si="14"/>
        <v>10/09/2017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idden="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5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 t="str">
        <f t="shared" si="13"/>
        <v>08/01/2017</v>
      </c>
      <c r="O167" s="7" t="str">
        <f t="shared" si="14"/>
        <v>09/02/2017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idden="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5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 t="str">
        <f t="shared" si="13"/>
        <v>12/22/2010</v>
      </c>
      <c r="O168" s="7" t="str">
        <f t="shared" si="14"/>
        <v>12/26/2010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idden="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5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7" t="str">
        <f t="shared" si="13"/>
        <v>06/10/2013</v>
      </c>
      <c r="O169" s="7" t="str">
        <f t="shared" si="14"/>
        <v>06/20/2013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5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 t="str">
        <f t="shared" si="13"/>
        <v>02/22/2019</v>
      </c>
      <c r="O170" s="7" t="str">
        <f t="shared" si="14"/>
        <v>03/17/2019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idden="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5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 t="str">
        <f t="shared" si="13"/>
        <v>06/17/2012</v>
      </c>
      <c r="O171" s="7" t="str">
        <f t="shared" si="14"/>
        <v>07/15/2012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5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 t="str">
        <f t="shared" si="13"/>
        <v>08/03/2017</v>
      </c>
      <c r="O172" s="7" t="str">
        <f t="shared" si="14"/>
        <v>08/10/2017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5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7" t="str">
        <f t="shared" si="13"/>
        <v>03/20/2014</v>
      </c>
      <c r="O173" s="7" t="str">
        <f t="shared" si="14"/>
        <v>04/11/2014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5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7" t="str">
        <f t="shared" si="13"/>
        <v>07/19/2014</v>
      </c>
      <c r="O174" s="7" t="str">
        <f t="shared" si="14"/>
        <v>08/03/2014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idden="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5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 t="str">
        <f t="shared" si="13"/>
        <v>05/18/2013</v>
      </c>
      <c r="O175" s="7" t="str">
        <f t="shared" si="14"/>
        <v>05/24/2013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idden="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5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 t="str">
        <f t="shared" si="13"/>
        <v>10/05/2015</v>
      </c>
      <c r="O176" s="7" t="str">
        <f t="shared" si="14"/>
        <v>10/06/2015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5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 t="str">
        <f t="shared" si="13"/>
        <v>08/31/2016</v>
      </c>
      <c r="O177" s="7" t="str">
        <f t="shared" si="14"/>
        <v>09/19/2016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5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 t="str">
        <f t="shared" si="13"/>
        <v>09/03/2016</v>
      </c>
      <c r="O178" s="7" t="str">
        <f t="shared" si="14"/>
        <v>09/12/2016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idden="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5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 t="str">
        <f t="shared" si="13"/>
        <v>11/15/2010</v>
      </c>
      <c r="O179" s="7" t="str">
        <f t="shared" si="14"/>
        <v>12/10/2010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5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 t="str">
        <f t="shared" si="13"/>
        <v>09/21/2017</v>
      </c>
      <c r="O180" s="7" t="str">
        <f t="shared" si="14"/>
        <v>09/30/2017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" hidden="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5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 t="str">
        <f t="shared" si="13"/>
        <v>03/17/2013</v>
      </c>
      <c r="O181" s="7" t="str">
        <f t="shared" si="14"/>
        <v>03/18/2013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idden="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5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 t="str">
        <f t="shared" si="13"/>
        <v>03/22/2010</v>
      </c>
      <c r="O182" s="7" t="str">
        <f t="shared" si="14"/>
        <v>03/27/2010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5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 t="str">
        <f t="shared" si="13"/>
        <v>10/04/2017</v>
      </c>
      <c r="O183" s="7" t="str">
        <f t="shared" si="14"/>
        <v>10/22/2017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" hidden="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5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 t="str">
        <f t="shared" si="13"/>
        <v>06/15/2019</v>
      </c>
      <c r="O184" s="7" t="str">
        <f t="shared" si="14"/>
        <v>07/01/2019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5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 t="str">
        <f t="shared" si="13"/>
        <v>09/09/2010</v>
      </c>
      <c r="O185" s="7" t="str">
        <f t="shared" si="14"/>
        <v>09/22/2010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idden="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5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 t="str">
        <f t="shared" si="13"/>
        <v>05/03/2019</v>
      </c>
      <c r="O186" s="7" t="str">
        <f t="shared" si="14"/>
        <v>05/04/2019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5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 t="str">
        <f t="shared" si="13"/>
        <v>05/13/2018</v>
      </c>
      <c r="O187" s="7" t="str">
        <f t="shared" si="14"/>
        <v>05/24/2018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5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 t="str">
        <f t="shared" si="13"/>
        <v>05/23/2014</v>
      </c>
      <c r="O188" s="7" t="str">
        <f t="shared" si="14"/>
        <v>06/07/2014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idden="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5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 t="str">
        <f t="shared" si="13"/>
        <v>02/23/2013</v>
      </c>
      <c r="O189" s="7" t="str">
        <f t="shared" si="14"/>
        <v>03/23/2013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5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7" t="str">
        <f t="shared" si="13"/>
        <v>12/02/2014</v>
      </c>
      <c r="O190" s="7" t="str">
        <f t="shared" si="14"/>
        <v>12/03/2014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idden="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5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 t="str">
        <f t="shared" si="13"/>
        <v>03/04/2016</v>
      </c>
      <c r="O191" s="7" t="str">
        <f t="shared" si="14"/>
        <v>03/04/2016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5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 t="str">
        <f t="shared" si="13"/>
        <v>06/04/2013</v>
      </c>
      <c r="O192" s="7" t="str">
        <f t="shared" si="14"/>
        <v>06/05/2013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5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 t="str">
        <f t="shared" si="13"/>
        <v>03/12/2019</v>
      </c>
      <c r="O193" s="7" t="str">
        <f t="shared" si="14"/>
        <v>03/15/2019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5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 t="str">
        <f t="shared" si="13"/>
        <v>06/27/2014</v>
      </c>
      <c r="O194" s="7" t="str">
        <f t="shared" si="14"/>
        <v>07/01/2014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8">IF(E195=0,0,E195/D195*100)</f>
        <v>45.636363636363633</v>
      </c>
      <c r="G195" t="s">
        <v>14</v>
      </c>
      <c r="H195">
        <v>65</v>
      </c>
      <c r="I195" s="5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 t="str">
        <f t="shared" ref="N195:N258" si="19">TEXT(L195/86400+DATE(1970,1,1),"mm/dd/yyyy")</f>
        <v>04/08/2018</v>
      </c>
      <c r="O195" s="7" t="str">
        <f t="shared" ref="O195:O258" si="20">TEXT(M195/86400+DATE(1970,1,1),"mm/dd/yyyy")</f>
        <v>04/12/2018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ref="T195:T258" si="22">RIGHT(R195,LEN(R195)-FIND("/",R195))</f>
        <v>indie rock</v>
      </c>
    </row>
    <row r="196" spans="1:20" hidden="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5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 t="str">
        <f t="shared" si="19"/>
        <v>09/14/2015</v>
      </c>
      <c r="O196" s="7" t="str">
        <f t="shared" si="20"/>
        <v>09/30/2015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idden="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5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 t="str">
        <f t="shared" si="19"/>
        <v>07/29/2018</v>
      </c>
      <c r="O197" s="7" t="str">
        <f t="shared" si="20"/>
        <v>08/05/2018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5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7" t="str">
        <f t="shared" si="19"/>
        <v>09/03/2016</v>
      </c>
      <c r="O198" s="7" t="str">
        <f t="shared" si="20"/>
        <v>09/22/2016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idden="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5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 t="str">
        <f t="shared" si="19"/>
        <v>06/23/2017</v>
      </c>
      <c r="O199" s="7" t="str">
        <f t="shared" si="20"/>
        <v>07/07/2017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5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 t="str">
        <f t="shared" si="19"/>
        <v>08/06/2010</v>
      </c>
      <c r="O200" s="7" t="str">
        <f t="shared" si="20"/>
        <v>09/04/2010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5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 t="str">
        <f t="shared" si="19"/>
        <v>07/07/2015</v>
      </c>
      <c r="O201" s="7" t="str">
        <f t="shared" si="20"/>
        <v>07/11/2015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5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7" t="str">
        <f t="shared" si="19"/>
        <v>03/25/2010</v>
      </c>
      <c r="O202" s="7" t="str">
        <f t="shared" si="20"/>
        <v>04/05/2010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idden="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5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 t="str">
        <f t="shared" si="19"/>
        <v>07/25/2014</v>
      </c>
      <c r="O203" s="7" t="str">
        <f t="shared" si="20"/>
        <v>08/12/2014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idden="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5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 t="str">
        <f t="shared" si="19"/>
        <v>10/02/2011</v>
      </c>
      <c r="O204" s="7" t="str">
        <f t="shared" si="20"/>
        <v>10/06/2011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" hidden="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5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 t="str">
        <f t="shared" si="19"/>
        <v>01/17/2017</v>
      </c>
      <c r="O205" s="7" t="str">
        <f t="shared" si="20"/>
        <v>01/19/2017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5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 t="str">
        <f t="shared" si="19"/>
        <v>04/03/2011</v>
      </c>
      <c r="O206" s="7" t="str">
        <f t="shared" si="20"/>
        <v>04/13/2011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idden="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5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 t="str">
        <f t="shared" si="19"/>
        <v>10/17/2018</v>
      </c>
      <c r="O207" s="7" t="str">
        <f t="shared" si="20"/>
        <v>10/29/2018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idden="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5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 t="str">
        <f t="shared" si="19"/>
        <v>02/27/2010</v>
      </c>
      <c r="O208" s="7" t="str">
        <f t="shared" si="20"/>
        <v>03/08/2010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" hidden="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5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7" t="str">
        <f t="shared" si="19"/>
        <v>08/28/2018</v>
      </c>
      <c r="O209" s="7" t="str">
        <f t="shared" si="20"/>
        <v>09/17/2018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idden="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5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 t="str">
        <f t="shared" si="19"/>
        <v>11/09/2017</v>
      </c>
      <c r="O210" s="7" t="str">
        <f t="shared" si="20"/>
        <v>12/03/2017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idden="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5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 t="str">
        <f t="shared" si="19"/>
        <v>05/06/2016</v>
      </c>
      <c r="O211" s="7" t="str">
        <f t="shared" si="20"/>
        <v>05/13/2016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5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 t="str">
        <f t="shared" si="19"/>
        <v>03/03/2017</v>
      </c>
      <c r="O212" s="7" t="str">
        <f t="shared" si="20"/>
        <v>03/30/2017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5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 t="str">
        <f t="shared" si="19"/>
        <v>08/27/2013</v>
      </c>
      <c r="O213" s="7" t="str">
        <f t="shared" si="20"/>
        <v>09/20/2013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" hidden="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5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 t="str">
        <f t="shared" si="19"/>
        <v>12/15/2019</v>
      </c>
      <c r="O214" s="7" t="str">
        <f t="shared" si="20"/>
        <v>01/30/2020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" hidden="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5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 t="str">
        <f t="shared" si="19"/>
        <v>11/06/2010</v>
      </c>
      <c r="O215" s="7" t="str">
        <f t="shared" si="20"/>
        <v>11/14/2010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idden="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5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 t="str">
        <f t="shared" si="19"/>
        <v>08/19/2010</v>
      </c>
      <c r="O216" s="7" t="str">
        <f t="shared" si="20"/>
        <v>08/25/2010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5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 t="str">
        <f t="shared" si="19"/>
        <v>02/13/2019</v>
      </c>
      <c r="O217" s="7" t="str">
        <f t="shared" si="20"/>
        <v>02/15/2019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idden="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5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 t="str">
        <f t="shared" si="19"/>
        <v>11/22/2011</v>
      </c>
      <c r="O218" s="7" t="str">
        <f t="shared" si="20"/>
        <v>11/24/2011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5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 t="str">
        <f t="shared" si="19"/>
        <v>04/28/2019</v>
      </c>
      <c r="O219" s="7" t="str">
        <f t="shared" si="20"/>
        <v>05/07/2019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idden="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5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 t="str">
        <f t="shared" si="19"/>
        <v>11/11/2011</v>
      </c>
      <c r="O220" s="7" t="str">
        <f t="shared" si="20"/>
        <v>12/15/2011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idden="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5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 t="str">
        <f t="shared" si="19"/>
        <v>08/16/2012</v>
      </c>
      <c r="O221" s="7" t="str">
        <f t="shared" si="20"/>
        <v>08/28/2012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5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 t="str">
        <f t="shared" si="19"/>
        <v>07/01/2011</v>
      </c>
      <c r="O222" s="7" t="str">
        <f t="shared" si="20"/>
        <v>07/19/2011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5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 t="str">
        <f t="shared" si="19"/>
        <v>06/21/2012</v>
      </c>
      <c r="O223" s="7" t="str">
        <f t="shared" si="20"/>
        <v>06/23/2012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idden="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5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 t="str">
        <f t="shared" si="19"/>
        <v>10/02/2014</v>
      </c>
      <c r="O224" s="7" t="str">
        <f t="shared" si="20"/>
        <v>10/03/2014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5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 t="str">
        <f t="shared" si="19"/>
        <v>03/16/2016</v>
      </c>
      <c r="O225" s="7" t="str">
        <f t="shared" si="20"/>
        <v>03/30/2016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idden="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5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 t="str">
        <f t="shared" si="19"/>
        <v>09/24/2014</v>
      </c>
      <c r="O226" s="7" t="str">
        <f t="shared" si="20"/>
        <v>11/08/2014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idden="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5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 t="str">
        <f t="shared" si="19"/>
        <v>05/03/2014</v>
      </c>
      <c r="O227" s="7" t="str">
        <f t="shared" si="20"/>
        <v>05/03/2014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idden="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5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 t="str">
        <f t="shared" si="19"/>
        <v>04/08/2010</v>
      </c>
      <c r="O228" s="7" t="str">
        <f t="shared" si="20"/>
        <v>05/15/2010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idden="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5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 t="str">
        <f t="shared" si="19"/>
        <v>05/15/2015</v>
      </c>
      <c r="O229" s="7" t="str">
        <f t="shared" si="20"/>
        <v>05/21/2015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idden="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5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 t="str">
        <f t="shared" si="19"/>
        <v>08/31/2016</v>
      </c>
      <c r="O230" s="7" t="str">
        <f t="shared" si="20"/>
        <v>09/25/2016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idden="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5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 t="str">
        <f t="shared" si="19"/>
        <v>06/01/2017</v>
      </c>
      <c r="O231" s="7" t="str">
        <f t="shared" si="20"/>
        <v>07/19/2017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idden="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5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 t="str">
        <f t="shared" si="19"/>
        <v>12/06/2019</v>
      </c>
      <c r="O232" s="7" t="str">
        <f t="shared" si="20"/>
        <v>12/06/2019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idden="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5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 t="str">
        <f t="shared" si="19"/>
        <v>05/21/2013</v>
      </c>
      <c r="O233" s="7" t="str">
        <f t="shared" si="20"/>
        <v>07/18/2013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idden="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5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 t="str">
        <f t="shared" si="19"/>
        <v>07/25/2016</v>
      </c>
      <c r="O234" s="7" t="str">
        <f t="shared" si="20"/>
        <v>07/26/2016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idden="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5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 t="str">
        <f t="shared" si="19"/>
        <v>06/12/2011</v>
      </c>
      <c r="O235" s="7" t="str">
        <f t="shared" si="20"/>
        <v>06/28/2011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idden="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5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 t="str">
        <f t="shared" si="19"/>
        <v>08/22/2017</v>
      </c>
      <c r="O236" s="7" t="str">
        <f t="shared" si="20"/>
        <v>08/29/2017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5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 t="str">
        <f t="shared" si="19"/>
        <v>02/13/2017</v>
      </c>
      <c r="O237" s="7" t="str">
        <f t="shared" si="20"/>
        <v>02/18/2017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5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 t="str">
        <f t="shared" si="19"/>
        <v>06/25/2019</v>
      </c>
      <c r="O238" s="7" t="str">
        <f t="shared" si="20"/>
        <v>07/02/2019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" hidden="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5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 t="str">
        <f t="shared" si="19"/>
        <v>04/25/2014</v>
      </c>
      <c r="O239" s="7" t="str">
        <f t="shared" si="20"/>
        <v>04/27/2014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idden="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5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 t="str">
        <f t="shared" si="19"/>
        <v>12/14/2017</v>
      </c>
      <c r="O240" s="7" t="str">
        <f t="shared" si="20"/>
        <v>01/08/2018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5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 t="str">
        <f t="shared" si="19"/>
        <v>08/29/2015</v>
      </c>
      <c r="O241" s="7" t="str">
        <f t="shared" si="20"/>
        <v>09/02/2015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idden="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5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 t="str">
        <f t="shared" si="19"/>
        <v>08/06/2010</v>
      </c>
      <c r="O242" s="7" t="str">
        <f t="shared" si="20"/>
        <v>08/07/2010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idden="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5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 t="str">
        <f t="shared" si="19"/>
        <v>04/13/2014</v>
      </c>
      <c r="O243" s="7" t="str">
        <f t="shared" si="20"/>
        <v>04/23/2014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idden="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5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 t="str">
        <f t="shared" si="19"/>
        <v>05/10/2017</v>
      </c>
      <c r="O244" s="7" t="str">
        <f t="shared" si="20"/>
        <v>05/20/2017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" hidden="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5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 t="str">
        <f t="shared" si="19"/>
        <v>03/04/2018</v>
      </c>
      <c r="O245" s="7" t="str">
        <f t="shared" si="20"/>
        <v>03/07/2018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" hidden="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5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 t="str">
        <f t="shared" si="19"/>
        <v>07/14/2014</v>
      </c>
      <c r="O246" s="7" t="str">
        <f t="shared" si="20"/>
        <v>09/04/2014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idden="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5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 t="str">
        <f t="shared" si="19"/>
        <v>04/07/2014</v>
      </c>
      <c r="O247" s="7" t="str">
        <f t="shared" si="20"/>
        <v>04/08/2014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idden="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5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 t="str">
        <f t="shared" si="19"/>
        <v>08/05/2013</v>
      </c>
      <c r="O248" s="7" t="str">
        <f t="shared" si="20"/>
        <v>08/09/2013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idden="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5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 t="str">
        <f t="shared" si="19"/>
        <v>12/22/2016</v>
      </c>
      <c r="O249" s="7" t="str">
        <f t="shared" si="20"/>
        <v>01/06/2017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idden="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5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 t="str">
        <f t="shared" si="19"/>
        <v>12/31/2014</v>
      </c>
      <c r="O250" s="7" t="str">
        <f t="shared" si="20"/>
        <v>01/05/2015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idden="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5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 t="str">
        <f t="shared" si="19"/>
        <v>01/02/2015</v>
      </c>
      <c r="O251" s="7" t="str">
        <f t="shared" si="20"/>
        <v>01/09/2015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5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7" t="str">
        <f t="shared" si="19"/>
        <v>01/25/2010</v>
      </c>
      <c r="O252" s="7" t="str">
        <f t="shared" si="20"/>
        <v>03/01/2010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5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 t="str">
        <f t="shared" si="19"/>
        <v>12/09/2012</v>
      </c>
      <c r="O253" s="7" t="str">
        <f t="shared" si="20"/>
        <v>12/11/2012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" hidden="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5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 t="str">
        <f t="shared" si="19"/>
        <v>10/25/2013</v>
      </c>
      <c r="O254" s="7" t="str">
        <f t="shared" si="20"/>
        <v>10/30/2013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5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 t="str">
        <f t="shared" si="19"/>
        <v>04/08/2011</v>
      </c>
      <c r="O255" s="7" t="str">
        <f t="shared" si="20"/>
        <v>04/20/2011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" hidden="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5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 t="str">
        <f t="shared" si="19"/>
        <v>02/21/2017</v>
      </c>
      <c r="O256" s="7" t="str">
        <f t="shared" si="20"/>
        <v>02/23/2017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" hidden="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5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 t="str">
        <f t="shared" si="19"/>
        <v>02/16/2011</v>
      </c>
      <c r="O257" s="7" t="str">
        <f t="shared" si="20"/>
        <v>02/21/2011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5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 t="str">
        <f t="shared" si="19"/>
        <v>01/24/2016</v>
      </c>
      <c r="O258" s="7" t="str">
        <f t="shared" si="20"/>
        <v>03/01/2016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idden="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4">IF(E259=0,0,E259/D259*100)</f>
        <v>146</v>
      </c>
      <c r="G259" t="s">
        <v>20</v>
      </c>
      <c r="H259">
        <v>92</v>
      </c>
      <c r="I259" s="5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 t="str">
        <f t="shared" ref="N259:N322" si="25">TEXT(L259/86400+DATE(1970,1,1),"mm/dd/yyyy")</f>
        <v>03/05/2013</v>
      </c>
      <c r="O259" s="7" t="str">
        <f t="shared" ref="O259:O322" si="26">TEXT(M259/86400+DATE(1970,1,1),"mm/dd/yyyy")</f>
        <v>03/19/2013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ref="T259:T322" si="28">RIGHT(R259,LEN(R259)-FIND("/",R259))</f>
        <v>plays</v>
      </c>
    </row>
    <row r="260" spans="1:20" hidden="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5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 t="str">
        <f t="shared" si="25"/>
        <v>12/08/2016</v>
      </c>
      <c r="O260" s="7" t="str">
        <f t="shared" si="26"/>
        <v>12/28/2016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" hidden="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5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 t="str">
        <f t="shared" si="25"/>
        <v>12/08/2012</v>
      </c>
      <c r="O261" s="7" t="str">
        <f t="shared" si="26"/>
        <v>12/27/2012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idden="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5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 t="str">
        <f t="shared" si="25"/>
        <v>09/28/2012</v>
      </c>
      <c r="O262" s="7" t="str">
        <f t="shared" si="26"/>
        <v>10/10/2012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5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 t="str">
        <f t="shared" si="25"/>
        <v>08/25/2010</v>
      </c>
      <c r="O263" s="7" t="str">
        <f t="shared" si="26"/>
        <v>08/29/2010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idden="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5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 t="str">
        <f t="shared" si="25"/>
        <v>04/05/2011</v>
      </c>
      <c r="O264" s="7" t="str">
        <f t="shared" si="26"/>
        <v>05/01/2011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idden="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5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 t="str">
        <f t="shared" si="25"/>
        <v>01/09/2010</v>
      </c>
      <c r="O265" s="7" t="str">
        <f t="shared" si="26"/>
        <v>01/09/2010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idden="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5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 t="str">
        <f t="shared" si="25"/>
        <v>02/12/2013</v>
      </c>
      <c r="O266" s="7" t="str">
        <f t="shared" si="26"/>
        <v>02/28/2013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idden="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5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 t="str">
        <f t="shared" si="25"/>
        <v>01/03/2016</v>
      </c>
      <c r="O267" s="7" t="str">
        <f t="shared" si="26"/>
        <v>02/16/2016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5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 t="str">
        <f t="shared" si="25"/>
        <v>11/07/2014</v>
      </c>
      <c r="O268" s="7" t="str">
        <f t="shared" si="26"/>
        <v>12/10/2014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idden="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5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 t="str">
        <f t="shared" si="25"/>
        <v>10/24/2012</v>
      </c>
      <c r="O269" s="7" t="str">
        <f t="shared" si="26"/>
        <v>11/09/2012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idden="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5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 t="str">
        <f t="shared" si="25"/>
        <v>10/04/2012</v>
      </c>
      <c r="O270" s="7" t="str">
        <f t="shared" si="26"/>
        <v>11/19/2012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idden="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5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 t="str">
        <f t="shared" si="25"/>
        <v>01/31/2019</v>
      </c>
      <c r="O271" s="7" t="str">
        <f t="shared" si="26"/>
        <v>02/21/2019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idden="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5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 t="str">
        <f t="shared" si="25"/>
        <v>12/02/2010</v>
      </c>
      <c r="O272" s="7" t="str">
        <f t="shared" si="26"/>
        <v>12/04/2010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" hidden="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5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 t="str">
        <f t="shared" si="25"/>
        <v>12/07/2015</v>
      </c>
      <c r="O273" s="7" t="str">
        <f t="shared" si="26"/>
        <v>01/07/2016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idden="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5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 t="str">
        <f t="shared" si="25"/>
        <v>07/10/2019</v>
      </c>
      <c r="O274" s="7" t="str">
        <f t="shared" si="26"/>
        <v>08/04/2019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idden="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5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 t="str">
        <f t="shared" si="25"/>
        <v>09/17/2017</v>
      </c>
      <c r="O275" s="7" t="str">
        <f t="shared" si="26"/>
        <v>09/20/2017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5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 t="str">
        <f t="shared" si="25"/>
        <v>11/06/2017</v>
      </c>
      <c r="O276" s="7" t="str">
        <f t="shared" si="26"/>
        <v>11/11/2017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" hidden="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5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 t="str">
        <f t="shared" si="25"/>
        <v>04/06/2019</v>
      </c>
      <c r="O277" s="7" t="str">
        <f t="shared" si="26"/>
        <v>04/14/2019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5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 t="str">
        <f t="shared" si="25"/>
        <v>04/19/2012</v>
      </c>
      <c r="O278" s="7" t="str">
        <f t="shared" si="26"/>
        <v>04/24/2012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" hidden="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5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 t="str">
        <f t="shared" si="25"/>
        <v>07/19/2010</v>
      </c>
      <c r="O279" s="7" t="str">
        <f t="shared" si="26"/>
        <v>07/21/2010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idden="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5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 t="str">
        <f t="shared" si="25"/>
        <v>11/26/2012</v>
      </c>
      <c r="O280" s="7" t="str">
        <f t="shared" si="26"/>
        <v>12/21/2012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idden="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5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 t="str">
        <f t="shared" si="25"/>
        <v>09/03/2018</v>
      </c>
      <c r="O281" s="7" t="str">
        <f t="shared" si="26"/>
        <v>09/06/2018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" hidden="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5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 t="str">
        <f t="shared" si="25"/>
        <v>11/21/2017</v>
      </c>
      <c r="O282" s="7" t="str">
        <f t="shared" si="26"/>
        <v>11/27/2017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5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 t="str">
        <f t="shared" si="25"/>
        <v>03/11/2012</v>
      </c>
      <c r="O283" s="7" t="str">
        <f t="shared" si="26"/>
        <v>04/01/2012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idden="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5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 t="str">
        <f t="shared" si="25"/>
        <v>11/27/2016</v>
      </c>
      <c r="O284" s="7" t="str">
        <f t="shared" si="26"/>
        <v>12/03/2016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5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 t="str">
        <f t="shared" si="25"/>
        <v>05/30/2016</v>
      </c>
      <c r="O285" s="7" t="str">
        <f t="shared" si="26"/>
        <v>06/04/2016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5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 t="str">
        <f t="shared" si="25"/>
        <v>05/01/2012</v>
      </c>
      <c r="O286" s="7" t="str">
        <f t="shared" si="26"/>
        <v>05/06/2012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idden="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5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 t="str">
        <f t="shared" si="25"/>
        <v>09/10/2016</v>
      </c>
      <c r="O287" s="7" t="str">
        <f t="shared" si="26"/>
        <v>10/18/2016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idden="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5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 t="str">
        <f t="shared" si="25"/>
        <v>11/23/2016</v>
      </c>
      <c r="O288" s="7" t="str">
        <f t="shared" si="26"/>
        <v>11/30/2016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idden="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5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 t="str">
        <f t="shared" si="25"/>
        <v>04/28/2015</v>
      </c>
      <c r="O289" s="7" t="str">
        <f t="shared" si="26"/>
        <v>04/28/2015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5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 t="str">
        <f t="shared" si="25"/>
        <v>03/14/2012</v>
      </c>
      <c r="O290" s="7" t="str">
        <f t="shared" si="26"/>
        <v>03/15/2012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idden="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5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 t="str">
        <f t="shared" si="25"/>
        <v>08/03/2015</v>
      </c>
      <c r="O291" s="7" t="str">
        <f t="shared" si="26"/>
        <v>08/06/2015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5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 t="str">
        <f t="shared" si="25"/>
        <v>05/10/2013</v>
      </c>
      <c r="O292" s="7" t="str">
        <f t="shared" si="26"/>
        <v>06/11/2013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idden="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5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 t="str">
        <f t="shared" si="25"/>
        <v>10/15/2011</v>
      </c>
      <c r="O293" s="7" t="str">
        <f t="shared" si="26"/>
        <v>10/19/2011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5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7" t="str">
        <f t="shared" si="25"/>
        <v>03/16/2012</v>
      </c>
      <c r="O294" s="7" t="str">
        <f t="shared" si="26"/>
        <v>04/03/2012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idden="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5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 t="str">
        <f t="shared" si="25"/>
        <v>10/05/2010</v>
      </c>
      <c r="O295" s="7" t="str">
        <f t="shared" si="26"/>
        <v>10/14/2010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idden="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5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 t="str">
        <f t="shared" si="25"/>
        <v>10/26/2018</v>
      </c>
      <c r="O296" s="7" t="str">
        <f t="shared" si="26"/>
        <v>11/07/2018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5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 t="str">
        <f t="shared" si="25"/>
        <v>10/15/2013</v>
      </c>
      <c r="O297" s="7" t="str">
        <f t="shared" si="26"/>
        <v>11/09/2013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5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 t="str">
        <f t="shared" si="25"/>
        <v>01/28/2019</v>
      </c>
      <c r="O298" s="7" t="str">
        <f t="shared" si="26"/>
        <v>02/19/2019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5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 t="str">
        <f t="shared" si="25"/>
        <v>01/14/2014</v>
      </c>
      <c r="O299" s="7" t="str">
        <f t="shared" si="26"/>
        <v>01/23/2014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idden="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5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 t="str">
        <f t="shared" si="25"/>
        <v>02/26/2016</v>
      </c>
      <c r="O300" s="7" t="str">
        <f t="shared" si="26"/>
        <v>03/15/2016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5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 t="str">
        <f t="shared" si="25"/>
        <v>03/03/2016</v>
      </c>
      <c r="O301" s="7" t="str">
        <f t="shared" si="26"/>
        <v>04/28/2016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5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7" t="str">
        <f t="shared" si="25"/>
        <v>08/30/2017</v>
      </c>
      <c r="O302" s="7" t="str">
        <f t="shared" si="26"/>
        <v>08/31/2017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" hidden="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5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 t="str">
        <f t="shared" si="25"/>
        <v>02/26/2015</v>
      </c>
      <c r="O303" s="7" t="str">
        <f t="shared" si="26"/>
        <v>03/15/2015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5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 t="str">
        <f t="shared" si="25"/>
        <v>09/02/2018</v>
      </c>
      <c r="O304" s="7" t="str">
        <f t="shared" si="26"/>
        <v>09/16/2018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5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 t="str">
        <f t="shared" si="25"/>
        <v>01/07/2016</v>
      </c>
      <c r="O305" s="7" t="str">
        <f t="shared" si="26"/>
        <v>01/12/2016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idden="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5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 t="str">
        <f t="shared" si="25"/>
        <v>08/07/2016</v>
      </c>
      <c r="O306" s="7" t="str">
        <f t="shared" si="26"/>
        <v>09/17/2016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idden="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5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 t="str">
        <f t="shared" si="25"/>
        <v>03/19/2016</v>
      </c>
      <c r="O307" s="7" t="str">
        <f t="shared" si="26"/>
        <v>04/29/2016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5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 t="str">
        <f t="shared" si="25"/>
        <v>07/14/2017</v>
      </c>
      <c r="O308" s="7" t="str">
        <f t="shared" si="26"/>
        <v>07/17/2017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idden="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5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 t="str">
        <f t="shared" si="25"/>
        <v>06/06/2012</v>
      </c>
      <c r="O309" s="7" t="str">
        <f t="shared" si="26"/>
        <v>06/26/2012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5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 t="str">
        <f t="shared" si="25"/>
        <v>04/18/2011</v>
      </c>
      <c r="O310" s="7" t="str">
        <f t="shared" si="26"/>
        <v>04/19/2011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idden="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5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7" t="str">
        <f t="shared" si="25"/>
        <v>09/21/2011</v>
      </c>
      <c r="O311" s="7" t="str">
        <f t="shared" si="26"/>
        <v>10/11/2011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5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 t="str">
        <f t="shared" si="25"/>
        <v>04/09/2010</v>
      </c>
      <c r="O312" s="7" t="str">
        <f t="shared" si="26"/>
        <v>04/25/2010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idden="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5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 t="str">
        <f t="shared" si="25"/>
        <v>02/16/2011</v>
      </c>
      <c r="O313" s="7" t="str">
        <f t="shared" si="26"/>
        <v>02/28/2011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idden="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5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 t="str">
        <f t="shared" si="25"/>
        <v>10/25/2013</v>
      </c>
      <c r="O314" s="7" t="str">
        <f t="shared" si="26"/>
        <v>11/01/2013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idden="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7" t="str">
        <f t="shared" si="25"/>
        <v>02/27/2012</v>
      </c>
      <c r="O315" s="7" t="str">
        <f t="shared" si="26"/>
        <v>02/29/2012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idden="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5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 t="str">
        <f t="shared" si="25"/>
        <v>03/12/2019</v>
      </c>
      <c r="O316" s="7" t="str">
        <f t="shared" si="26"/>
        <v>03/17/2019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5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 t="str">
        <f t="shared" si="25"/>
        <v>05/24/2014</v>
      </c>
      <c r="O317" s="7" t="str">
        <f t="shared" si="26"/>
        <v>06/22/2014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5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 t="str">
        <f t="shared" si="25"/>
        <v>11/19/2019</v>
      </c>
      <c r="O318" s="7" t="str">
        <f t="shared" si="26"/>
        <v>11/20/2019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5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7" t="str">
        <f t="shared" si="25"/>
        <v>05/14/2017</v>
      </c>
      <c r="O319" s="7" t="str">
        <f t="shared" si="26"/>
        <v>05/27/2017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5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 t="str">
        <f t="shared" si="25"/>
        <v>02/14/2014</v>
      </c>
      <c r="O320" s="7" t="str">
        <f t="shared" si="26"/>
        <v>02/16/2014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idden="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5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 t="str">
        <f t="shared" si="25"/>
        <v>08/12/2010</v>
      </c>
      <c r="O321" s="7" t="str">
        <f t="shared" si="26"/>
        <v>09/05/2010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5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 t="str">
        <f t="shared" si="25"/>
        <v>05/10/2011</v>
      </c>
      <c r="O322" s="7" t="str">
        <f t="shared" si="26"/>
        <v>05/19/2011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0">IF(E323=0,0,E323/D323*100)</f>
        <v>94.144366197183089</v>
      </c>
      <c r="G323" t="s">
        <v>14</v>
      </c>
      <c r="H323">
        <v>2468</v>
      </c>
      <c r="I323" s="5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 t="str">
        <f t="shared" ref="N323:N386" si="31">TEXT(L323/86400+DATE(1970,1,1),"mm/dd/yyyy")</f>
        <v>04/01/2011</v>
      </c>
      <c r="O323" s="7" t="str">
        <f t="shared" ref="O323:O386" si="32">TEXT(M323/86400+DATE(1970,1,1),"mm/dd/yyyy")</f>
        <v>04/09/2011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ref="T323:T386" si="34">RIGHT(R323,LEN(R323)-FIND("/",R323))</f>
        <v>shorts</v>
      </c>
    </row>
    <row r="324" spans="1:20" ht="31" hidden="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5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 t="str">
        <f t="shared" si="31"/>
        <v>11/25/2010</v>
      </c>
      <c r="O324" s="7" t="str">
        <f t="shared" si="32"/>
        <v>12/08/2010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5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 t="str">
        <f t="shared" si="31"/>
        <v>03/27/2014</v>
      </c>
      <c r="O325" s="7" t="str">
        <f t="shared" si="32"/>
        <v>03/29/2014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idden="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5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 t="str">
        <f t="shared" si="31"/>
        <v>06/21/2015</v>
      </c>
      <c r="O326" s="7" t="str">
        <f t="shared" si="32"/>
        <v>07/03/2015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5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 t="str">
        <f t="shared" si="31"/>
        <v>06/16/2018</v>
      </c>
      <c r="O327" s="7" t="str">
        <f t="shared" si="32"/>
        <v>07/09/2018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5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 t="str">
        <f t="shared" si="31"/>
        <v>12/26/2015</v>
      </c>
      <c r="O328" s="7" t="str">
        <f t="shared" si="32"/>
        <v>01/01/2016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5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 t="str">
        <f t="shared" si="31"/>
        <v>08/28/2019</v>
      </c>
      <c r="O329" s="7" t="str">
        <f t="shared" si="32"/>
        <v>09/01/2019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" hidden="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5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 t="str">
        <f t="shared" si="31"/>
        <v>11/30/2018</v>
      </c>
      <c r="O330" s="7" t="str">
        <f t="shared" si="32"/>
        <v>12/11/2018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idden="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5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 t="str">
        <f t="shared" si="31"/>
        <v>12/12/2016</v>
      </c>
      <c r="O331" s="7" t="str">
        <f t="shared" si="32"/>
        <v>12/23/2016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" hidden="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5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 t="str">
        <f t="shared" si="31"/>
        <v>12/08/2017</v>
      </c>
      <c r="O332" s="7" t="str">
        <f t="shared" si="32"/>
        <v>12/09/2017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idden="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5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 t="str">
        <f t="shared" si="31"/>
        <v>12/19/2011</v>
      </c>
      <c r="O333" s="7" t="str">
        <f t="shared" si="32"/>
        <v>12/20/2011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" hidden="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5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 t="str">
        <f t="shared" si="31"/>
        <v>03/28/2013</v>
      </c>
      <c r="O334" s="7" t="str">
        <f t="shared" si="32"/>
        <v>03/29/2013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idden="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5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 t="str">
        <f t="shared" si="31"/>
        <v>11/20/2018</v>
      </c>
      <c r="O335" s="7" t="str">
        <f t="shared" si="32"/>
        <v>12/18/2018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idden="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5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 t="str">
        <f t="shared" si="31"/>
        <v>01/10/2018</v>
      </c>
      <c r="O336" s="7" t="str">
        <f t="shared" si="32"/>
        <v>01/17/2018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idden="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5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 t="str">
        <f t="shared" si="31"/>
        <v>11/15/2019</v>
      </c>
      <c r="O337" s="7" t="str">
        <f t="shared" si="32"/>
        <v>11/28/2019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5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 t="str">
        <f t="shared" si="31"/>
        <v>12/15/2010</v>
      </c>
      <c r="O338" s="7" t="str">
        <f t="shared" si="32"/>
        <v>12/16/2010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idden="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5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 t="str">
        <f t="shared" si="31"/>
        <v>11/11/2019</v>
      </c>
      <c r="O339" s="7" t="str">
        <f t="shared" si="32"/>
        <v>11/12/2019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idden="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5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 t="str">
        <f t="shared" si="31"/>
        <v>10/05/2011</v>
      </c>
      <c r="O340" s="7" t="str">
        <f t="shared" si="32"/>
        <v>11/04/2011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idden="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5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 t="str">
        <f t="shared" si="31"/>
        <v>08/02/2017</v>
      </c>
      <c r="O341" s="7" t="str">
        <f t="shared" si="32"/>
        <v>08/16/2017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5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 t="str">
        <f t="shared" si="31"/>
        <v>12/12/2011</v>
      </c>
      <c r="O342" s="7" t="str">
        <f t="shared" si="32"/>
        <v>12/13/2011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5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 t="str">
        <f t="shared" si="31"/>
        <v>08/28/2015</v>
      </c>
      <c r="O343" s="7" t="str">
        <f t="shared" si="32"/>
        <v>09/04/2015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5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 t="str">
        <f t="shared" si="31"/>
        <v>07/20/2013</v>
      </c>
      <c r="O344" s="7" t="str">
        <f t="shared" si="32"/>
        <v>08/01/2013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5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 t="str">
        <f t="shared" si="31"/>
        <v>11/19/2013</v>
      </c>
      <c r="O345" s="7" t="str">
        <f t="shared" si="32"/>
        <v>01/11/2014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5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 t="str">
        <f t="shared" si="31"/>
        <v>01/22/2018</v>
      </c>
      <c r="O346" s="7" t="str">
        <f t="shared" si="32"/>
        <v>03/03/2018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5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 t="str">
        <f t="shared" si="31"/>
        <v>07/09/2015</v>
      </c>
      <c r="O347" s="7" t="str">
        <f t="shared" si="32"/>
        <v>07/10/2015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5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 t="str">
        <f t="shared" si="31"/>
        <v>08/24/2017</v>
      </c>
      <c r="O348" s="7" t="str">
        <f t="shared" si="32"/>
        <v>10/18/2017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idden="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5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 t="str">
        <f t="shared" si="31"/>
        <v>02/11/2015</v>
      </c>
      <c r="O349" s="7" t="str">
        <f t="shared" si="32"/>
        <v>03/07/2015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5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 t="str">
        <f t="shared" si="31"/>
        <v>02/16/2017</v>
      </c>
      <c r="O350" s="7" t="str">
        <f t="shared" si="32"/>
        <v>03/01/2017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5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 t="str">
        <f t="shared" si="31"/>
        <v>07/14/2017</v>
      </c>
      <c r="O351" s="7" t="str">
        <f t="shared" si="32"/>
        <v>08/13/2017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5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7" t="str">
        <f t="shared" si="31"/>
        <v>05/20/2015</v>
      </c>
      <c r="O352" s="7" t="str">
        <f t="shared" si="32"/>
        <v>06/07/2015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idden="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5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 t="str">
        <f t="shared" si="31"/>
        <v>08/24/2015</v>
      </c>
      <c r="O353" s="7" t="str">
        <f t="shared" si="32"/>
        <v>09/07/2015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5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 t="str">
        <f t="shared" si="31"/>
        <v>11/07/2015</v>
      </c>
      <c r="O354" s="7" t="str">
        <f t="shared" si="32"/>
        <v>11/15/2015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idden="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5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 t="str">
        <f t="shared" si="31"/>
        <v>07/05/2019</v>
      </c>
      <c r="O355" s="7" t="str">
        <f t="shared" si="32"/>
        <v>07/06/2019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idden="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5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7" t="str">
        <f t="shared" si="31"/>
        <v>09/03/2013</v>
      </c>
      <c r="O356" s="7" t="str">
        <f t="shared" si="32"/>
        <v>09/10/2013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idden="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5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 t="str">
        <f t="shared" si="31"/>
        <v>01/22/2017</v>
      </c>
      <c r="O357" s="7" t="str">
        <f t="shared" si="32"/>
        <v>03/03/2017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5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 t="str">
        <f t="shared" si="31"/>
        <v>01/14/2012</v>
      </c>
      <c r="O358" s="7" t="str">
        <f t="shared" si="32"/>
        <v>01/23/2012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idden="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5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 t="str">
        <f t="shared" si="31"/>
        <v>09/03/2015</v>
      </c>
      <c r="O359" s="7" t="str">
        <f t="shared" si="32"/>
        <v>09/28/2015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5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 t="str">
        <f t="shared" si="31"/>
        <v>08/10/2018</v>
      </c>
      <c r="O360" s="7" t="str">
        <f t="shared" si="32"/>
        <v>08/13/2018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idden="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5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 t="str">
        <f t="shared" si="31"/>
        <v>08/27/2011</v>
      </c>
      <c r="O361" s="7" t="str">
        <f t="shared" si="32"/>
        <v>09/03/2011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idden="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5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 t="str">
        <f t="shared" si="31"/>
        <v>01/01/2011</v>
      </c>
      <c r="O362" s="7" t="str">
        <f t="shared" si="32"/>
        <v>01/15/2011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idden="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5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 t="str">
        <f t="shared" si="31"/>
        <v>10/07/2017</v>
      </c>
      <c r="O363" s="7" t="str">
        <f t="shared" si="32"/>
        <v>10/31/2017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idden="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5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 t="str">
        <f t="shared" si="31"/>
        <v>01/27/2011</v>
      </c>
      <c r="O364" s="7" t="str">
        <f t="shared" si="32"/>
        <v>03/06/2011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idden="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5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 t="str">
        <f t="shared" si="31"/>
        <v>12/27/2011</v>
      </c>
      <c r="O365" s="7" t="str">
        <f t="shared" si="32"/>
        <v>12/28/2011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idden="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5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 t="str">
        <f t="shared" si="31"/>
        <v>03/05/2018</v>
      </c>
      <c r="O366" s="7" t="str">
        <f t="shared" si="32"/>
        <v>04/04/2018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idden="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5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 t="str">
        <f t="shared" si="31"/>
        <v>12/29/2016</v>
      </c>
      <c r="O367" s="7" t="str">
        <f t="shared" si="32"/>
        <v>01/25/2017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idden="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5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 t="str">
        <f t="shared" si="31"/>
        <v>01/03/2011</v>
      </c>
      <c r="O368" s="7" t="str">
        <f t="shared" si="32"/>
        <v>01/04/2011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5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 t="str">
        <f t="shared" si="31"/>
        <v>10/18/2014</v>
      </c>
      <c r="O369" s="7" t="str">
        <f t="shared" si="32"/>
        <v>11/11/2014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idden="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5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 t="str">
        <f t="shared" si="31"/>
        <v>10/13/2010</v>
      </c>
      <c r="O370" s="7" t="str">
        <f t="shared" si="32"/>
        <v>11/05/2010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idden="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5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 t="str">
        <f t="shared" si="31"/>
        <v>02/03/2013</v>
      </c>
      <c r="O371" s="7" t="str">
        <f t="shared" si="32"/>
        <v>03/14/2013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idden="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5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 t="str">
        <f t="shared" si="31"/>
        <v>04/15/2019</v>
      </c>
      <c r="O372" s="7" t="str">
        <f t="shared" si="32"/>
        <v>04/21/2019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5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 t="str">
        <f t="shared" si="31"/>
        <v>02/08/2015</v>
      </c>
      <c r="O373" s="7" t="str">
        <f t="shared" si="32"/>
        <v>03/31/2015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" hidden="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5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 t="str">
        <f t="shared" si="31"/>
        <v>01/08/2015</v>
      </c>
      <c r="O374" s="7" t="str">
        <f t="shared" si="32"/>
        <v>01/28/2015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idden="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5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 t="str">
        <f t="shared" si="31"/>
        <v>08/17/2017</v>
      </c>
      <c r="O375" s="7" t="str">
        <f t="shared" si="32"/>
        <v>08/25/2017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5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 t="str">
        <f t="shared" si="31"/>
        <v>01/11/2019</v>
      </c>
      <c r="O376" s="7" t="str">
        <f t="shared" si="32"/>
        <v>01/16/2019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5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7" t="str">
        <f t="shared" si="31"/>
        <v>10/16/2015</v>
      </c>
      <c r="O377" s="7" t="str">
        <f t="shared" si="32"/>
        <v>12/12/2015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idden="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5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 t="str">
        <f t="shared" si="31"/>
        <v>07/06/2014</v>
      </c>
      <c r="O378" s="7" t="str">
        <f t="shared" si="32"/>
        <v>07/12/2014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5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 t="str">
        <f t="shared" si="31"/>
        <v>10/22/2019</v>
      </c>
      <c r="O379" s="7" t="str">
        <f t="shared" si="32"/>
        <v>11/05/2019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5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 t="str">
        <f t="shared" si="31"/>
        <v>05/21/2018</v>
      </c>
      <c r="O380" s="7" t="str">
        <f t="shared" si="32"/>
        <v>06/28/2018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5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 t="str">
        <f t="shared" si="31"/>
        <v>10/27/2011</v>
      </c>
      <c r="O381" s="7" t="str">
        <f t="shared" si="32"/>
        <v>11/10/2011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" hidden="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5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 t="str">
        <f t="shared" si="31"/>
        <v>06/23/2013</v>
      </c>
      <c r="O382" s="7" t="str">
        <f t="shared" si="32"/>
        <v>06/28/2013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idden="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5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 t="str">
        <f t="shared" si="31"/>
        <v>06/08/2015</v>
      </c>
      <c r="O383" s="7" t="str">
        <f t="shared" si="32"/>
        <v>07/24/2015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5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 t="str">
        <f t="shared" si="31"/>
        <v>10/16/2017</v>
      </c>
      <c r="O384" s="7" t="str">
        <f t="shared" si="32"/>
        <v>11/04/2017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idden="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5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 t="str">
        <f t="shared" si="31"/>
        <v>02/13/2019</v>
      </c>
      <c r="O385" s="7" t="str">
        <f t="shared" si="32"/>
        <v>02/19/2019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idden="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5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 t="str">
        <f t="shared" si="31"/>
        <v>02/10/2017</v>
      </c>
      <c r="O386" s="7" t="str">
        <f t="shared" si="32"/>
        <v>03/09/2017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" hidden="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6">IF(E387=0,0,E387/D387*100)</f>
        <v>146.16709511568124</v>
      </c>
      <c r="G387" t="s">
        <v>20</v>
      </c>
      <c r="H387">
        <v>1137</v>
      </c>
      <c r="I387" s="5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 t="str">
        <f t="shared" ref="N387:N450" si="37">TEXT(L387/86400+DATE(1970,1,1),"mm/dd/yyyy")</f>
        <v>03/29/2019</v>
      </c>
      <c r="O387" s="7" t="str">
        <f t="shared" ref="O387:O450" si="38">TEXT(M387/86400+DATE(1970,1,1),"mm/dd/yyyy")</f>
        <v>04/30/2019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ref="T387:T450" si="40">RIGHT(R387,LEN(R387)-FIND("/",R387))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5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 t="str">
        <f t="shared" si="37"/>
        <v>06/26/2010</v>
      </c>
      <c r="O388" s="7" t="str">
        <f t="shared" si="38"/>
        <v>07/08/2010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5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 t="str">
        <f t="shared" si="37"/>
        <v>06/12/2012</v>
      </c>
      <c r="O389" s="7" t="str">
        <f t="shared" si="38"/>
        <v>06/17/2012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idden="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5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 t="str">
        <f t="shared" si="37"/>
        <v>01/04/2012</v>
      </c>
      <c r="O390" s="7" t="str">
        <f t="shared" si="38"/>
        <v>01/06/2012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idden="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5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 t="str">
        <f t="shared" si="37"/>
        <v>10/28/2010</v>
      </c>
      <c r="O391" s="7" t="str">
        <f t="shared" si="38"/>
        <v>11/24/2010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idden="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5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7" t="str">
        <f t="shared" si="37"/>
        <v>09/13/2013</v>
      </c>
      <c r="O392" s="7" t="str">
        <f t="shared" si="38"/>
        <v>09/28/2013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5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 t="str">
        <f t="shared" si="37"/>
        <v>01/14/2014</v>
      </c>
      <c r="O393" s="7" t="str">
        <f t="shared" si="38"/>
        <v>01/16/2014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5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 t="str">
        <f t="shared" si="37"/>
        <v>01/06/2011</v>
      </c>
      <c r="O394" s="7" t="str">
        <f t="shared" si="38"/>
        <v>01/08/2011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idden="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5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 t="str">
        <f t="shared" si="37"/>
        <v>07/17/2017</v>
      </c>
      <c r="O395" s="7" t="str">
        <f t="shared" si="38"/>
        <v>07/18/2017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idden="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5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 t="str">
        <f t="shared" si="37"/>
        <v>07/29/2013</v>
      </c>
      <c r="O396" s="7" t="str">
        <f t="shared" si="38"/>
        <v>08/08/2013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" hidden="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5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 t="str">
        <f t="shared" si="37"/>
        <v>12/08/2011</v>
      </c>
      <c r="O397" s="7" t="str">
        <f t="shared" si="38"/>
        <v>12/09/2011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idden="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5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 t="str">
        <f t="shared" si="37"/>
        <v>10/05/2018</v>
      </c>
      <c r="O398" s="7" t="str">
        <f t="shared" si="38"/>
        <v>10/13/2018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idden="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5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 t="str">
        <f t="shared" si="37"/>
        <v>05/23/2013</v>
      </c>
      <c r="O399" s="7" t="str">
        <f t="shared" si="38"/>
        <v>05/29/2013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" hidden="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5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 t="str">
        <f t="shared" si="37"/>
        <v>05/08/2018</v>
      </c>
      <c r="O400" s="7" t="str">
        <f t="shared" si="38"/>
        <v>05/10/2018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5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 t="str">
        <f t="shared" si="37"/>
        <v>02/02/2011</v>
      </c>
      <c r="O401" s="7" t="str">
        <f t="shared" si="38"/>
        <v>02/09/2011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5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7" t="str">
        <f t="shared" si="37"/>
        <v>08/16/2013</v>
      </c>
      <c r="O402" s="7" t="str">
        <f t="shared" si="38"/>
        <v>09/07/2013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idden="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5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 t="str">
        <f t="shared" si="37"/>
        <v>10/27/2019</v>
      </c>
      <c r="O403" s="7" t="str">
        <f t="shared" si="38"/>
        <v>10/27/2019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5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 t="str">
        <f t="shared" si="37"/>
        <v>01/06/2012</v>
      </c>
      <c r="O404" s="7" t="str">
        <f t="shared" si="38"/>
        <v>02/22/2012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5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 t="str">
        <f t="shared" si="37"/>
        <v>05/12/2010</v>
      </c>
      <c r="O405" s="7" t="str">
        <f t="shared" si="38"/>
        <v>06/17/2010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idden="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5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 t="str">
        <f t="shared" si="37"/>
        <v>11/14/2017</v>
      </c>
      <c r="O406" s="7" t="str">
        <f t="shared" si="38"/>
        <v>11/17/2017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5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 t="str">
        <f t="shared" si="37"/>
        <v>06/04/2018</v>
      </c>
      <c r="O407" s="7" t="str">
        <f t="shared" si="38"/>
        <v>07/24/2018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idden="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5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 t="str">
        <f t="shared" si="37"/>
        <v>01/30/2013</v>
      </c>
      <c r="O408" s="7" t="str">
        <f t="shared" si="38"/>
        <v>02/11/2013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idden="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5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7" t="str">
        <f t="shared" si="37"/>
        <v>10/13/2019</v>
      </c>
      <c r="O409" s="7" t="str">
        <f t="shared" si="38"/>
        <v>10/20/2019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idden="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5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 t="str">
        <f t="shared" si="37"/>
        <v>06/20/2016</v>
      </c>
      <c r="O410" s="7" t="str">
        <f t="shared" si="38"/>
        <v>07/10/2016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5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 t="str">
        <f t="shared" si="37"/>
        <v>04/18/2017</v>
      </c>
      <c r="O411" s="7" t="str">
        <f t="shared" si="38"/>
        <v>04/22/2017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idden="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5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 t="str">
        <f t="shared" si="37"/>
        <v>04/28/2015</v>
      </c>
      <c r="O412" s="7" t="str">
        <f t="shared" si="38"/>
        <v>04/28/2015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idden="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5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 t="str">
        <f t="shared" si="37"/>
        <v>05/29/2017</v>
      </c>
      <c r="O413" s="7" t="str">
        <f t="shared" si="38"/>
        <v>05/31/2017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idden="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5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 t="str">
        <f t="shared" si="37"/>
        <v>01/03/2014</v>
      </c>
      <c r="O414" s="7" t="str">
        <f t="shared" si="38"/>
        <v>01/13/2014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idden="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5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 t="str">
        <f t="shared" si="37"/>
        <v>11/27/2018</v>
      </c>
      <c r="O415" s="7" t="str">
        <f t="shared" si="38"/>
        <v>12/24/2018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5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 t="str">
        <f t="shared" si="37"/>
        <v>04/20/2010</v>
      </c>
      <c r="O416" s="7" t="str">
        <f t="shared" si="38"/>
        <v>04/28/2010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5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 t="str">
        <f t="shared" si="37"/>
        <v>01/13/2012</v>
      </c>
      <c r="O417" s="7" t="str">
        <f t="shared" si="38"/>
        <v>01/30/2012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5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 t="str">
        <f t="shared" si="37"/>
        <v>01/17/2011</v>
      </c>
      <c r="O418" s="7" t="str">
        <f t="shared" si="38"/>
        <v>01/26/2011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5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 t="str">
        <f t="shared" si="37"/>
        <v>11/03/2018</v>
      </c>
      <c r="O419" s="7" t="str">
        <f t="shared" si="38"/>
        <v>11/27/2018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5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 t="str">
        <f t="shared" si="37"/>
        <v>05/06/2012</v>
      </c>
      <c r="O420" s="7" t="str">
        <f t="shared" si="38"/>
        <v>05/07/2012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idden="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5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 t="str">
        <f t="shared" si="37"/>
        <v>12/22/2011</v>
      </c>
      <c r="O421" s="7" t="str">
        <f t="shared" si="38"/>
        <v>12/28/2011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idden="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5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 t="str">
        <f t="shared" si="37"/>
        <v>06/25/2017</v>
      </c>
      <c r="O422" s="7" t="str">
        <f t="shared" si="38"/>
        <v>07/09/2017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5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 t="str">
        <f t="shared" si="37"/>
        <v>06/29/2017</v>
      </c>
      <c r="O423" s="7" t="str">
        <f t="shared" si="38"/>
        <v>07/29/2017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" hidden="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5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 t="str">
        <f t="shared" si="37"/>
        <v>04/17/2010</v>
      </c>
      <c r="O424" s="7" t="str">
        <f t="shared" si="38"/>
        <v>05/07/2010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5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 t="str">
        <f t="shared" si="37"/>
        <v>09/22/2011</v>
      </c>
      <c r="O425" s="7" t="str">
        <f t="shared" si="38"/>
        <v>09/24/2011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5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 t="str">
        <f t="shared" si="37"/>
        <v>04/18/2018</v>
      </c>
      <c r="O426" s="7" t="str">
        <f t="shared" si="38"/>
        <v>04/24/2018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idden="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5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 t="str">
        <f t="shared" si="37"/>
        <v>07/28/2015</v>
      </c>
      <c r="O427" s="7" t="str">
        <f t="shared" si="38"/>
        <v>08/03/2015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idden="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5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 t="str">
        <f t="shared" si="37"/>
        <v>02/27/2013</v>
      </c>
      <c r="O428" s="7" t="str">
        <f t="shared" si="38"/>
        <v>03/06/2013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idden="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5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 t="str">
        <f t="shared" si="37"/>
        <v>09/13/2014</v>
      </c>
      <c r="O429" s="7" t="str">
        <f t="shared" si="38"/>
        <v>10/15/2014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5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 t="str">
        <f t="shared" si="37"/>
        <v>02/11/2011</v>
      </c>
      <c r="O430" s="7" t="str">
        <f t="shared" si="38"/>
        <v>02/18/2011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idden="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5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 t="str">
        <f t="shared" si="37"/>
        <v>02/10/2014</v>
      </c>
      <c r="O431" s="7" t="str">
        <f t="shared" si="38"/>
        <v>03/10/2014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5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 t="str">
        <f t="shared" si="37"/>
        <v>09/29/2019</v>
      </c>
      <c r="O432" s="7" t="str">
        <f t="shared" si="38"/>
        <v>11/02/2019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idden="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5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 t="str">
        <f t="shared" si="37"/>
        <v>06/22/2018</v>
      </c>
      <c r="O433" s="7" t="str">
        <f t="shared" si="38"/>
        <v>07/09/2018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5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 t="str">
        <f t="shared" si="37"/>
        <v>05/02/2014</v>
      </c>
      <c r="O434" s="7" t="str">
        <f t="shared" si="38"/>
        <v>05/22/2014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5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 t="str">
        <f t="shared" si="37"/>
        <v>11/25/2013</v>
      </c>
      <c r="O435" s="7" t="str">
        <f t="shared" si="38"/>
        <v>12/11/2013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idden="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5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7" t="str">
        <f t="shared" si="37"/>
        <v>12/01/2016</v>
      </c>
      <c r="O436" s="7" t="str">
        <f t="shared" si="38"/>
        <v>12/15/2016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idden="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5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 t="str">
        <f t="shared" si="37"/>
        <v>12/15/2014</v>
      </c>
      <c r="O437" s="7" t="str">
        <f t="shared" si="38"/>
        <v>12/27/2014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idden="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5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 t="str">
        <f t="shared" si="37"/>
        <v>04/20/2019</v>
      </c>
      <c r="O438" s="7" t="str">
        <f t="shared" si="38"/>
        <v>04/21/2019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idden="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5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 t="str">
        <f t="shared" si="37"/>
        <v>09/13/2015</v>
      </c>
      <c r="O439" s="7" t="str">
        <f t="shared" si="38"/>
        <v>09/16/2015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" hidden="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5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 t="str">
        <f t="shared" si="37"/>
        <v>03/04/2013</v>
      </c>
      <c r="O440" s="7" t="str">
        <f t="shared" si="38"/>
        <v>04/03/2013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idden="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5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 t="str">
        <f t="shared" si="37"/>
        <v>11/06/2016</v>
      </c>
      <c r="O441" s="7" t="str">
        <f t="shared" si="38"/>
        <v>11/13/2016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idden="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5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 t="str">
        <f t="shared" si="37"/>
        <v>06/30/2017</v>
      </c>
      <c r="O442" s="7" t="str">
        <f t="shared" si="38"/>
        <v>07/10/2017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5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7" t="str">
        <f t="shared" si="37"/>
        <v>04/26/2012</v>
      </c>
      <c r="O443" s="7" t="str">
        <f t="shared" si="38"/>
        <v>05/24/2012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idden="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5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 t="str">
        <f t="shared" si="37"/>
        <v>09/02/2017</v>
      </c>
      <c r="O444" s="7" t="str">
        <f t="shared" si="38"/>
        <v>09/18/2017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idden="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5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 t="str">
        <f t="shared" si="37"/>
        <v>09/30/2010</v>
      </c>
      <c r="O445" s="7" t="str">
        <f t="shared" si="38"/>
        <v>10/19/2010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idden="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5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 t="str">
        <f t="shared" si="37"/>
        <v>07/24/2011</v>
      </c>
      <c r="O446" s="7" t="str">
        <f t="shared" si="38"/>
        <v>07/26/2011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" hidden="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5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 t="str">
        <f t="shared" si="37"/>
        <v>12/03/2010</v>
      </c>
      <c r="O447" s="7" t="str">
        <f t="shared" si="38"/>
        <v>12/24/2010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5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 t="str">
        <f t="shared" si="37"/>
        <v>12/18/2012</v>
      </c>
      <c r="O448" s="7" t="str">
        <f t="shared" si="38"/>
        <v>12/20/2012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" hidden="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5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7" t="str">
        <f t="shared" si="37"/>
        <v>12/19/2017</v>
      </c>
      <c r="O449" s="7" t="str">
        <f t="shared" si="38"/>
        <v>01/04/2018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5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 t="str">
        <f t="shared" si="37"/>
        <v>04/14/2013</v>
      </c>
      <c r="O450" s="7" t="str">
        <f t="shared" si="38"/>
        <v>04/16/2013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idden="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2">IF(E451=0,0,E451/D451*100)</f>
        <v>967</v>
      </c>
      <c r="G451" t="s">
        <v>20</v>
      </c>
      <c r="H451">
        <v>86</v>
      </c>
      <c r="I451" s="5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 t="str">
        <f t="shared" ref="N451:N514" si="43">TEXT(L451/86400+DATE(1970,1,1),"mm/dd/yyyy")</f>
        <v>03/06/2019</v>
      </c>
      <c r="O451" s="7" t="str">
        <f t="shared" ref="O451:O514" si="44">TEXT(M451/86400+DATE(1970,1,1),"mm/dd/yyyy")</f>
        <v>03/23/2019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ref="T451:T514" si="46">RIGHT(R451,LEN(R451)-FIND("/",R451))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5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7" t="str">
        <f t="shared" si="43"/>
        <v>10/21/2018</v>
      </c>
      <c r="O452" s="7" t="str">
        <f t="shared" si="44"/>
        <v>11/13/2018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idden="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5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 t="str">
        <f t="shared" si="43"/>
        <v>07/19/2017</v>
      </c>
      <c r="O453" s="7" t="str">
        <f t="shared" si="44"/>
        <v>08/19/2017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5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 t="str">
        <f t="shared" si="43"/>
        <v>07/06/2010</v>
      </c>
      <c r="O454" s="7" t="str">
        <f t="shared" si="44"/>
        <v>07/07/2010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5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 t="str">
        <f t="shared" si="43"/>
        <v>12/01/2016</v>
      </c>
      <c r="O455" s="7" t="str">
        <f t="shared" si="44"/>
        <v>01/11/2017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5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 t="str">
        <f t="shared" si="43"/>
        <v>10/21/2013</v>
      </c>
      <c r="O456" s="7" t="str">
        <f t="shared" si="44"/>
        <v>11/26/2013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idden="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5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 t="str">
        <f t="shared" si="43"/>
        <v>09/23/2011</v>
      </c>
      <c r="O457" s="7" t="str">
        <f t="shared" si="44"/>
        <v>10/16/2011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" hidden="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5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 t="str">
        <f t="shared" si="43"/>
        <v>02/10/2018</v>
      </c>
      <c r="O458" s="7" t="str">
        <f t="shared" si="44"/>
        <v>02/10/2018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5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 t="str">
        <f t="shared" si="43"/>
        <v>10/14/2016</v>
      </c>
      <c r="O459" s="7" t="str">
        <f t="shared" si="44"/>
        <v>10/16/2016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idden="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5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 t="str">
        <f t="shared" si="43"/>
        <v>03/28/2010</v>
      </c>
      <c r="O460" s="7" t="str">
        <f t="shared" si="44"/>
        <v>05/11/2010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5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 t="str">
        <f t="shared" si="43"/>
        <v>12/28/2014</v>
      </c>
      <c r="O461" s="7" t="str">
        <f t="shared" si="44"/>
        <v>01/22/2015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idden="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5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7" t="str">
        <f t="shared" si="43"/>
        <v>08/09/2010</v>
      </c>
      <c r="O462" s="7" t="str">
        <f t="shared" si="44"/>
        <v>08/12/2010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idden="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5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 t="str">
        <f t="shared" si="43"/>
        <v>04/28/2014</v>
      </c>
      <c r="O463" s="7" t="str">
        <f t="shared" si="44"/>
        <v>05/18/2014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5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 t="str">
        <f t="shared" si="43"/>
        <v>01/30/2013</v>
      </c>
      <c r="O464" s="7" t="str">
        <f t="shared" si="44"/>
        <v>03/09/2013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" hidden="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5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 t="str">
        <f t="shared" si="43"/>
        <v>12/31/2013</v>
      </c>
      <c r="O465" s="7" t="str">
        <f t="shared" si="44"/>
        <v>01/04/2014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idden="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5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 t="str">
        <f t="shared" si="43"/>
        <v>02/11/2018</v>
      </c>
      <c r="O466" s="7" t="str">
        <f t="shared" si="44"/>
        <v>02/25/2018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idden="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5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 t="str">
        <f t="shared" si="43"/>
        <v>01/27/2018</v>
      </c>
      <c r="O467" s="7" t="str">
        <f t="shared" si="44"/>
        <v>02/05/2018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idden="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5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 t="str">
        <f t="shared" si="43"/>
        <v>05/15/2013</v>
      </c>
      <c r="O468" s="7" t="str">
        <f t="shared" si="44"/>
        <v>06/07/2013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" hidden="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5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 t="str">
        <f t="shared" si="43"/>
        <v>11/23/2015</v>
      </c>
      <c r="O469" s="7" t="str">
        <f t="shared" si="44"/>
        <v>11/30/2015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5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 t="str">
        <f t="shared" si="43"/>
        <v>04/14/2019</v>
      </c>
      <c r="O470" s="7" t="str">
        <f t="shared" si="44"/>
        <v>04/30/2019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idden="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5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 t="str">
        <f t="shared" si="43"/>
        <v>05/18/2015</v>
      </c>
      <c r="O471" s="7" t="str">
        <f t="shared" si="44"/>
        <v>05/20/2015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idden="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5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 t="str">
        <f t="shared" si="43"/>
        <v>12/12/2016</v>
      </c>
      <c r="O472" s="7" t="str">
        <f t="shared" si="44"/>
        <v>12/19/2016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idden="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5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 t="str">
        <f t="shared" si="43"/>
        <v>05/02/2012</v>
      </c>
      <c r="O473" s="7" t="str">
        <f t="shared" si="44"/>
        <v>05/02/2012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5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 t="str">
        <f t="shared" si="43"/>
        <v>03/11/2019</v>
      </c>
      <c r="O474" s="7" t="str">
        <f t="shared" si="44"/>
        <v>05/04/2019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idden="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5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 t="str">
        <f t="shared" si="43"/>
        <v>06/26/2018</v>
      </c>
      <c r="O475" s="7" t="str">
        <f t="shared" si="44"/>
        <v>06/27/2018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idden="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5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 t="str">
        <f t="shared" si="43"/>
        <v>12/16/2014</v>
      </c>
      <c r="O476" s="7" t="str">
        <f t="shared" si="44"/>
        <v>12/17/2014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" hidden="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5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 t="str">
        <f t="shared" si="43"/>
        <v>06/25/2013</v>
      </c>
      <c r="O477" s="7" t="str">
        <f t="shared" si="44"/>
        <v>06/29/2013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5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 t="str">
        <f t="shared" si="43"/>
        <v>08/10/2018</v>
      </c>
      <c r="O478" s="7" t="str">
        <f t="shared" si="44"/>
        <v>08/16/2018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5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 t="str">
        <f t="shared" si="43"/>
        <v>06/26/2011</v>
      </c>
      <c r="O479" s="7" t="str">
        <f t="shared" si="44"/>
        <v>07/23/2011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idden="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5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 t="str">
        <f t="shared" si="43"/>
        <v>03/09/2015</v>
      </c>
      <c r="O480" s="7" t="str">
        <f t="shared" si="44"/>
        <v>03/21/2015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idden="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5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 t="str">
        <f t="shared" si="43"/>
        <v>07/29/2017</v>
      </c>
      <c r="O481" s="7" t="str">
        <f t="shared" si="44"/>
        <v>07/31/2017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idden="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5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 t="str">
        <f t="shared" si="43"/>
        <v>03/11/2010</v>
      </c>
      <c r="O482" s="7" t="str">
        <f t="shared" si="44"/>
        <v>03/20/2010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5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 t="str">
        <f t="shared" si="43"/>
        <v>10/01/2014</v>
      </c>
      <c r="O483" s="7" t="str">
        <f t="shared" si="44"/>
        <v>11/12/2014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5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 t="str">
        <f t="shared" si="43"/>
        <v>02/24/2012</v>
      </c>
      <c r="O484" s="7" t="str">
        <f t="shared" si="44"/>
        <v>03/06/2012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5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 t="str">
        <f t="shared" si="43"/>
        <v>12/12/2019</v>
      </c>
      <c r="O485" s="7" t="str">
        <f t="shared" si="44"/>
        <v>12/19/2019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idden="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5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 t="str">
        <f t="shared" si="43"/>
        <v>08/04/2014</v>
      </c>
      <c r="O486" s="7" t="str">
        <f t="shared" si="44"/>
        <v>09/22/2014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5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 t="str">
        <f t="shared" si="43"/>
        <v>06/10/2019</v>
      </c>
      <c r="O487" s="7" t="str">
        <f t="shared" si="44"/>
        <v>07/21/2019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5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 t="str">
        <f t="shared" si="43"/>
        <v>03/09/2018</v>
      </c>
      <c r="O488" s="7" t="str">
        <f t="shared" si="44"/>
        <v>03/24/2018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idden="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5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 t="str">
        <f t="shared" si="43"/>
        <v>04/20/2017</v>
      </c>
      <c r="O489" s="7" t="str">
        <f t="shared" si="44"/>
        <v>05/23/2017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idden="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5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 t="str">
        <f t="shared" si="43"/>
        <v>02/03/2016</v>
      </c>
      <c r="O490" s="7" t="str">
        <f t="shared" si="44"/>
        <v>02/20/2016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idden="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5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 t="str">
        <f t="shared" si="43"/>
        <v>08/16/2010</v>
      </c>
      <c r="O491" s="7" t="str">
        <f t="shared" si="44"/>
        <v>08/21/2010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idden="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5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 t="str">
        <f t="shared" si="43"/>
        <v>11/17/2019</v>
      </c>
      <c r="O492" s="7" t="str">
        <f t="shared" si="44"/>
        <v>11/24/2019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" hidden="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5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 t="str">
        <f t="shared" si="43"/>
        <v>07/01/2013</v>
      </c>
      <c r="O493" s="7" t="str">
        <f t="shared" si="44"/>
        <v>07/27/2013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idden="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5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 t="str">
        <f t="shared" si="43"/>
        <v>06/07/2010</v>
      </c>
      <c r="O494" s="7" t="str">
        <f t="shared" si="44"/>
        <v>07/12/2010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idden="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5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 t="str">
        <f t="shared" si="43"/>
        <v>06/29/2019</v>
      </c>
      <c r="O495" s="7" t="str">
        <f t="shared" si="44"/>
        <v>07/12/2019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" hidden="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5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 t="str">
        <f t="shared" si="43"/>
        <v>03/22/2012</v>
      </c>
      <c r="O496" s="7" t="str">
        <f t="shared" si="44"/>
        <v>03/23/2012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idden="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5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 t="str">
        <f t="shared" si="43"/>
        <v>06/10/2014</v>
      </c>
      <c r="O497" s="7" t="str">
        <f t="shared" si="44"/>
        <v>06/14/2014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5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 t="str">
        <f t="shared" si="43"/>
        <v>05/21/2017</v>
      </c>
      <c r="O498" s="7" t="str">
        <f t="shared" si="44"/>
        <v>06/07/2017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5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 t="str">
        <f t="shared" si="43"/>
        <v>12/20/2016</v>
      </c>
      <c r="O499" s="7" t="str">
        <f t="shared" si="44"/>
        <v>12/20/2016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5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 t="str">
        <f t="shared" si="43"/>
        <v>01/01/2015</v>
      </c>
      <c r="O500" s="7" t="str">
        <f t="shared" si="44"/>
        <v>01/03/2015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5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 t="str">
        <f t="shared" si="43"/>
        <v>03/15/2016</v>
      </c>
      <c r="O501" s="7" t="str">
        <f t="shared" si="44"/>
        <v>03/20/2016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5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7" t="str">
        <f t="shared" si="43"/>
        <v>05/01/2013</v>
      </c>
      <c r="O502" s="7" t="str">
        <f t="shared" si="44"/>
        <v>05/29/2013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5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 t="str">
        <f t="shared" si="43"/>
        <v>03/12/2013</v>
      </c>
      <c r="O503" s="7" t="str">
        <f t="shared" si="44"/>
        <v>03/14/2013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idden="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5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 t="str">
        <f t="shared" si="43"/>
        <v>07/27/2012</v>
      </c>
      <c r="O504" s="7" t="str">
        <f t="shared" si="44"/>
        <v>08/25/2012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" hidden="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5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 t="str">
        <f t="shared" si="43"/>
        <v>07/01/2015</v>
      </c>
      <c r="O505" s="7" t="str">
        <f t="shared" si="44"/>
        <v>07/21/2015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5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 t="str">
        <f t="shared" si="43"/>
        <v>05/18/2015</v>
      </c>
      <c r="O506" s="7" t="str">
        <f t="shared" si="44"/>
        <v>05/19/2015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5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 t="str">
        <f t="shared" si="43"/>
        <v>03/08/2013</v>
      </c>
      <c r="O507" s="7" t="str">
        <f t="shared" si="44"/>
        <v>04/19/2013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idden="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5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 t="str">
        <f t="shared" si="43"/>
        <v>11/23/2017</v>
      </c>
      <c r="O508" s="7" t="str">
        <f t="shared" si="44"/>
        <v>12/10/2017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5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 t="str">
        <f t="shared" si="43"/>
        <v>04/09/2013</v>
      </c>
      <c r="O509" s="7" t="str">
        <f t="shared" si="44"/>
        <v>05/28/2013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idden="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5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 t="str">
        <f t="shared" si="43"/>
        <v>07/29/2018</v>
      </c>
      <c r="O510" s="7" t="str">
        <f t="shared" si="44"/>
        <v>08/19/2018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5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7" t="str">
        <f t="shared" si="43"/>
        <v>05/05/2012</v>
      </c>
      <c r="O511" s="7" t="str">
        <f t="shared" si="44"/>
        <v>05/15/2012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idden="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5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 t="str">
        <f t="shared" si="43"/>
        <v>05/31/2018</v>
      </c>
      <c r="O512" s="7" t="str">
        <f t="shared" si="44"/>
        <v>06/24/2018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5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 t="str">
        <f t="shared" si="43"/>
        <v>07/25/2019</v>
      </c>
      <c r="O513" s="7" t="str">
        <f t="shared" si="44"/>
        <v>08/04/2019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idden="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5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 t="str">
        <f t="shared" si="43"/>
        <v>07/05/2014</v>
      </c>
      <c r="O514" s="7" t="str">
        <f t="shared" si="44"/>
        <v>07/06/2014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idden="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8">IF(E515=0,0,E515/D515*100)</f>
        <v>39.277108433734945</v>
      </c>
      <c r="G515" t="s">
        <v>74</v>
      </c>
      <c r="H515">
        <v>35</v>
      </c>
      <c r="I515" s="5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 t="str">
        <f t="shared" ref="N515:N578" si="49">TEXT(L515/86400+DATE(1970,1,1),"mm/dd/yyyy")</f>
        <v>09/09/2010</v>
      </c>
      <c r="O515" s="7" t="str">
        <f t="shared" ref="O515:O578" si="50">TEXT(M515/86400+DATE(1970,1,1),"mm/dd/yyyy")</f>
        <v>09/11/2010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ref="T515:T578" si="52">RIGHT(R515,LEN(R515)-FIND("/",R515))</f>
        <v>television</v>
      </c>
    </row>
    <row r="516" spans="1:20" hidden="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5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 t="str">
        <f t="shared" si="49"/>
        <v>12/06/2013</v>
      </c>
      <c r="O516" s="7" t="str">
        <f t="shared" si="50"/>
        <v>12/11/2013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5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 t="str">
        <f t="shared" si="49"/>
        <v>12/23/2011</v>
      </c>
      <c r="O517" s="7" t="str">
        <f t="shared" si="50"/>
        <v>12/25/2011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5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 t="str">
        <f t="shared" si="49"/>
        <v>08/06/2010</v>
      </c>
      <c r="O518" s="7" t="str">
        <f t="shared" si="50"/>
        <v>09/13/2010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idden="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5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 t="str">
        <f t="shared" si="49"/>
        <v>05/05/2017</v>
      </c>
      <c r="O519" s="7" t="str">
        <f t="shared" si="50"/>
        <v>05/10/2017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5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7" t="str">
        <f t="shared" si="49"/>
        <v>02/23/2018</v>
      </c>
      <c r="O520" s="7" t="str">
        <f t="shared" si="50"/>
        <v>02/25/2018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idden="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5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 t="str">
        <f t="shared" si="49"/>
        <v>01/08/2015</v>
      </c>
      <c r="O521" s="7" t="str">
        <f t="shared" si="50"/>
        <v>01/22/2015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idden="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5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 t="str">
        <f t="shared" si="49"/>
        <v>04/19/2019</v>
      </c>
      <c r="O522" s="7" t="str">
        <f t="shared" si="50"/>
        <v>04/22/2019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idden="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5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 t="str">
        <f t="shared" si="49"/>
        <v>08/23/2016</v>
      </c>
      <c r="O523" s="7" t="str">
        <f t="shared" si="50"/>
        <v>08/29/2016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5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 t="str">
        <f t="shared" si="49"/>
        <v>07/03/2012</v>
      </c>
      <c r="O524" s="7" t="str">
        <f t="shared" si="50"/>
        <v>07/15/2012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idden="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5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 t="str">
        <f t="shared" si="49"/>
        <v>03/04/2010</v>
      </c>
      <c r="O525" s="7" t="str">
        <f t="shared" si="50"/>
        <v>03/09/2010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5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 t="str">
        <f t="shared" si="49"/>
        <v>04/26/2010</v>
      </c>
      <c r="O526" s="7" t="str">
        <f t="shared" si="50"/>
        <v>05/09/2010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5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 t="str">
        <f t="shared" si="49"/>
        <v>11/23/2010</v>
      </c>
      <c r="O527" s="7" t="str">
        <f t="shared" si="50"/>
        <v>11/27/2010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" hidden="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5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 t="str">
        <f t="shared" si="49"/>
        <v>12/26/2015</v>
      </c>
      <c r="O528" s="7" t="str">
        <f t="shared" si="50"/>
        <v>02/01/2016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5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7" t="str">
        <f t="shared" si="49"/>
        <v>02/05/2016</v>
      </c>
      <c r="O529" s="7" t="str">
        <f t="shared" si="50"/>
        <v>03/12/2016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5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 t="str">
        <f t="shared" si="49"/>
        <v>11/23/2013</v>
      </c>
      <c r="O530" s="7" t="str">
        <f t="shared" si="50"/>
        <v>01/07/2014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5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 t="str">
        <f t="shared" si="49"/>
        <v>05/10/2014</v>
      </c>
      <c r="O531" s="7" t="str">
        <f t="shared" si="50"/>
        <v>06/07/2014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5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 t="str">
        <f t="shared" si="49"/>
        <v>08/31/2010</v>
      </c>
      <c r="O532" s="7" t="str">
        <f t="shared" si="50"/>
        <v>09/14/2010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" hidden="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5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 t="str">
        <f t="shared" si="49"/>
        <v>11/11/2013</v>
      </c>
      <c r="O533" s="7" t="str">
        <f t="shared" si="50"/>
        <v>01/06/2014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idden="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5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 t="str">
        <f t="shared" si="49"/>
        <v>01/25/2018</v>
      </c>
      <c r="O534" s="7" t="str">
        <f t="shared" si="50"/>
        <v>01/26/2018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idden="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5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 t="str">
        <f t="shared" si="49"/>
        <v>07/24/2013</v>
      </c>
      <c r="O535" s="7" t="str">
        <f t="shared" si="50"/>
        <v>08/29/2013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5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 t="str">
        <f t="shared" si="49"/>
        <v>08/17/2018</v>
      </c>
      <c r="O536" s="7" t="str">
        <f t="shared" si="50"/>
        <v>08/18/2018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idden="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5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 t="str">
        <f t="shared" si="49"/>
        <v>06/08/2018</v>
      </c>
      <c r="O537" s="7" t="str">
        <f t="shared" si="50"/>
        <v>06/10/2018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idden="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5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 t="str">
        <f t="shared" si="49"/>
        <v>08/24/2010</v>
      </c>
      <c r="O538" s="7" t="str">
        <f t="shared" si="50"/>
        <v>09/19/2010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idden="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5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 t="str">
        <f t="shared" si="49"/>
        <v>08/30/2018</v>
      </c>
      <c r="O539" s="7" t="str">
        <f t="shared" si="50"/>
        <v>09/22/2018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5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 t="str">
        <f t="shared" si="49"/>
        <v>09/22/2013</v>
      </c>
      <c r="O540" s="7" t="str">
        <f t="shared" si="50"/>
        <v>10/08/2013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5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 t="str">
        <f t="shared" si="49"/>
        <v>07/01/2019</v>
      </c>
      <c r="O541" s="7" t="str">
        <f t="shared" si="50"/>
        <v>07/07/2019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idden="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5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 t="str">
        <f t="shared" si="49"/>
        <v>05/05/2018</v>
      </c>
      <c r="O542" s="7" t="str">
        <f t="shared" si="50"/>
        <v>05/27/2018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5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 t="str">
        <f t="shared" si="49"/>
        <v>06/10/2015</v>
      </c>
      <c r="O543" s="7" t="str">
        <f t="shared" si="50"/>
        <v>07/06/2015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5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 t="str">
        <f t="shared" si="49"/>
        <v>01/22/2016</v>
      </c>
      <c r="O544" s="7" t="str">
        <f t="shared" si="50"/>
        <v>02/21/2016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5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 t="str">
        <f t="shared" si="49"/>
        <v>09/11/2013</v>
      </c>
      <c r="O545" s="7" t="str">
        <f t="shared" si="50"/>
        <v>09/26/2013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" hidden="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5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 t="str">
        <f t="shared" si="49"/>
        <v>01/08/2016</v>
      </c>
      <c r="O546" s="7" t="str">
        <f t="shared" si="50"/>
        <v>01/21/2016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5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 t="str">
        <f t="shared" si="49"/>
        <v>12/25/2019</v>
      </c>
      <c r="O547" s="7" t="str">
        <f t="shared" si="50"/>
        <v>01/14/2020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idden="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5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 t="str">
        <f t="shared" si="49"/>
        <v>09/17/2018</v>
      </c>
      <c r="O548" s="7" t="str">
        <f t="shared" si="50"/>
        <v>09/20/2018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idden="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5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7" t="str">
        <f t="shared" si="49"/>
        <v>01/25/2015</v>
      </c>
      <c r="O549" s="7" t="str">
        <f t="shared" si="50"/>
        <v>02/06/2015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idden="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5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 t="str">
        <f t="shared" si="49"/>
        <v>04/01/2016</v>
      </c>
      <c r="O550" s="7" t="str">
        <f t="shared" si="50"/>
        <v>04/14/2016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" hidden="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5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 t="str">
        <f t="shared" si="49"/>
        <v>05/28/2013</v>
      </c>
      <c r="O551" s="7" t="str">
        <f t="shared" si="50"/>
        <v>06/06/2013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" hidden="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5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7" t="str">
        <f t="shared" si="49"/>
        <v>02/29/2012</v>
      </c>
      <c r="O552" s="7" t="str">
        <f t="shared" si="50"/>
        <v>03/21/2012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5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 t="str">
        <f t="shared" si="49"/>
        <v>12/20/2014</v>
      </c>
      <c r="O553" s="7" t="str">
        <f t="shared" si="50"/>
        <v>01/29/2015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5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 t="str">
        <f t="shared" si="49"/>
        <v>11/26/2016</v>
      </c>
      <c r="O554" s="7" t="str">
        <f t="shared" si="50"/>
        <v>11/28/2016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5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 t="str">
        <f t="shared" si="49"/>
        <v>01/02/2011</v>
      </c>
      <c r="O555" s="7" t="str">
        <f t="shared" si="50"/>
        <v>01/03/2011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" hidden="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5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 t="str">
        <f t="shared" si="49"/>
        <v>12/19/2016</v>
      </c>
      <c r="O556" s="7" t="str">
        <f t="shared" si="50"/>
        <v>12/25/2016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idden="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5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 t="str">
        <f t="shared" si="49"/>
        <v>04/02/2014</v>
      </c>
      <c r="O557" s="7" t="str">
        <f t="shared" si="50"/>
        <v>05/03/2014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idden="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5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 t="str">
        <f t="shared" si="49"/>
        <v>09/06/2011</v>
      </c>
      <c r="O558" s="7" t="str">
        <f t="shared" si="50"/>
        <v>09/13/2011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idden="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5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 t="str">
        <f t="shared" si="49"/>
        <v>10/02/2015</v>
      </c>
      <c r="O559" s="7" t="str">
        <f t="shared" si="50"/>
        <v>10/05/2015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idden="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5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 t="str">
        <f t="shared" si="49"/>
        <v>02/24/2016</v>
      </c>
      <c r="O560" s="7" t="str">
        <f t="shared" si="50"/>
        <v>04/07/2016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idden="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5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 t="str">
        <f t="shared" si="49"/>
        <v>08/02/2016</v>
      </c>
      <c r="O561" s="7" t="str">
        <f t="shared" si="50"/>
        <v>08/09/2016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idden="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5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 t="str">
        <f t="shared" si="49"/>
        <v>11/18/2011</v>
      </c>
      <c r="O562" s="7" t="str">
        <f t="shared" si="50"/>
        <v>12/28/2011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idden="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5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 t="str">
        <f t="shared" si="49"/>
        <v>10/17/2011</v>
      </c>
      <c r="O563" s="7" t="str">
        <f t="shared" si="50"/>
        <v>10/19/2011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5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 t="str">
        <f t="shared" si="49"/>
        <v>03/12/2019</v>
      </c>
      <c r="O564" s="7" t="str">
        <f t="shared" si="50"/>
        <v>03/14/2019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idden="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5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 t="str">
        <f t="shared" si="49"/>
        <v>11/13/2018</v>
      </c>
      <c r="O565" s="7" t="str">
        <f t="shared" si="50"/>
        <v>12/03/2018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5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 t="str">
        <f t="shared" si="49"/>
        <v>03/15/2015</v>
      </c>
      <c r="O566" s="7" t="str">
        <f t="shared" si="50"/>
        <v>03/23/2015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idden="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5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 t="str">
        <f t="shared" si="49"/>
        <v>11/15/2011</v>
      </c>
      <c r="O567" s="7" t="str">
        <f t="shared" si="50"/>
        <v>12/05/2011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5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 t="str">
        <f t="shared" si="49"/>
        <v>02/24/2016</v>
      </c>
      <c r="O568" s="7" t="str">
        <f t="shared" si="50"/>
        <v>03/18/2016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" hidden="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5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 t="str">
        <f t="shared" si="49"/>
        <v>07/10/2014</v>
      </c>
      <c r="O569" s="7" t="str">
        <f t="shared" si="50"/>
        <v>07/12/2014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idden="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5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 t="str">
        <f t="shared" si="49"/>
        <v>07/15/2010</v>
      </c>
      <c r="O570" s="7" t="str">
        <f t="shared" si="50"/>
        <v>08/29/2010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idden="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5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 t="str">
        <f t="shared" si="49"/>
        <v>01/11/2011</v>
      </c>
      <c r="O571" s="7" t="str">
        <f t="shared" si="50"/>
        <v>01/23/2011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idden="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5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 t="str">
        <f t="shared" si="49"/>
        <v>12/20/2014</v>
      </c>
      <c r="O572" s="7" t="str">
        <f t="shared" si="50"/>
        <v>12/26/2014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5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 t="str">
        <f t="shared" si="49"/>
        <v>06/19/2015</v>
      </c>
      <c r="O573" s="7" t="str">
        <f t="shared" si="50"/>
        <v>08/05/2015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idden="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5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 t="str">
        <f t="shared" si="49"/>
        <v>09/28/2015</v>
      </c>
      <c r="O574" s="7" t="str">
        <f t="shared" si="50"/>
        <v>10/14/2015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idden="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5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 t="str">
        <f t="shared" si="49"/>
        <v>05/02/2014</v>
      </c>
      <c r="O575" s="7" t="str">
        <f t="shared" si="50"/>
        <v>05/04/2014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idden="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5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 t="str">
        <f t="shared" si="49"/>
        <v>12/07/2019</v>
      </c>
      <c r="O576" s="7" t="str">
        <f t="shared" si="50"/>
        <v>12/17/2019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5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 t="str">
        <f t="shared" si="49"/>
        <v>05/20/2014</v>
      </c>
      <c r="O577" s="7" t="str">
        <f t="shared" si="50"/>
        <v>05/23/2014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5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 t="str">
        <f t="shared" si="49"/>
        <v>11/01/2017</v>
      </c>
      <c r="O578" s="7" t="str">
        <f t="shared" si="50"/>
        <v>11/18/2017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idden="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4">IF(E579=0,0,E579/D579*100)</f>
        <v>18.853658536585368</v>
      </c>
      <c r="G579" t="s">
        <v>74</v>
      </c>
      <c r="H579">
        <v>37</v>
      </c>
      <c r="I579" s="5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 t="str">
        <f t="shared" ref="N579:N642" si="55">TEXT(L579/86400+DATE(1970,1,1),"mm/dd/yyyy")</f>
        <v>03/11/2011</v>
      </c>
      <c r="O579" s="7" t="str">
        <f t="shared" ref="O579:O642" si="56">TEXT(M579/86400+DATE(1970,1,1),"mm/dd/yyyy")</f>
        <v>04/06/2011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ref="T579:T642" si="58">RIGHT(R579,LEN(R579)-FIND("/",R579))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5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 t="str">
        <f t="shared" si="55"/>
        <v>12/01/2011</v>
      </c>
      <c r="O580" s="7" t="str">
        <f t="shared" si="56"/>
        <v>12/04/2011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idden="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5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 t="str">
        <f t="shared" si="55"/>
        <v>08/07/2011</v>
      </c>
      <c r="O581" s="7" t="str">
        <f t="shared" si="56"/>
        <v>08/19/2011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idden="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5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 t="str">
        <f t="shared" si="55"/>
        <v>02/26/2014</v>
      </c>
      <c r="O582" s="7" t="str">
        <f t="shared" si="56"/>
        <v>03/06/2014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5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 t="str">
        <f t="shared" si="55"/>
        <v>04/29/2011</v>
      </c>
      <c r="O583" s="7" t="str">
        <f t="shared" si="56"/>
        <v>05/14/2011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5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 t="str">
        <f t="shared" si="55"/>
        <v>06/10/2015</v>
      </c>
      <c r="O584" s="7" t="str">
        <f t="shared" si="56"/>
        <v>06/15/2015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" hidden="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5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 t="str">
        <f t="shared" si="55"/>
        <v>02/20/2012</v>
      </c>
      <c r="O585" s="7" t="str">
        <f t="shared" si="56"/>
        <v>03/08/2012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idden="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5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 t="str">
        <f t="shared" si="55"/>
        <v>04/25/2012</v>
      </c>
      <c r="O586" s="7" t="str">
        <f t="shared" si="56"/>
        <v>05/09/2012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idden="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5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 t="str">
        <f t="shared" si="55"/>
        <v>03/18/2010</v>
      </c>
      <c r="O587" s="7" t="str">
        <f t="shared" si="56"/>
        <v>03/28/2010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idden="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5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 t="str">
        <f t="shared" si="55"/>
        <v>11/17/2010</v>
      </c>
      <c r="O588" s="7" t="str">
        <f t="shared" si="56"/>
        <v>12/06/2010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5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 t="str">
        <f t="shared" si="55"/>
        <v>01/19/2019</v>
      </c>
      <c r="O589" s="7" t="str">
        <f t="shared" si="56"/>
        <v>03/12/2019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5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 t="str">
        <f t="shared" si="55"/>
        <v>03/25/2010</v>
      </c>
      <c r="O590" s="7" t="str">
        <f t="shared" si="56"/>
        <v>04/25/2010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5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 t="str">
        <f t="shared" si="55"/>
        <v>07/05/2015</v>
      </c>
      <c r="O591" s="7" t="str">
        <f t="shared" si="56"/>
        <v>07/12/2015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5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 t="str">
        <f t="shared" si="55"/>
        <v>12/21/2014</v>
      </c>
      <c r="O592" s="7" t="str">
        <f t="shared" si="56"/>
        <v>01/01/2015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idden="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5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 t="str">
        <f t="shared" si="55"/>
        <v>07/14/2010</v>
      </c>
      <c r="O593" s="7" t="str">
        <f t="shared" si="56"/>
        <v>07/24/2010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5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 t="str">
        <f t="shared" si="55"/>
        <v>05/30/2014</v>
      </c>
      <c r="O594" s="7" t="str">
        <f t="shared" si="56"/>
        <v>06/08/2014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idden="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5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 t="str">
        <f t="shared" si="55"/>
        <v>03/26/2014</v>
      </c>
      <c r="O595" s="7" t="str">
        <f t="shared" si="56"/>
        <v>04/08/2014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5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 t="str">
        <f t="shared" si="55"/>
        <v>06/27/2016</v>
      </c>
      <c r="O596" s="7" t="str">
        <f t="shared" si="56"/>
        <v>06/30/2016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" hidden="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5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 t="str">
        <f t="shared" si="55"/>
        <v>03/16/2010</v>
      </c>
      <c r="O597" s="7" t="str">
        <f t="shared" si="56"/>
        <v>04/06/2010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5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 t="str">
        <f t="shared" si="55"/>
        <v>03/05/2016</v>
      </c>
      <c r="O598" s="7" t="str">
        <f t="shared" si="56"/>
        <v>03/12/2016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idden="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5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 t="str">
        <f t="shared" si="55"/>
        <v>11/17/2019</v>
      </c>
      <c r="O599" s="7" t="str">
        <f t="shared" si="56"/>
        <v>12/05/2019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idden="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5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 t="str">
        <f t="shared" si="55"/>
        <v>06/15/2010</v>
      </c>
      <c r="O600" s="7" t="str">
        <f t="shared" si="56"/>
        <v>07/14/2010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5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 t="str">
        <f t="shared" si="55"/>
        <v>02/12/2015</v>
      </c>
      <c r="O601" s="7" t="str">
        <f t="shared" si="56"/>
        <v>02/20/2015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5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7" t="str">
        <f t="shared" si="55"/>
        <v>07/30/2013</v>
      </c>
      <c r="O602" s="7" t="str">
        <f t="shared" si="56"/>
        <v>08/11/2013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idden="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5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 t="str">
        <f t="shared" si="55"/>
        <v>05/30/2014</v>
      </c>
      <c r="O603" s="7" t="str">
        <f t="shared" si="56"/>
        <v>06/16/2014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" hidden="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5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 t="str">
        <f t="shared" si="55"/>
        <v>06/05/2015</v>
      </c>
      <c r="O604" s="7" t="str">
        <f t="shared" si="56"/>
        <v>06/16/2015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idden="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5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 t="str">
        <f t="shared" si="55"/>
        <v>04/18/2019</v>
      </c>
      <c r="O605" s="7" t="str">
        <f t="shared" si="56"/>
        <v>05/15/2019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idden="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5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 t="str">
        <f t="shared" si="55"/>
        <v>01/22/2011</v>
      </c>
      <c r="O606" s="7" t="str">
        <f t="shared" si="56"/>
        <v>02/12/2011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idden="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5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 t="str">
        <f t="shared" si="55"/>
        <v>10/03/2015</v>
      </c>
      <c r="O607" s="7" t="str">
        <f t="shared" si="56"/>
        <v>11/13/2015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idden="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5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 t="str">
        <f t="shared" si="55"/>
        <v>03/07/2016</v>
      </c>
      <c r="O608" s="7" t="str">
        <f t="shared" si="56"/>
        <v>03/18/2016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idden="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5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 t="str">
        <f t="shared" si="55"/>
        <v>03/23/2014</v>
      </c>
      <c r="O609" s="7" t="str">
        <f t="shared" si="56"/>
        <v>03/25/2014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idden="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5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 t="str">
        <f t="shared" si="55"/>
        <v>03/06/2019</v>
      </c>
      <c r="O610" s="7" t="str">
        <f t="shared" si="56"/>
        <v>03/10/2019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idden="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5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 t="str">
        <f t="shared" si="55"/>
        <v>01/16/2019</v>
      </c>
      <c r="O611" s="7" t="str">
        <f t="shared" si="56"/>
        <v>02/02/2019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" hidden="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5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 t="str">
        <f t="shared" si="55"/>
        <v>12/16/2012</v>
      </c>
      <c r="O612" s="7" t="str">
        <f t="shared" si="56"/>
        <v>12/30/2012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idden="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5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 t="str">
        <f t="shared" si="55"/>
        <v>07/25/2013</v>
      </c>
      <c r="O613" s="7" t="str">
        <f t="shared" si="56"/>
        <v>08/06/2013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idden="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5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 t="str">
        <f t="shared" si="55"/>
        <v>10/23/2010</v>
      </c>
      <c r="O614" s="7" t="str">
        <f t="shared" si="56"/>
        <v>11/15/2010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idden="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5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 t="str">
        <f t="shared" si="55"/>
        <v>08/26/2017</v>
      </c>
      <c r="O615" s="7" t="str">
        <f t="shared" si="56"/>
        <v>09/04/2017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" hidden="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5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 t="str">
        <f t="shared" si="55"/>
        <v>01/11/2017</v>
      </c>
      <c r="O616" s="7" t="str">
        <f t="shared" si="56"/>
        <v>01/29/2017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idden="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5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 t="str">
        <f t="shared" si="55"/>
        <v>04/29/2016</v>
      </c>
      <c r="O617" s="7" t="str">
        <f t="shared" si="56"/>
        <v>05/09/2016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idden="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5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 t="str">
        <f t="shared" si="55"/>
        <v>09/20/2013</v>
      </c>
      <c r="O618" s="7" t="str">
        <f t="shared" si="56"/>
        <v>09/21/2013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idden="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5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 t="str">
        <f t="shared" si="55"/>
        <v>06/04/2014</v>
      </c>
      <c r="O619" s="7" t="str">
        <f t="shared" si="56"/>
        <v>06/14/2014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5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 t="str">
        <f t="shared" si="55"/>
        <v>05/02/2013</v>
      </c>
      <c r="O620" s="7" t="str">
        <f t="shared" si="56"/>
        <v>05/23/2013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5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 t="str">
        <f t="shared" si="55"/>
        <v>05/06/2011</v>
      </c>
      <c r="O621" s="7" t="str">
        <f t="shared" si="56"/>
        <v>05/07/2011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idden="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5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 t="str">
        <f t="shared" si="55"/>
        <v>07/08/2016</v>
      </c>
      <c r="O622" s="7" t="str">
        <f t="shared" si="56"/>
        <v>07/12/2016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idden="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5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 t="str">
        <f t="shared" si="55"/>
        <v>09/13/2016</v>
      </c>
      <c r="O623" s="7" t="str">
        <f t="shared" si="56"/>
        <v>09/18/2016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5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 t="str">
        <f t="shared" si="55"/>
        <v>04/15/2018</v>
      </c>
      <c r="O624" s="7" t="str">
        <f t="shared" si="56"/>
        <v>05/11/2018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idden="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5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 t="str">
        <f t="shared" si="55"/>
        <v>07/16/2015</v>
      </c>
      <c r="O625" s="7" t="str">
        <f t="shared" si="56"/>
        <v>07/21/2015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idden="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5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 t="str">
        <f t="shared" si="55"/>
        <v>01/25/2015</v>
      </c>
      <c r="O626" s="7" t="str">
        <f t="shared" si="56"/>
        <v>01/31/2015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5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 t="str">
        <f t="shared" si="55"/>
        <v>01/27/2020</v>
      </c>
      <c r="O627" s="7" t="str">
        <f t="shared" si="56"/>
        <v>02/10/2020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" hidden="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5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 t="str">
        <f t="shared" si="55"/>
        <v>09/28/2010</v>
      </c>
      <c r="O628" s="7" t="str">
        <f t="shared" si="56"/>
        <v>10/07/2010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idden="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5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 t="str">
        <f t="shared" si="55"/>
        <v>06/16/2010</v>
      </c>
      <c r="O629" s="7" t="str">
        <f t="shared" si="56"/>
        <v>07/10/2010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idden="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5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 t="str">
        <f t="shared" si="55"/>
        <v>10/04/2010</v>
      </c>
      <c r="O630" s="7" t="str">
        <f t="shared" si="56"/>
        <v>10/07/2010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5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 t="str">
        <f t="shared" si="55"/>
        <v>07/06/2016</v>
      </c>
      <c r="O631" s="7" t="str">
        <f t="shared" si="56"/>
        <v>07/08/2016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idden="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5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 t="str">
        <f t="shared" si="55"/>
        <v>05/01/2019</v>
      </c>
      <c r="O632" s="7" t="str">
        <f t="shared" si="56"/>
        <v>05/12/2019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idden="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5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 t="str">
        <f t="shared" si="55"/>
        <v>03/26/2019</v>
      </c>
      <c r="O633" s="7" t="str">
        <f t="shared" si="56"/>
        <v>03/30/2019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idden="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5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 t="str">
        <f t="shared" si="55"/>
        <v>11/02/2014</v>
      </c>
      <c r="O634" s="7" t="str">
        <f t="shared" si="56"/>
        <v>11/20/2014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5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 t="str">
        <f t="shared" si="55"/>
        <v>11/07/2015</v>
      </c>
      <c r="O635" s="7" t="str">
        <f t="shared" si="56"/>
        <v>11/11/2015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idden="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5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 t="str">
        <f t="shared" si="55"/>
        <v>03/25/2017</v>
      </c>
      <c r="O636" s="7" t="str">
        <f t="shared" si="56"/>
        <v>04/08/2017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idden="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5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 t="str">
        <f t="shared" si="55"/>
        <v>02/09/2013</v>
      </c>
      <c r="O637" s="7" t="str">
        <f t="shared" si="56"/>
        <v>03/13/2013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5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 t="str">
        <f t="shared" si="55"/>
        <v>01/18/2012</v>
      </c>
      <c r="O638" s="7" t="str">
        <f t="shared" si="56"/>
        <v>03/03/2012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5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 t="str">
        <f t="shared" si="55"/>
        <v>11/14/2016</v>
      </c>
      <c r="O639" s="7" t="str">
        <f t="shared" si="56"/>
        <v>11/22/2016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5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 t="str">
        <f t="shared" si="55"/>
        <v>07/27/2010</v>
      </c>
      <c r="O640" s="7" t="str">
        <f t="shared" si="56"/>
        <v>08/08/2010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idden="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5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 t="str">
        <f t="shared" si="55"/>
        <v>07/28/2018</v>
      </c>
      <c r="O641" s="7" t="str">
        <f t="shared" si="56"/>
        <v>07/28/2018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5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 t="str">
        <f t="shared" si="55"/>
        <v>01/18/2016</v>
      </c>
      <c r="O642" s="7" t="str">
        <f t="shared" si="56"/>
        <v>01/21/2016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" hidden="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0">IF(E643=0,0,E643/D643*100)</f>
        <v>119.96808510638297</v>
      </c>
      <c r="G643" t="s">
        <v>20</v>
      </c>
      <c r="H643">
        <v>194</v>
      </c>
      <c r="I643" s="5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 t="str">
        <f t="shared" ref="N643:N706" si="61">TEXT(L643/86400+DATE(1970,1,1),"mm/dd/yyyy")</f>
        <v>02/20/2017</v>
      </c>
      <c r="O643" s="7" t="str">
        <f t="shared" ref="O643:O706" si="62">TEXT(M643/86400+DATE(1970,1,1),"mm/dd/yyyy")</f>
        <v>03/20/2017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ref="T643:T706" si="64">RIGHT(R643,LEN(R643)-FIND("/",R643))</f>
        <v>plays</v>
      </c>
    </row>
    <row r="644" spans="1:20" hidden="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5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 t="str">
        <f t="shared" si="61"/>
        <v>12/17/2018</v>
      </c>
      <c r="O644" s="7" t="str">
        <f t="shared" si="62"/>
        <v>12/26/2018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idden="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5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 t="str">
        <f t="shared" si="61"/>
        <v>03/01/2017</v>
      </c>
      <c r="O645" s="7" t="str">
        <f t="shared" si="62"/>
        <v>03/19/2017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5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7" t="str">
        <f t="shared" si="61"/>
        <v>12/18/2018</v>
      </c>
      <c r="O646" s="7" t="str">
        <f t="shared" si="62"/>
        <v>01/03/2019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5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 t="str">
        <f t="shared" si="61"/>
        <v>09/26/2018</v>
      </c>
      <c r="O647" s="7" t="str">
        <f t="shared" si="62"/>
        <v>10/17/2018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5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 t="str">
        <f t="shared" si="61"/>
        <v>03/13/2013</v>
      </c>
      <c r="O648" s="7" t="str">
        <f t="shared" si="62"/>
        <v>03/24/2013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5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7" t="str">
        <f t="shared" si="61"/>
        <v>04/09/2018</v>
      </c>
      <c r="O649" s="7" t="str">
        <f t="shared" si="62"/>
        <v>05/03/2018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idden="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5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 t="str">
        <f t="shared" si="61"/>
        <v>07/06/2017</v>
      </c>
      <c r="O650" s="7" t="str">
        <f t="shared" si="62"/>
        <v>07/24/2017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5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 t="str">
        <f t="shared" si="61"/>
        <v>10/20/2010</v>
      </c>
      <c r="O651" s="7" t="str">
        <f t="shared" si="62"/>
        <v>10/31/2010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5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7" t="str">
        <f t="shared" si="61"/>
        <v>07/08/2014</v>
      </c>
      <c r="O652" s="7" t="str">
        <f t="shared" si="62"/>
        <v>08/04/2014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5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 t="str">
        <f t="shared" si="61"/>
        <v>02/22/2014</v>
      </c>
      <c r="O653" s="7" t="str">
        <f t="shared" si="62"/>
        <v>03/09/2014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idden="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5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 t="str">
        <f t="shared" si="61"/>
        <v>08/05/2016</v>
      </c>
      <c r="O654" s="7" t="str">
        <f t="shared" si="62"/>
        <v>09/17/2016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idden="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5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 t="str">
        <f t="shared" si="61"/>
        <v>04/08/2016</v>
      </c>
      <c r="O655" s="7" t="str">
        <f t="shared" si="62"/>
        <v>04/10/2016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idden="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5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 t="str">
        <f t="shared" si="61"/>
        <v>08/24/2015</v>
      </c>
      <c r="O656" s="7" t="str">
        <f t="shared" si="62"/>
        <v>08/29/2015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idden="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5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 t="str">
        <f t="shared" si="61"/>
        <v>03/02/2017</v>
      </c>
      <c r="O657" s="7" t="str">
        <f t="shared" si="62"/>
        <v>03/15/2017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5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 t="str">
        <f t="shared" si="61"/>
        <v>12/28/2017</v>
      </c>
      <c r="O658" s="7" t="str">
        <f t="shared" si="62"/>
        <v>01/02/2018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5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 t="str">
        <f t="shared" si="61"/>
        <v>12/27/2017</v>
      </c>
      <c r="O659" s="7" t="str">
        <f t="shared" si="62"/>
        <v>01/12/2018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idden="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5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 t="str">
        <f t="shared" si="61"/>
        <v>08/30/2015</v>
      </c>
      <c r="O660" s="7" t="str">
        <f t="shared" si="62"/>
        <v>09/22/2015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5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 t="str">
        <f t="shared" si="61"/>
        <v>01/27/2011</v>
      </c>
      <c r="O661" s="7" t="str">
        <f t="shared" si="62"/>
        <v>01/28/2011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5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 t="str">
        <f t="shared" si="61"/>
        <v>08/21/2015</v>
      </c>
      <c r="O662" s="7" t="str">
        <f t="shared" si="62"/>
        <v>08/30/2015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5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 t="str">
        <f t="shared" si="61"/>
        <v>03/28/2012</v>
      </c>
      <c r="O663" s="7" t="str">
        <f t="shared" si="62"/>
        <v>04/27/2012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5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 t="str">
        <f t="shared" si="61"/>
        <v>12/09/2018</v>
      </c>
      <c r="O664" s="7" t="str">
        <f t="shared" si="62"/>
        <v>12/13/2018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5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 t="str">
        <f t="shared" si="61"/>
        <v>10/07/2010</v>
      </c>
      <c r="O665" s="7" t="str">
        <f t="shared" si="62"/>
        <v>10/30/2010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5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 t="str">
        <f t="shared" si="61"/>
        <v>02/20/2012</v>
      </c>
      <c r="O666" s="7" t="str">
        <f t="shared" si="62"/>
        <v>03/01/2012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idden="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5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 t="str">
        <f t="shared" si="61"/>
        <v>07/09/2011</v>
      </c>
      <c r="O667" s="7" t="str">
        <f t="shared" si="62"/>
        <v>07/23/2011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idden="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5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 t="str">
        <f t="shared" si="61"/>
        <v>08/30/2013</v>
      </c>
      <c r="O668" s="7" t="str">
        <f t="shared" si="62"/>
        <v>09/05/2013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" hidden="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5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 t="str">
        <f t="shared" si="61"/>
        <v>09/10/2014</v>
      </c>
      <c r="O669" s="7" t="str">
        <f t="shared" si="62"/>
        <v>09/19/2014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5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 t="str">
        <f t="shared" si="61"/>
        <v>08/01/2012</v>
      </c>
      <c r="O670" s="7" t="str">
        <f t="shared" si="62"/>
        <v>08/13/2012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idden="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5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 t="str">
        <f t="shared" si="61"/>
        <v>06/26/2017</v>
      </c>
      <c r="O671" s="7" t="str">
        <f t="shared" si="62"/>
        <v>07/05/2017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" hidden="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5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 t="str">
        <f t="shared" si="61"/>
        <v>02/25/2016</v>
      </c>
      <c r="O672" s="7" t="str">
        <f t="shared" si="62"/>
        <v>03/08/2016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" hidden="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5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 t="str">
        <f t="shared" si="61"/>
        <v>07/31/2010</v>
      </c>
      <c r="O673" s="7" t="str">
        <f t="shared" si="62"/>
        <v>08/04/2010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5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 t="str">
        <f t="shared" si="61"/>
        <v>03/21/2018</v>
      </c>
      <c r="O674" s="7" t="str">
        <f t="shared" si="62"/>
        <v>03/31/2018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5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 t="str">
        <f t="shared" si="61"/>
        <v>04/15/2016</v>
      </c>
      <c r="O675" s="7" t="str">
        <f t="shared" si="62"/>
        <v>05/06/2016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idden="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5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 t="str">
        <f t="shared" si="61"/>
        <v>08/19/2011</v>
      </c>
      <c r="O676" s="7" t="str">
        <f t="shared" si="62"/>
        <v>10/05/2011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idden="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5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 t="str">
        <f t="shared" si="61"/>
        <v>09/11/2019</v>
      </c>
      <c r="O677" s="7" t="str">
        <f t="shared" si="62"/>
        <v>09/18/2019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idden="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5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 t="str">
        <f t="shared" si="61"/>
        <v>09/26/2012</v>
      </c>
      <c r="O678" s="7" t="str">
        <f t="shared" si="62"/>
        <v>10/05/2012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5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 t="str">
        <f t="shared" si="61"/>
        <v>07/10/2016</v>
      </c>
      <c r="O679" s="7" t="str">
        <f t="shared" si="62"/>
        <v>08/29/2016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idden="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5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 t="str">
        <f t="shared" si="61"/>
        <v>01/19/2019</v>
      </c>
      <c r="O680" s="7" t="str">
        <f t="shared" si="62"/>
        <v>01/21/2019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idden="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5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 t="str">
        <f t="shared" si="61"/>
        <v>10/18/2019</v>
      </c>
      <c r="O681" s="7" t="str">
        <f t="shared" si="62"/>
        <v>10/23/2019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5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 t="str">
        <f t="shared" si="61"/>
        <v>12/14/2019</v>
      </c>
      <c r="O682" s="7" t="str">
        <f t="shared" si="62"/>
        <v>12/16/2019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5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 t="str">
        <f t="shared" si="61"/>
        <v>12/21/2011</v>
      </c>
      <c r="O683" s="7" t="str">
        <f t="shared" si="62"/>
        <v>12/27/2011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idden="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5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 t="str">
        <f t="shared" si="61"/>
        <v>12/11/2013</v>
      </c>
      <c r="O684" s="7" t="str">
        <f t="shared" si="62"/>
        <v>12/20/2013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idden="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5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 t="str">
        <f t="shared" si="61"/>
        <v>09/16/2018</v>
      </c>
      <c r="O685" s="7" t="str">
        <f t="shared" si="62"/>
        <v>09/18/2018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idden="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5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 t="str">
        <f t="shared" si="61"/>
        <v>06/29/2010</v>
      </c>
      <c r="O686" s="7" t="str">
        <f t="shared" si="62"/>
        <v>07/19/2010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5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 t="str">
        <f t="shared" si="61"/>
        <v>08/23/2015</v>
      </c>
      <c r="O687" s="7" t="str">
        <f t="shared" si="62"/>
        <v>09/16/2015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idden="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5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 t="str">
        <f t="shared" si="61"/>
        <v>03/27/2018</v>
      </c>
      <c r="O688" s="7" t="str">
        <f t="shared" si="62"/>
        <v>04/07/2018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idden="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5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 t="str">
        <f t="shared" si="61"/>
        <v>03/12/2017</v>
      </c>
      <c r="O689" s="7" t="str">
        <f t="shared" si="62"/>
        <v>03/15/2017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idden="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5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 t="str">
        <f t="shared" si="61"/>
        <v>01/10/2019</v>
      </c>
      <c r="O690" s="7" t="str">
        <f t="shared" si="62"/>
        <v>01/26/2019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idden="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5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 t="str">
        <f t="shared" si="61"/>
        <v>10/29/2013</v>
      </c>
      <c r="O691" s="7" t="str">
        <f t="shared" si="62"/>
        <v>11/10/2013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idden="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5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 t="str">
        <f t="shared" si="61"/>
        <v>11/27/2011</v>
      </c>
      <c r="O692" s="7" t="str">
        <f t="shared" si="62"/>
        <v>12/03/2011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idden="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5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 t="str">
        <f t="shared" si="61"/>
        <v>10/03/2012</v>
      </c>
      <c r="O693" s="7" t="str">
        <f t="shared" si="62"/>
        <v>10/20/2012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5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 t="str">
        <f t="shared" si="61"/>
        <v>07/09/2019</v>
      </c>
      <c r="O694" s="7" t="str">
        <f t="shared" si="62"/>
        <v>07/27/2019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5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 t="str">
        <f t="shared" si="61"/>
        <v>10/17/2017</v>
      </c>
      <c r="O695" s="7" t="str">
        <f t="shared" si="62"/>
        <v>11/03/2017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5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 t="str">
        <f t="shared" si="61"/>
        <v>11/27/2017</v>
      </c>
      <c r="O696" s="7" t="str">
        <f t="shared" si="62"/>
        <v>01/03/2018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idden="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5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 t="str">
        <f t="shared" si="61"/>
        <v>11/14/2015</v>
      </c>
      <c r="O697" s="7" t="str">
        <f t="shared" si="62"/>
        <v>11/30/2015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5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 t="str">
        <f t="shared" si="61"/>
        <v>04/20/2015</v>
      </c>
      <c r="O698" s="7" t="str">
        <f t="shared" si="62"/>
        <v>04/21/2015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" hidden="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5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 t="str">
        <f t="shared" si="61"/>
        <v>03/31/2018</v>
      </c>
      <c r="O699" s="7" t="str">
        <f t="shared" si="62"/>
        <v>04/02/2018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idden="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5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 t="str">
        <f t="shared" si="61"/>
        <v>11/24/2011</v>
      </c>
      <c r="O700" s="7" t="str">
        <f t="shared" si="62"/>
        <v>12/08/2011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5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 t="str">
        <f t="shared" si="61"/>
        <v>06/25/2019</v>
      </c>
      <c r="O701" s="7" t="str">
        <f t="shared" si="62"/>
        <v>06/26/2019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5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7" t="str">
        <f t="shared" si="61"/>
        <v>01/25/2010</v>
      </c>
      <c r="O702" s="7" t="str">
        <f t="shared" si="62"/>
        <v>02/09/2010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" hidden="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5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 t="str">
        <f t="shared" si="61"/>
        <v>03/27/2011</v>
      </c>
      <c r="O703" s="7" t="str">
        <f t="shared" si="62"/>
        <v>04/03/2011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5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 t="str">
        <f t="shared" si="61"/>
        <v>07/22/2013</v>
      </c>
      <c r="O704" s="7" t="str">
        <f t="shared" si="62"/>
        <v>07/27/2013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idden="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5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 t="str">
        <f t="shared" si="61"/>
        <v>04/21/2012</v>
      </c>
      <c r="O705" s="7" t="str">
        <f t="shared" si="62"/>
        <v>05/08/2012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" hidden="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 s="5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 t="str">
        <f t="shared" si="61"/>
        <v>07/04/2016</v>
      </c>
      <c r="O706" s="7" t="str">
        <f t="shared" si="62"/>
        <v>07/19/2016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6">IF(E707=0,0,E707/D707*100)</f>
        <v>99.026517383618156</v>
      </c>
      <c r="G707" t="s">
        <v>14</v>
      </c>
      <c r="H707">
        <v>2025</v>
      </c>
      <c r="I707" s="5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 t="str">
        <f t="shared" ref="N707:N770" si="67">TEXT(L707/86400+DATE(1970,1,1),"mm/dd/yyyy")</f>
        <v>12/11/2013</v>
      </c>
      <c r="O707" s="7" t="str">
        <f t="shared" ref="O707:O770" si="68">TEXT(M707/86400+DATE(1970,1,1),"mm/dd/yyyy")</f>
        <v>12/15/2013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ref="T707:T770" si="70">RIGHT(R707,LEN(R707)-FIND("/",R707))</f>
        <v>nonfiction</v>
      </c>
    </row>
    <row r="708" spans="1:20" ht="31" hidden="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5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 t="str">
        <f t="shared" si="67"/>
        <v>01/06/2019</v>
      </c>
      <c r="O708" s="7" t="str">
        <f t="shared" si="68"/>
        <v>01/14/2019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" hidden="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5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 t="str">
        <f t="shared" si="67"/>
        <v>12/08/2018</v>
      </c>
      <c r="O709" s="7" t="str">
        <f t="shared" si="68"/>
        <v>01/13/2019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idden="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5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 t="str">
        <f t="shared" si="67"/>
        <v>05/22/2017</v>
      </c>
      <c r="O710" s="7" t="str">
        <f t="shared" si="68"/>
        <v>06/01/2017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idden="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5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 t="str">
        <f t="shared" si="67"/>
        <v>04/19/2012</v>
      </c>
      <c r="O711" s="7" t="str">
        <f t="shared" si="68"/>
        <v>04/26/2012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" hidden="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5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 t="str">
        <f t="shared" si="67"/>
        <v>07/14/2018</v>
      </c>
      <c r="O712" s="7" t="str">
        <f t="shared" si="68"/>
        <v>07/21/2018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5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7" t="str">
        <f t="shared" si="67"/>
        <v>01/24/2016</v>
      </c>
      <c r="O713" s="7" t="str">
        <f t="shared" si="68"/>
        <v>01/26/2016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" hidden="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5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 t="str">
        <f t="shared" si="67"/>
        <v>07/08/2016</v>
      </c>
      <c r="O714" s="7" t="str">
        <f t="shared" si="68"/>
        <v>08/18/2016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idden="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5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 t="str">
        <f t="shared" si="67"/>
        <v>08/22/2016</v>
      </c>
      <c r="O715" s="7" t="str">
        <f t="shared" si="68"/>
        <v>09/03/2016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idden="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5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 t="str">
        <f t="shared" si="67"/>
        <v>08/19/2014</v>
      </c>
      <c r="O716" s="7" t="str">
        <f t="shared" si="68"/>
        <v>08/20/2014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5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 t="str">
        <f t="shared" si="67"/>
        <v>08/07/2010</v>
      </c>
      <c r="O717" s="7" t="str">
        <f t="shared" si="68"/>
        <v>08/12/2010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idden="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5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 t="str">
        <f t="shared" si="67"/>
        <v>07/10/2013</v>
      </c>
      <c r="O718" s="7" t="str">
        <f t="shared" si="68"/>
        <v>08/07/2013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" hidden="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5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 t="str">
        <f t="shared" si="67"/>
        <v>08/22/2011</v>
      </c>
      <c r="O719" s="7" t="str">
        <f t="shared" si="68"/>
        <v>09/12/2011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idden="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5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 t="str">
        <f t="shared" si="67"/>
        <v>06/17/2013</v>
      </c>
      <c r="O720" s="7" t="str">
        <f t="shared" si="68"/>
        <v>07/13/2013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idden="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5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 t="str">
        <f t="shared" si="67"/>
        <v>05/29/2012</v>
      </c>
      <c r="O721" s="7" t="str">
        <f t="shared" si="68"/>
        <v>06/09/2012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" hidden="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5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 t="str">
        <f t="shared" si="67"/>
        <v>02/21/2018</v>
      </c>
      <c r="O722" s="7" t="str">
        <f t="shared" si="68"/>
        <v>03/07/2018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idden="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5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 t="str">
        <f t="shared" si="67"/>
        <v>04/04/2018</v>
      </c>
      <c r="O723" s="7" t="str">
        <f t="shared" si="68"/>
        <v>04/10/2018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idden="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5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 t="str">
        <f t="shared" si="67"/>
        <v>11/06/2017</v>
      </c>
      <c r="O724" s="7" t="str">
        <f t="shared" si="68"/>
        <v>12/03/2017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idden="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5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 t="str">
        <f t="shared" si="67"/>
        <v>03/02/2016</v>
      </c>
      <c r="O725" s="7" t="str">
        <f t="shared" si="68"/>
        <v>03/23/2016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" hidden="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5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 t="str">
        <f t="shared" si="67"/>
        <v>10/22/2014</v>
      </c>
      <c r="O726" s="7" t="str">
        <f t="shared" si="68"/>
        <v>10/24/2014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5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 t="str">
        <f t="shared" si="67"/>
        <v>11/15/2014</v>
      </c>
      <c r="O727" s="7" t="str">
        <f t="shared" si="68"/>
        <v>11/17/2014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idden="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5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 t="str">
        <f t="shared" si="67"/>
        <v>10/25/2010</v>
      </c>
      <c r="O728" s="7" t="str">
        <f t="shared" si="68"/>
        <v>10/31/2010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idden="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5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 t="str">
        <f t="shared" si="67"/>
        <v>01/20/2019</v>
      </c>
      <c r="O729" s="7" t="str">
        <f t="shared" si="68"/>
        <v>03/19/2019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5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7" t="str">
        <f t="shared" si="67"/>
        <v>05/25/2016</v>
      </c>
      <c r="O730" s="7" t="str">
        <f t="shared" si="68"/>
        <v>06/05/2016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" hidden="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5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 t="str">
        <f t="shared" si="67"/>
        <v>02/04/2013</v>
      </c>
      <c r="O731" s="7" t="str">
        <f t="shared" si="68"/>
        <v>02/06/2013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idden="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5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 t="str">
        <f t="shared" si="67"/>
        <v>05/23/2015</v>
      </c>
      <c r="O732" s="7" t="str">
        <f t="shared" si="68"/>
        <v>05/29/2015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idden="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5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 t="str">
        <f t="shared" si="67"/>
        <v>07/23/2017</v>
      </c>
      <c r="O733" s="7" t="str">
        <f t="shared" si="68"/>
        <v>07/24/2017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5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 t="str">
        <f t="shared" si="67"/>
        <v>03/22/2017</v>
      </c>
      <c r="O734" s="7" t="str">
        <f t="shared" si="68"/>
        <v>04/14/2017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idden="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5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 t="str">
        <f t="shared" si="67"/>
        <v>07/24/2014</v>
      </c>
      <c r="O735" s="7" t="str">
        <f t="shared" si="68"/>
        <v>08/06/2014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idden="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5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 t="str">
        <f t="shared" si="67"/>
        <v>01/28/2017</v>
      </c>
      <c r="O736" s="7" t="str">
        <f t="shared" si="68"/>
        <v>02/09/2017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" hidden="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5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 t="str">
        <f t="shared" si="67"/>
        <v>03/30/2016</v>
      </c>
      <c r="O737" s="7" t="str">
        <f t="shared" si="68"/>
        <v>04/06/2016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idden="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5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 t="str">
        <f t="shared" si="67"/>
        <v>02/20/2015</v>
      </c>
      <c r="O738" s="7" t="str">
        <f t="shared" si="68"/>
        <v>02/24/2015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" hidden="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5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 t="str">
        <f t="shared" si="67"/>
        <v>11/11/2016</v>
      </c>
      <c r="O739" s="7" t="str">
        <f t="shared" si="68"/>
        <v>11/23/2016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5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7" t="str">
        <f t="shared" si="67"/>
        <v>11/16/2014</v>
      </c>
      <c r="O740" s="7" t="str">
        <f t="shared" si="68"/>
        <v>12/08/2014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5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 t="str">
        <f t="shared" si="67"/>
        <v>06/29/2012</v>
      </c>
      <c r="O741" s="7" t="str">
        <f t="shared" si="68"/>
        <v>06/30/2012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5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7" t="str">
        <f t="shared" si="67"/>
        <v>02/03/2017</v>
      </c>
      <c r="O742" s="7" t="str">
        <f t="shared" si="68"/>
        <v>02/06/2017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idden="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5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 t="str">
        <f t="shared" si="67"/>
        <v>05/23/2010</v>
      </c>
      <c r="O743" s="7" t="str">
        <f t="shared" si="68"/>
        <v>05/24/2010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idden="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5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 t="str">
        <f t="shared" si="67"/>
        <v>01/19/2010</v>
      </c>
      <c r="O744" s="7" t="str">
        <f t="shared" si="68"/>
        <v>03/02/2010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5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 t="str">
        <f t="shared" si="67"/>
        <v>10/21/2015</v>
      </c>
      <c r="O745" s="7" t="str">
        <f t="shared" si="68"/>
        <v>10/27/2015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idden="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5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 t="str">
        <f t="shared" si="67"/>
        <v>08/10/2018</v>
      </c>
      <c r="O746" s="7" t="str">
        <f t="shared" si="68"/>
        <v>08/12/2018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5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7" t="str">
        <f t="shared" si="67"/>
        <v>05/30/2010</v>
      </c>
      <c r="O747" s="7" t="str">
        <f t="shared" si="68"/>
        <v>06/26/2010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idden="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5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7" t="str">
        <f t="shared" si="67"/>
        <v>10/09/2011</v>
      </c>
      <c r="O748" s="7" t="str">
        <f t="shared" si="68"/>
        <v>10/14/2011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idden="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5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 t="str">
        <f t="shared" si="67"/>
        <v>09/02/2010</v>
      </c>
      <c r="O749" s="7" t="str">
        <f t="shared" si="68"/>
        <v>09/13/2010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idden="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5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 t="str">
        <f t="shared" si="67"/>
        <v>03/01/2010</v>
      </c>
      <c r="O750" s="7" t="str">
        <f t="shared" si="68"/>
        <v>03/26/2010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idden="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5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 t="str">
        <f t="shared" si="67"/>
        <v>10/08/2014</v>
      </c>
      <c r="O751" s="7" t="str">
        <f t="shared" si="68"/>
        <v>10/20/2014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5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7" t="str">
        <f t="shared" si="67"/>
        <v>07/01/2010</v>
      </c>
      <c r="O752" s="7" t="str">
        <f t="shared" si="68"/>
        <v>07/26/2010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idden="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5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 t="str">
        <f t="shared" si="67"/>
        <v>03/17/2016</v>
      </c>
      <c r="O753" s="7" t="str">
        <f t="shared" si="68"/>
        <v>04/01/2016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idden="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5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 t="str">
        <f t="shared" si="67"/>
        <v>08/05/2010</v>
      </c>
      <c r="O754" s="7" t="str">
        <f t="shared" si="68"/>
        <v>08/23/2010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idden="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5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 t="str">
        <f t="shared" si="67"/>
        <v>05/23/2010</v>
      </c>
      <c r="O755" s="7" t="str">
        <f t="shared" si="68"/>
        <v>06/07/2010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idden="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5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 t="str">
        <f t="shared" si="67"/>
        <v>10/28/2012</v>
      </c>
      <c r="O756" s="7" t="str">
        <f t="shared" si="68"/>
        <v>12/20/2012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idden="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5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 t="str">
        <f t="shared" si="67"/>
        <v>12/27/2017</v>
      </c>
      <c r="O757" s="7" t="str">
        <f t="shared" si="68"/>
        <v>01/08/2018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idden="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5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 t="str">
        <f t="shared" si="67"/>
        <v>01/20/2015</v>
      </c>
      <c r="O758" s="7" t="str">
        <f t="shared" si="68"/>
        <v>01/26/2015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idden="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5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 t="str">
        <f t="shared" si="67"/>
        <v>05/12/2011</v>
      </c>
      <c r="O759" s="7" t="str">
        <f t="shared" si="68"/>
        <v>05/16/2011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idden="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5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 t="str">
        <f t="shared" si="67"/>
        <v>10/24/2014</v>
      </c>
      <c r="O760" s="7" t="str">
        <f t="shared" si="68"/>
        <v>11/02/2014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5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 t="str">
        <f t="shared" si="67"/>
        <v>02/05/2018</v>
      </c>
      <c r="O761" s="7" t="str">
        <f t="shared" si="68"/>
        <v>03/07/2018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5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 t="str">
        <f t="shared" si="67"/>
        <v>08/01/2019</v>
      </c>
      <c r="O762" s="7" t="str">
        <f t="shared" si="68"/>
        <v>08/30/2019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idden="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5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 t="str">
        <f t="shared" si="67"/>
        <v>07/22/2017</v>
      </c>
      <c r="O763" s="7" t="str">
        <f t="shared" si="68"/>
        <v>07/27/2017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idden="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5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7" t="str">
        <f t="shared" si="67"/>
        <v>11/28/2012</v>
      </c>
      <c r="O764" s="7" t="str">
        <f t="shared" si="68"/>
        <v>12/09/2012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idden="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5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 t="str">
        <f t="shared" si="67"/>
        <v>05/08/2012</v>
      </c>
      <c r="O765" s="7" t="str">
        <f t="shared" si="68"/>
        <v>06/12/2012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" hidden="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5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 t="str">
        <f t="shared" si="67"/>
        <v>05/13/2011</v>
      </c>
      <c r="O766" s="7" t="str">
        <f t="shared" si="68"/>
        <v>05/21/2011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idden="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5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 t="str">
        <f t="shared" si="67"/>
        <v>04/15/2017</v>
      </c>
      <c r="O767" s="7" t="str">
        <f t="shared" si="68"/>
        <v>05/10/2017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5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 t="str">
        <f t="shared" si="67"/>
        <v>09/19/2018</v>
      </c>
      <c r="O768" s="7" t="str">
        <f t="shared" si="68"/>
        <v>09/20/2018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5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 t="str">
        <f t="shared" si="67"/>
        <v>10/06/2015</v>
      </c>
      <c r="O769" s="7" t="str">
        <f t="shared" si="68"/>
        <v>11/20/2015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idden="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5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7" t="str">
        <f t="shared" si="67"/>
        <v>12/11/2013</v>
      </c>
      <c r="O770" s="7" t="str">
        <f t="shared" si="68"/>
        <v>12/26/2013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2">IF(E771=0,0,E771/D771*100)</f>
        <v>86.867834394904463</v>
      </c>
      <c r="G771" t="s">
        <v>14</v>
      </c>
      <c r="H771">
        <v>3410</v>
      </c>
      <c r="I771" s="5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 t="str">
        <f t="shared" ref="N771:N834" si="73">TEXT(L771/86400+DATE(1970,1,1),"mm/dd/yyyy")</f>
        <v>08/15/2013</v>
      </c>
      <c r="O771" s="7" t="str">
        <f t="shared" ref="O771:O834" si="74">TEXT(M771/86400+DATE(1970,1,1),"mm/dd/yyyy")</f>
        <v>09/10/2013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ref="T771:T834" si="76">RIGHT(R771,LEN(R771)-FIND("/",R771))</f>
        <v>video games</v>
      </c>
    </row>
    <row r="772" spans="1:20" hidden="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5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 t="str">
        <f t="shared" si="73"/>
        <v>04/14/2014</v>
      </c>
      <c r="O772" s="7" t="str">
        <f t="shared" si="74"/>
        <v>04/21/2014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idden="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5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7" t="str">
        <f t="shared" si="73"/>
        <v>01/26/2019</v>
      </c>
      <c r="O773" s="7" t="str">
        <f t="shared" si="74"/>
        <v>02/22/2019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idden="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5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 t="str">
        <f t="shared" si="73"/>
        <v>02/09/2019</v>
      </c>
      <c r="O774" s="7" t="str">
        <f t="shared" si="74"/>
        <v>02/13/2019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idden="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5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 t="str">
        <f t="shared" si="73"/>
        <v>04/13/2017</v>
      </c>
      <c r="O775" s="7" t="str">
        <f t="shared" si="74"/>
        <v>04/23/2017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idden="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5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 t="str">
        <f t="shared" si="73"/>
        <v>05/23/2016</v>
      </c>
      <c r="O776" s="7" t="str">
        <f t="shared" si="74"/>
        <v>07/03/2016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5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7" t="str">
        <f t="shared" si="73"/>
        <v>11/06/2014</v>
      </c>
      <c r="O777" s="7" t="str">
        <f t="shared" si="74"/>
        <v>11/16/2014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5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 t="str">
        <f t="shared" si="73"/>
        <v>07/04/2019</v>
      </c>
      <c r="O778" s="7" t="str">
        <f t="shared" si="74"/>
        <v>07/22/2019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5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 t="str">
        <f t="shared" si="73"/>
        <v>09/23/2011</v>
      </c>
      <c r="O779" s="7" t="str">
        <f t="shared" si="74"/>
        <v>10/22/2011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idden="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5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 t="str">
        <f t="shared" si="73"/>
        <v>08/13/2011</v>
      </c>
      <c r="O780" s="7" t="str">
        <f t="shared" si="74"/>
        <v>08/18/2011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5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 t="str">
        <f t="shared" si="73"/>
        <v>08/14/2015</v>
      </c>
      <c r="O781" s="7" t="str">
        <f t="shared" si="74"/>
        <v>08/23/2015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idden="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5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 t="str">
        <f t="shared" si="73"/>
        <v>07/22/2016</v>
      </c>
      <c r="O782" s="7" t="str">
        <f t="shared" si="74"/>
        <v>08/10/2016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idden="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5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 t="str">
        <f t="shared" si="73"/>
        <v>10/31/2010</v>
      </c>
      <c r="O783" s="7" t="str">
        <f t="shared" si="74"/>
        <v>12/21/2010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idden="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5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 t="str">
        <f t="shared" si="73"/>
        <v>03/01/2011</v>
      </c>
      <c r="O784" s="7" t="str">
        <f t="shared" si="74"/>
        <v>03/29/2011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idden="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5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 t="str">
        <f t="shared" si="73"/>
        <v>12/17/2013</v>
      </c>
      <c r="O785" s="7" t="str">
        <f t="shared" si="74"/>
        <v>12/24/2013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idden="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5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 t="str">
        <f t="shared" si="73"/>
        <v>03/06/2016</v>
      </c>
      <c r="O786" s="7" t="str">
        <f t="shared" si="74"/>
        <v>03/17/2016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" hidden="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5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 t="str">
        <f t="shared" si="73"/>
        <v>04/27/2019</v>
      </c>
      <c r="O787" s="7" t="str">
        <f t="shared" si="74"/>
        <v>05/31/2019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idden="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5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 t="str">
        <f t="shared" si="73"/>
        <v>03/27/2018</v>
      </c>
      <c r="O788" s="7" t="str">
        <f t="shared" si="74"/>
        <v>04/03/2018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5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 t="str">
        <f t="shared" si="73"/>
        <v>05/21/2011</v>
      </c>
      <c r="O789" s="7" t="str">
        <f t="shared" si="74"/>
        <v>05/30/2011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idden="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5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 t="str">
        <f t="shared" si="73"/>
        <v>10/20/2012</v>
      </c>
      <c r="O790" s="7" t="str">
        <f t="shared" si="74"/>
        <v>11/10/2012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5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 t="str">
        <f t="shared" si="73"/>
        <v>05/27/2014</v>
      </c>
      <c r="O791" s="7" t="str">
        <f t="shared" si="74"/>
        <v>07/03/2014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idden="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5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 t="str">
        <f t="shared" si="73"/>
        <v>02/14/2010</v>
      </c>
      <c r="O792" s="7" t="str">
        <f t="shared" si="74"/>
        <v>02/20/2010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5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7" t="str">
        <f t="shared" si="73"/>
        <v>12/11/2016</v>
      </c>
      <c r="O793" s="7" t="str">
        <f t="shared" si="74"/>
        <v>12/27/2016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5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 t="str">
        <f t="shared" si="73"/>
        <v>06/26/2013</v>
      </c>
      <c r="O794" s="7" t="str">
        <f t="shared" si="74"/>
        <v>07/24/2013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idden="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5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 t="str">
        <f t="shared" si="73"/>
        <v>06/25/2013</v>
      </c>
      <c r="O795" s="7" t="str">
        <f t="shared" si="74"/>
        <v>06/29/2013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idden="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5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 t="str">
        <f t="shared" si="73"/>
        <v>12/22/2017</v>
      </c>
      <c r="O796" s="7" t="str">
        <f t="shared" si="74"/>
        <v>01/03/2018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5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 t="str">
        <f t="shared" si="73"/>
        <v>11/01/2016</v>
      </c>
      <c r="O797" s="7" t="str">
        <f t="shared" si="74"/>
        <v>11/04/2016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5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 t="str">
        <f t="shared" si="73"/>
        <v>08/08/2014</v>
      </c>
      <c r="O798" s="7" t="str">
        <f t="shared" si="74"/>
        <v>08/15/2014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idden="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5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 t="str">
        <f t="shared" si="73"/>
        <v>12/30/2018</v>
      </c>
      <c r="O799" s="7" t="str">
        <f t="shared" si="74"/>
        <v>01/22/2019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idden="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5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 t="str">
        <f t="shared" si="73"/>
        <v>05/31/2012</v>
      </c>
      <c r="O800" s="7" t="str">
        <f t="shared" si="74"/>
        <v>06/28/2012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5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 t="str">
        <f t="shared" si="73"/>
        <v>01/30/2016</v>
      </c>
      <c r="O801" s="7" t="str">
        <f t="shared" si="74"/>
        <v>02/03/2016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5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7" t="str">
        <f t="shared" si="73"/>
        <v>06/12/2015</v>
      </c>
      <c r="O802" s="7" t="str">
        <f t="shared" si="74"/>
        <v>06/16/2015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idden="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5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 t="str">
        <f t="shared" si="73"/>
        <v>12/31/2019</v>
      </c>
      <c r="O803" s="7" t="str">
        <f t="shared" si="74"/>
        <v>01/22/2020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" hidden="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5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 t="str">
        <f t="shared" si="73"/>
        <v>07/04/2019</v>
      </c>
      <c r="O804" s="7" t="str">
        <f t="shared" si="74"/>
        <v>07/06/2019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" hidden="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5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 t="str">
        <f t="shared" si="73"/>
        <v>01/27/2019</v>
      </c>
      <c r="O805" s="7" t="str">
        <f t="shared" si="74"/>
        <v>03/02/2019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idden="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5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 t="str">
        <f t="shared" si="73"/>
        <v>01/02/2018</v>
      </c>
      <c r="O806" s="7" t="str">
        <f t="shared" si="74"/>
        <v>01/22/2018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5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 t="str">
        <f t="shared" si="73"/>
        <v>11/15/2014</v>
      </c>
      <c r="O807" s="7" t="str">
        <f t="shared" si="74"/>
        <v>01/05/2015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idden="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5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 t="str">
        <f t="shared" si="73"/>
        <v>03/05/2012</v>
      </c>
      <c r="O808" s="7" t="str">
        <f t="shared" si="74"/>
        <v>03/29/2012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idden="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5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 t="str">
        <f t="shared" si="73"/>
        <v>10/15/2019</v>
      </c>
      <c r="O809" s="7" t="str">
        <f t="shared" si="74"/>
        <v>11/28/2019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5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 t="str">
        <f t="shared" si="73"/>
        <v>05/17/2016</v>
      </c>
      <c r="O810" s="7" t="str">
        <f t="shared" si="74"/>
        <v>06/03/2016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5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7" t="str">
        <f t="shared" si="73"/>
        <v>08/14/2012</v>
      </c>
      <c r="O811" s="7" t="str">
        <f t="shared" si="74"/>
        <v>08/15/2012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idden="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5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 t="str">
        <f t="shared" si="73"/>
        <v>11/28/2017</v>
      </c>
      <c r="O812" s="7" t="str">
        <f t="shared" si="74"/>
        <v>12/08/2017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5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 t="str">
        <f t="shared" si="73"/>
        <v>01/09/2016</v>
      </c>
      <c r="O813" s="7" t="str">
        <f t="shared" si="74"/>
        <v>01/11/2016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idden="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5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7" t="str">
        <f t="shared" si="73"/>
        <v>04/16/2018</v>
      </c>
      <c r="O814" s="7" t="str">
        <f t="shared" si="74"/>
        <v>04/21/2018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idden="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5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 t="str">
        <f t="shared" si="73"/>
        <v>08/27/2012</v>
      </c>
      <c r="O815" s="7" t="str">
        <f t="shared" si="74"/>
        <v>09/06/2012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5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 t="str">
        <f t="shared" si="73"/>
        <v>05/27/2016</v>
      </c>
      <c r="O816" s="7" t="str">
        <f t="shared" si="74"/>
        <v>05/29/2016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" hidden="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5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 t="str">
        <f t="shared" si="73"/>
        <v>11/29/2017</v>
      </c>
      <c r="O817" s="7" t="str">
        <f t="shared" si="74"/>
        <v>12/25/2017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idden="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5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 t="str">
        <f t="shared" si="73"/>
        <v>02/10/2014</v>
      </c>
      <c r="O818" s="7" t="str">
        <f t="shared" si="74"/>
        <v>02/12/2014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idden="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5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 t="str">
        <f t="shared" si="73"/>
        <v>05/04/2019</v>
      </c>
      <c r="O819" s="7" t="str">
        <f t="shared" si="74"/>
        <v>06/01/2019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idden="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5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 t="str">
        <f t="shared" si="73"/>
        <v>01/21/2019</v>
      </c>
      <c r="O820" s="7" t="str">
        <f t="shared" si="74"/>
        <v>02/03/2019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5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 t="str">
        <f t="shared" si="73"/>
        <v>11/24/2012</v>
      </c>
      <c r="O821" s="7" t="str">
        <f t="shared" si="74"/>
        <v>12/09/2012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idden="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5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 t="str">
        <f t="shared" si="73"/>
        <v>07/29/2018</v>
      </c>
      <c r="O822" s="7" t="str">
        <f t="shared" si="74"/>
        <v>08/11/2018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idden="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5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 t="str">
        <f t="shared" si="73"/>
        <v>02/28/2017</v>
      </c>
      <c r="O823" s="7" t="str">
        <f t="shared" si="74"/>
        <v>03/13/2017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idden="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5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 t="str">
        <f t="shared" si="73"/>
        <v>02/28/2014</v>
      </c>
      <c r="O824" s="7" t="str">
        <f t="shared" si="74"/>
        <v>03/17/2014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idden="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5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 t="str">
        <f t="shared" si="73"/>
        <v>09/10/2014</v>
      </c>
      <c r="O825" s="7" t="str">
        <f t="shared" si="74"/>
        <v>10/05/2014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idden="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5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 t="str">
        <f t="shared" si="73"/>
        <v>06/19/2010</v>
      </c>
      <c r="O826" s="7" t="str">
        <f t="shared" si="74"/>
        <v>07/21/2010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idden="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5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 t="str">
        <f t="shared" si="73"/>
        <v>07/25/2017</v>
      </c>
      <c r="O827" s="7" t="str">
        <f t="shared" si="74"/>
        <v>08/06/2017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" hidden="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5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 t="str">
        <f t="shared" si="73"/>
        <v>12/13/2010</v>
      </c>
      <c r="O828" s="7" t="str">
        <f t="shared" si="74"/>
        <v>01/10/2011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" hidden="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5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 t="str">
        <f t="shared" si="73"/>
        <v>05/03/2011</v>
      </c>
      <c r="O829" s="7" t="str">
        <f t="shared" si="74"/>
        <v>05/15/2011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5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 t="str">
        <f t="shared" si="73"/>
        <v>08/28/2018</v>
      </c>
      <c r="O830" s="7" t="str">
        <f t="shared" si="74"/>
        <v>09/22/2018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5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 t="str">
        <f t="shared" si="73"/>
        <v>06/09/2015</v>
      </c>
      <c r="O831" s="7" t="str">
        <f t="shared" si="74"/>
        <v>06/24/2015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5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 t="str">
        <f t="shared" si="73"/>
        <v>01/03/2018</v>
      </c>
      <c r="O832" s="7" t="str">
        <f t="shared" si="74"/>
        <v>03/03/2018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" hidden="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5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 t="str">
        <f t="shared" si="73"/>
        <v>03/26/2012</v>
      </c>
      <c r="O833" s="7" t="str">
        <f t="shared" si="74"/>
        <v>04/29/2012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idden="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5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 t="str">
        <f t="shared" si="73"/>
        <v>10/22/2015</v>
      </c>
      <c r="O834" s="7" t="str">
        <f t="shared" si="74"/>
        <v>11/25/2015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idden="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8">IF(E835=0,0,E835/D835*100)</f>
        <v>157.69117647058823</v>
      </c>
      <c r="G835" t="s">
        <v>20</v>
      </c>
      <c r="H835">
        <v>165</v>
      </c>
      <c r="I835" s="5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 t="str">
        <f t="shared" ref="N835:N898" si="79">TEXT(L835/86400+DATE(1970,1,1),"mm/dd/yyyy")</f>
        <v>02/14/2011</v>
      </c>
      <c r="O835" s="7" t="str">
        <f t="shared" ref="O835:O898" si="80">TEXT(M835/86400+DATE(1970,1,1),"mm/dd/yyyy")</f>
        <v>02/25/2011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ref="T835:T898" si="82">RIGHT(R835,LEN(R835)-FIND("/",R835))</f>
        <v>translations</v>
      </c>
    </row>
    <row r="836" spans="1:20" hidden="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5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 t="str">
        <f t="shared" si="79"/>
        <v>06/23/2013</v>
      </c>
      <c r="O836" s="7" t="str">
        <f t="shared" si="80"/>
        <v>06/29/2013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5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 t="str">
        <f t="shared" si="79"/>
        <v>02/28/2015</v>
      </c>
      <c r="O837" s="7" t="str">
        <f t="shared" si="80"/>
        <v>03/06/2015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5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 t="str">
        <f t="shared" si="79"/>
        <v>02/05/2010</v>
      </c>
      <c r="O838" s="7" t="str">
        <f t="shared" si="80"/>
        <v>02/16/2010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idden="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5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 t="str">
        <f t="shared" si="79"/>
        <v>03/27/2011</v>
      </c>
      <c r="O839" s="7" t="str">
        <f t="shared" si="80"/>
        <v>05/20/2011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idden="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5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 t="str">
        <f t="shared" si="79"/>
        <v>09/27/2018</v>
      </c>
      <c r="O840" s="7" t="str">
        <f t="shared" si="80"/>
        <v>10/06/2018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idden="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5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 t="str">
        <f t="shared" si="79"/>
        <v>03/17/2014</v>
      </c>
      <c r="O841" s="7" t="str">
        <f t="shared" si="80"/>
        <v>05/01/2014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idden="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5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 t="str">
        <f t="shared" si="79"/>
        <v>07/16/2014</v>
      </c>
      <c r="O842" s="7" t="str">
        <f t="shared" si="80"/>
        <v>07/18/2014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idden="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5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 t="str">
        <f t="shared" si="79"/>
        <v>02/19/2016</v>
      </c>
      <c r="O843" s="7" t="str">
        <f t="shared" si="80"/>
        <v>03/06/2016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" hidden="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5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 t="str">
        <f t="shared" si="79"/>
        <v>06/15/2018</v>
      </c>
      <c r="O844" s="7" t="str">
        <f t="shared" si="80"/>
        <v>06/18/2018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5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 t="str">
        <f t="shared" si="79"/>
        <v>08/26/2018</v>
      </c>
      <c r="O845" s="7" t="str">
        <f t="shared" si="80"/>
        <v>09/01/2018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idden="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5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 t="str">
        <f t="shared" si="79"/>
        <v>01/22/2012</v>
      </c>
      <c r="O846" s="7" t="str">
        <f t="shared" si="80"/>
        <v>01/25/2012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idden="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5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 t="str">
        <f t="shared" si="79"/>
        <v>05/15/2018</v>
      </c>
      <c r="O847" s="7" t="str">
        <f t="shared" si="80"/>
        <v>06/21/2018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idden="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5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 t="str">
        <f t="shared" si="79"/>
        <v>07/21/2018</v>
      </c>
      <c r="O848" s="7" t="str">
        <f t="shared" si="80"/>
        <v>08/26/2018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idden="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5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 t="str">
        <f t="shared" si="79"/>
        <v>01/07/2018</v>
      </c>
      <c r="O849" s="7" t="str">
        <f t="shared" si="80"/>
        <v>01/10/2018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idden="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5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 t="str">
        <f t="shared" si="79"/>
        <v>06/12/2010</v>
      </c>
      <c r="O850" s="7" t="str">
        <f t="shared" si="80"/>
        <v>06/21/2010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idden="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5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 t="str">
        <f t="shared" si="79"/>
        <v>02/09/2012</v>
      </c>
      <c r="O851" s="7" t="str">
        <f t="shared" si="80"/>
        <v>02/12/2012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5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7" t="str">
        <f t="shared" si="79"/>
        <v>11/19/2011</v>
      </c>
      <c r="O852" s="7" t="str">
        <f t="shared" si="80"/>
        <v>12/04/2011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" hidden="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5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 t="str">
        <f t="shared" si="79"/>
        <v>05/02/2012</v>
      </c>
      <c r="O853" s="7" t="str">
        <f t="shared" si="80"/>
        <v>06/04/2012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5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 t="str">
        <f t="shared" si="79"/>
        <v>07/16/2011</v>
      </c>
      <c r="O854" s="7" t="str">
        <f t="shared" si="80"/>
        <v>07/26/2011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idden="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5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 t="str">
        <f t="shared" si="79"/>
        <v>06/20/2011</v>
      </c>
      <c r="O855" s="7" t="str">
        <f t="shared" si="80"/>
        <v>06/25/2011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" hidden="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5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 t="str">
        <f t="shared" si="79"/>
        <v>11/18/2019</v>
      </c>
      <c r="O856" s="7" t="str">
        <f t="shared" si="80"/>
        <v>12/15/2019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idden="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5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7" t="str">
        <f t="shared" si="79"/>
        <v>06/18/2011</v>
      </c>
      <c r="O857" s="7" t="str">
        <f t="shared" si="80"/>
        <v>07/19/2011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idden="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5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 t="str">
        <f t="shared" si="79"/>
        <v>04/24/2012</v>
      </c>
      <c r="O858" s="7" t="str">
        <f t="shared" si="80"/>
        <v>05/11/2012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" hidden="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5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 t="str">
        <f t="shared" si="79"/>
        <v>02/05/2012</v>
      </c>
      <c r="O859" s="7" t="str">
        <f t="shared" si="80"/>
        <v>02/28/2012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5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 t="str">
        <f t="shared" si="79"/>
        <v>04/21/2018</v>
      </c>
      <c r="O860" s="7" t="str">
        <f t="shared" si="80"/>
        <v>04/28/2018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5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 t="str">
        <f t="shared" si="79"/>
        <v>03/01/2013</v>
      </c>
      <c r="O861" s="7" t="str">
        <f t="shared" si="80"/>
        <v>03/19/2013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" hidden="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5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 t="str">
        <f t="shared" si="79"/>
        <v>02/19/2019</v>
      </c>
      <c r="O862" s="7" t="str">
        <f t="shared" si="80"/>
        <v>03/01/2019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idden="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5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 t="str">
        <f t="shared" si="79"/>
        <v>03/21/2010</v>
      </c>
      <c r="O863" s="7" t="str">
        <f t="shared" si="80"/>
        <v>03/29/2010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idden="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5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 t="str">
        <f t="shared" si="79"/>
        <v>08/01/2011</v>
      </c>
      <c r="O864" s="7" t="str">
        <f t="shared" si="80"/>
        <v>08/05/2011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idden="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5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 t="str">
        <f t="shared" si="79"/>
        <v>06/17/2015</v>
      </c>
      <c r="O865" s="7" t="str">
        <f t="shared" si="80"/>
        <v>07/10/2015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idden="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5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7" t="str">
        <f t="shared" si="79"/>
        <v>08/19/2016</v>
      </c>
      <c r="O866" s="7" t="str">
        <f t="shared" si="80"/>
        <v>08/24/2016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idden="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5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 t="str">
        <f t="shared" si="79"/>
        <v>09/15/2014</v>
      </c>
      <c r="O867" s="7" t="str">
        <f t="shared" si="80"/>
        <v>09/24/2014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idden="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5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 t="str">
        <f t="shared" si="79"/>
        <v>05/08/2011</v>
      </c>
      <c r="O868" s="7" t="str">
        <f t="shared" si="80"/>
        <v>05/09/2011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" hidden="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5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7" t="str">
        <f t="shared" si="79"/>
        <v>10/09/2018</v>
      </c>
      <c r="O869" s="7" t="str">
        <f t="shared" si="80"/>
        <v>10/15/2018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idden="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5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 t="str">
        <f t="shared" si="79"/>
        <v>10/12/2013</v>
      </c>
      <c r="O870" s="7" t="str">
        <f t="shared" si="80"/>
        <v>10/23/2013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5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 t="str">
        <f t="shared" si="79"/>
        <v>06/21/2010</v>
      </c>
      <c r="O871" s="7" t="str">
        <f t="shared" si="80"/>
        <v>07/05/2010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5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 t="str">
        <f t="shared" si="79"/>
        <v>08/24/2015</v>
      </c>
      <c r="O872" s="7" t="str">
        <f t="shared" si="80"/>
        <v>09/18/2015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" hidden="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5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 t="str">
        <f t="shared" si="79"/>
        <v>11/01/2017</v>
      </c>
      <c r="O873" s="7" t="str">
        <f t="shared" si="80"/>
        <v>11/19/2017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idden="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5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 t="str">
        <f t="shared" si="79"/>
        <v>09/03/2018</v>
      </c>
      <c r="O874" s="7" t="str">
        <f t="shared" si="80"/>
        <v>09/08/2018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idden="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5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 t="str">
        <f t="shared" si="79"/>
        <v>01/08/2014</v>
      </c>
      <c r="O875" s="7" t="str">
        <f t="shared" si="80"/>
        <v>01/13/2014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idden="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5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 t="str">
        <f t="shared" si="79"/>
        <v>04/23/2010</v>
      </c>
      <c r="O876" s="7" t="str">
        <f t="shared" si="80"/>
        <v>05/31/2010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5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 t="str">
        <f t="shared" si="79"/>
        <v>01/13/2011</v>
      </c>
      <c r="O877" s="7" t="str">
        <f t="shared" si="80"/>
        <v>01/14/2011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5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 t="str">
        <f t="shared" si="79"/>
        <v>06/08/2019</v>
      </c>
      <c r="O878" s="7" t="str">
        <f t="shared" si="80"/>
        <v>07/02/2019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5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 t="str">
        <f t="shared" si="79"/>
        <v>07/26/2016</v>
      </c>
      <c r="O879" s="7" t="str">
        <f t="shared" si="80"/>
        <v>07/27/2016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5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 t="str">
        <f t="shared" si="79"/>
        <v>01/15/2020</v>
      </c>
      <c r="O880" s="7" t="str">
        <f t="shared" si="80"/>
        <v>02/08/2020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idden="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5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 t="str">
        <f t="shared" si="79"/>
        <v>02/22/2017</v>
      </c>
      <c r="O881" s="7" t="str">
        <f t="shared" si="80"/>
        <v>03/03/2017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idden="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5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 t="str">
        <f t="shared" si="79"/>
        <v>07/21/2019</v>
      </c>
      <c r="O882" s="7" t="str">
        <f t="shared" si="80"/>
        <v>07/23/2019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5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 t="str">
        <f t="shared" si="79"/>
        <v>07/09/2015</v>
      </c>
      <c r="O883" s="7" t="str">
        <f t="shared" si="80"/>
        <v>08/07/2015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idden="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5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7" t="str">
        <f t="shared" si="79"/>
        <v>01/21/2015</v>
      </c>
      <c r="O884" s="7" t="str">
        <f t="shared" si="80"/>
        <v>01/25/2015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" hidden="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5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 t="str">
        <f t="shared" si="79"/>
        <v>05/25/2010</v>
      </c>
      <c r="O885" s="7" t="str">
        <f t="shared" si="80"/>
        <v>06/30/2010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5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 t="str">
        <f t="shared" si="79"/>
        <v>05/04/2014</v>
      </c>
      <c r="O886" s="7" t="str">
        <f t="shared" si="80"/>
        <v>05/06/2014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idden="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5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 t="str">
        <f t="shared" si="79"/>
        <v>06/06/2010</v>
      </c>
      <c r="O887" s="7" t="str">
        <f t="shared" si="80"/>
        <v>07/14/2010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5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 t="str">
        <f t="shared" si="79"/>
        <v>08/26/2010</v>
      </c>
      <c r="O888" s="7" t="str">
        <f t="shared" si="80"/>
        <v>09/13/2010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5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 t="str">
        <f t="shared" si="79"/>
        <v>07/17/2015</v>
      </c>
      <c r="O889" s="7" t="str">
        <f t="shared" si="80"/>
        <v>09/02/2015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" hidden="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5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 t="str">
        <f t="shared" si="79"/>
        <v>04/11/2017</v>
      </c>
      <c r="O890" s="7" t="str">
        <f t="shared" si="80"/>
        <v>04/30/2017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idden="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5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 t="str">
        <f t="shared" si="79"/>
        <v>03/12/2014</v>
      </c>
      <c r="O891" s="7" t="str">
        <f t="shared" si="80"/>
        <v>03/19/2014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idden="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5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 t="str">
        <f t="shared" si="79"/>
        <v>06/24/2019</v>
      </c>
      <c r="O892" s="7" t="str">
        <f t="shared" si="80"/>
        <v>06/25/2019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" hidden="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5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 t="str">
        <f t="shared" si="79"/>
        <v>12/03/2011</v>
      </c>
      <c r="O893" s="7" t="str">
        <f t="shared" si="80"/>
        <v>01/16/2012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idden="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5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 t="str">
        <f t="shared" si="79"/>
        <v>05/21/2010</v>
      </c>
      <c r="O894" s="7" t="str">
        <f t="shared" si="80"/>
        <v>07/01/2010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idden="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5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 t="str">
        <f t="shared" si="79"/>
        <v>06/15/2015</v>
      </c>
      <c r="O895" s="7" t="str">
        <f t="shared" si="80"/>
        <v>06/19/2015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idden="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5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 t="str">
        <f t="shared" si="79"/>
        <v>07/11/2013</v>
      </c>
      <c r="O896" s="7" t="str">
        <f t="shared" si="80"/>
        <v>08/10/2013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5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 t="str">
        <f t="shared" si="79"/>
        <v>02/03/2018</v>
      </c>
      <c r="O897" s="7" t="str">
        <f t="shared" si="80"/>
        <v>02/12/2018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" hidden="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5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 t="str">
        <f t="shared" si="79"/>
        <v>07/14/2011</v>
      </c>
      <c r="O898" s="7" t="str">
        <f t="shared" si="80"/>
        <v>07/17/2011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4">IF(E899=0,0,E899/D899*100)</f>
        <v>27.693181818181817</v>
      </c>
      <c r="G899" t="s">
        <v>14</v>
      </c>
      <c r="H899">
        <v>27</v>
      </c>
      <c r="I899" s="5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 t="str">
        <f t="shared" ref="N899:N962" si="85">TEXT(L899/86400+DATE(1970,1,1),"mm/dd/yyyy")</f>
        <v>04/28/2019</v>
      </c>
      <c r="O899" s="7" t="str">
        <f t="shared" ref="O899:O962" si="86">TEXT(M899/86400+DATE(1970,1,1),"mm/dd/yyyy")</f>
        <v>04/30/2019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ref="T899:T962" si="88">RIGHT(R899,LEN(R899)-FIND("/",R899))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5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 t="str">
        <f t="shared" si="85"/>
        <v>12/16/2019</v>
      </c>
      <c r="O900" s="7" t="str">
        <f t="shared" si="86"/>
        <v>12/22/2019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idden="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5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 t="str">
        <f t="shared" si="85"/>
        <v>10/07/2013</v>
      </c>
      <c r="O901" s="7" t="str">
        <f t="shared" si="86"/>
        <v>10/25/2013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5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7" t="str">
        <f t="shared" si="85"/>
        <v>09/19/2014</v>
      </c>
      <c r="O902" s="7" t="str">
        <f t="shared" si="86"/>
        <v>09/20/2014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idden="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5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 t="str">
        <f t="shared" si="85"/>
        <v>07/17/2018</v>
      </c>
      <c r="O903" s="7" t="str">
        <f t="shared" si="86"/>
        <v>08/19/2018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idden="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5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 t="str">
        <f t="shared" si="85"/>
        <v>01/30/2016</v>
      </c>
      <c r="O904" s="7" t="str">
        <f t="shared" si="86"/>
        <v>03/12/2016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" hidden="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5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 t="str">
        <f t="shared" si="85"/>
        <v>05/05/2012</v>
      </c>
      <c r="O905" s="7" t="str">
        <f t="shared" si="86"/>
        <v>05/20/2012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5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 t="str">
        <f t="shared" si="85"/>
        <v>10/04/2012</v>
      </c>
      <c r="O906" s="7" t="str">
        <f t="shared" si="86"/>
        <v>10/08/2012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idden="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5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 t="str">
        <f t="shared" si="85"/>
        <v>09/19/2013</v>
      </c>
      <c r="O907" s="7" t="str">
        <f t="shared" si="86"/>
        <v>09/22/2013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" hidden="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5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 t="str">
        <f t="shared" si="85"/>
        <v>05/13/2017</v>
      </c>
      <c r="O908" s="7" t="str">
        <f t="shared" si="86"/>
        <v>06/18/2017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5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 t="str">
        <f t="shared" si="85"/>
        <v>04/27/2011</v>
      </c>
      <c r="O909" s="7" t="str">
        <f t="shared" si="86"/>
        <v>05/04/2011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idden="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5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 t="str">
        <f t="shared" si="85"/>
        <v>05/02/2012</v>
      </c>
      <c r="O910" s="7" t="str">
        <f t="shared" si="86"/>
        <v>05/13/2012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idden="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5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 t="str">
        <f t="shared" si="85"/>
        <v>06/04/2018</v>
      </c>
      <c r="O911" s="7" t="str">
        <f t="shared" si="86"/>
        <v>07/01/2018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idden="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5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 t="str">
        <f t="shared" si="85"/>
        <v>01/22/2015</v>
      </c>
      <c r="O912" s="7" t="str">
        <f t="shared" si="86"/>
        <v>01/23/2015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idden="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5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 t="str">
        <f t="shared" si="85"/>
        <v>09/09/2019</v>
      </c>
      <c r="O913" s="7" t="str">
        <f t="shared" si="86"/>
        <v>09/11/2019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idden="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5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 t="str">
        <f t="shared" si="85"/>
        <v>09/05/2012</v>
      </c>
      <c r="O914" s="7" t="str">
        <f t="shared" si="86"/>
        <v>09/18/2012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5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 t="str">
        <f t="shared" si="85"/>
        <v>05/12/2019</v>
      </c>
      <c r="O915" s="7" t="str">
        <f t="shared" si="86"/>
        <v>05/25/2019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5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 t="str">
        <f t="shared" si="85"/>
        <v>08/04/2013</v>
      </c>
      <c r="O916" s="7" t="str">
        <f t="shared" si="86"/>
        <v>08/16/2013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idden="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5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 t="str">
        <f t="shared" si="85"/>
        <v>08/29/2017</v>
      </c>
      <c r="O917" s="7" t="str">
        <f t="shared" si="86"/>
        <v>09/07/2017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5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 t="str">
        <f t="shared" si="85"/>
        <v>12/18/2014</v>
      </c>
      <c r="O918" s="7" t="str">
        <f t="shared" si="86"/>
        <v>12/27/2014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idden="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5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 t="str">
        <f t="shared" si="85"/>
        <v>06/28/2011</v>
      </c>
      <c r="O919" s="7" t="str">
        <f t="shared" si="86"/>
        <v>07/22/2011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idden="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5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 t="str">
        <f t="shared" si="85"/>
        <v>07/27/2012</v>
      </c>
      <c r="O920" s="7" t="str">
        <f t="shared" si="86"/>
        <v>08/07/2012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5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 t="str">
        <f t="shared" si="85"/>
        <v>10/14/2017</v>
      </c>
      <c r="O921" s="7" t="str">
        <f t="shared" si="86"/>
        <v>11/15/2017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idden="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5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 t="str">
        <f t="shared" si="85"/>
        <v>02/07/2019</v>
      </c>
      <c r="O922" s="7" t="str">
        <f t="shared" si="86"/>
        <v>02/27/2019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5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 t="str">
        <f t="shared" si="85"/>
        <v>02/12/2012</v>
      </c>
      <c r="O923" s="7" t="str">
        <f t="shared" si="86"/>
        <v>02/26/2012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idden="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5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7" t="str">
        <f t="shared" si="85"/>
        <v>12/09/2018</v>
      </c>
      <c r="O924" s="7" t="str">
        <f t="shared" si="86"/>
        <v>12/18/2018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idden="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7" t="str">
        <f t="shared" si="85"/>
        <v>07/14/2010</v>
      </c>
      <c r="O925" s="7" t="str">
        <f t="shared" si="86"/>
        <v>07/15/2010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idden="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5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 t="str">
        <f t="shared" si="85"/>
        <v>10/31/2019</v>
      </c>
      <c r="O926" s="7" t="str">
        <f t="shared" si="86"/>
        <v>11/11/2019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" hidden="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5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 t="str">
        <f t="shared" si="85"/>
        <v>09/22/2017</v>
      </c>
      <c r="O927" s="7" t="str">
        <f t="shared" si="86"/>
        <v>10/04/2017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5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 t="str">
        <f t="shared" si="85"/>
        <v>05/12/2016</v>
      </c>
      <c r="O928" s="7" t="str">
        <f t="shared" si="86"/>
        <v>05/16/2016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5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 t="str">
        <f t="shared" si="85"/>
        <v>07/12/2012</v>
      </c>
      <c r="O929" s="7" t="str">
        <f t="shared" si="86"/>
        <v>08/10/2012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idden="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5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 t="str">
        <f t="shared" si="85"/>
        <v>12/29/2013</v>
      </c>
      <c r="O930" s="7" t="str">
        <f t="shared" si="86"/>
        <v>01/07/2014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idden="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5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 t="str">
        <f t="shared" si="85"/>
        <v>05/03/2017</v>
      </c>
      <c r="O931" s="7" t="str">
        <f t="shared" si="86"/>
        <v>05/17/2017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idden="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5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 t="str">
        <f t="shared" si="85"/>
        <v>02/25/2015</v>
      </c>
      <c r="O932" s="7" t="str">
        <f t="shared" si="86"/>
        <v>03/04/2015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5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 t="str">
        <f t="shared" si="85"/>
        <v>06/28/2014</v>
      </c>
      <c r="O933" s="7" t="str">
        <f t="shared" si="86"/>
        <v>06/30/2014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idden="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5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 t="str">
        <f t="shared" si="85"/>
        <v>03/11/2014</v>
      </c>
      <c r="O934" s="7" t="str">
        <f t="shared" si="86"/>
        <v>03/14/2014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idden="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5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 t="str">
        <f t="shared" si="85"/>
        <v>04/08/2013</v>
      </c>
      <c r="O935" s="7" t="str">
        <f t="shared" si="86"/>
        <v>04/21/2013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idden="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5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 t="str">
        <f t="shared" si="85"/>
        <v>02/22/2016</v>
      </c>
      <c r="O936" s="7" t="str">
        <f t="shared" si="86"/>
        <v>02/28/2016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" hidden="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5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 t="str">
        <f t="shared" si="85"/>
        <v>07/24/2015</v>
      </c>
      <c r="O937" s="7" t="str">
        <f t="shared" si="86"/>
        <v>07/31/2015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5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 t="str">
        <f t="shared" si="85"/>
        <v>07/22/2019</v>
      </c>
      <c r="O938" s="7" t="str">
        <f t="shared" si="86"/>
        <v>07/25/2019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idden="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5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 t="str">
        <f t="shared" si="85"/>
        <v>11/26/2015</v>
      </c>
      <c r="O939" s="7" t="str">
        <f t="shared" si="86"/>
        <v>12/05/2015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idden="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5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 t="str">
        <f t="shared" si="85"/>
        <v>06/12/2018</v>
      </c>
      <c r="O940" s="7" t="str">
        <f t="shared" si="86"/>
        <v>07/18/2018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5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 t="str">
        <f t="shared" si="85"/>
        <v>05/07/2011</v>
      </c>
      <c r="O941" s="7" t="str">
        <f t="shared" si="86"/>
        <v>05/24/2011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idden="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5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 t="str">
        <f t="shared" si="85"/>
        <v>12/01/2012</v>
      </c>
      <c r="O942" s="7" t="str">
        <f t="shared" si="86"/>
        <v>12/23/2012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5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 t="str">
        <f t="shared" si="85"/>
        <v>01/09/2011</v>
      </c>
      <c r="O943" s="7" t="str">
        <f t="shared" si="86"/>
        <v>02/13/2011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5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 t="str">
        <f t="shared" si="85"/>
        <v>01/25/2011</v>
      </c>
      <c r="O944" s="7" t="str">
        <f t="shared" si="86"/>
        <v>01/28/2011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idden="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5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 t="str">
        <f t="shared" si="85"/>
        <v>09/24/2014</v>
      </c>
      <c r="O945" s="7" t="str">
        <f t="shared" si="86"/>
        <v>10/29/2014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5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 t="str">
        <f t="shared" si="85"/>
        <v>02/10/2017</v>
      </c>
      <c r="O946" s="7" t="str">
        <f t="shared" si="86"/>
        <v>03/01/2017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5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 t="str">
        <f t="shared" si="85"/>
        <v>04/05/2012</v>
      </c>
      <c r="O947" s="7" t="str">
        <f t="shared" si="86"/>
        <v>04/20/2012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5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 t="str">
        <f t="shared" si="85"/>
        <v>06/16/2011</v>
      </c>
      <c r="O948" s="7" t="str">
        <f t="shared" si="86"/>
        <v>06/18/2011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5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 t="str">
        <f t="shared" si="85"/>
        <v>09/26/2014</v>
      </c>
      <c r="O949" s="7" t="str">
        <f t="shared" si="86"/>
        <v>10/03/2014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idden="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5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 t="str">
        <f t="shared" si="85"/>
        <v>12/12/2014</v>
      </c>
      <c r="O950" s="7" t="str">
        <f t="shared" si="86"/>
        <v>12/22/2014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" hidden="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5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 t="str">
        <f t="shared" si="85"/>
        <v>04/18/2015</v>
      </c>
      <c r="O951" s="7" t="str">
        <f t="shared" si="86"/>
        <v>05/07/2015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5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7" t="str">
        <f t="shared" si="85"/>
        <v>04/16/2019</v>
      </c>
      <c r="O952" s="7" t="str">
        <f t="shared" si="86"/>
        <v>04/21/2019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idden="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5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 t="str">
        <f t="shared" si="85"/>
        <v>12/26/2016</v>
      </c>
      <c r="O953" s="7" t="str">
        <f t="shared" si="86"/>
        <v>12/27/2016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idden="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5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 t="str">
        <f t="shared" si="85"/>
        <v>08/09/2016</v>
      </c>
      <c r="O954" s="7" t="str">
        <f t="shared" si="86"/>
        <v>08/23/2016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5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 t="str">
        <f t="shared" si="85"/>
        <v>12/20/2015</v>
      </c>
      <c r="O955" s="7" t="str">
        <f t="shared" si="86"/>
        <v>01/25/2016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idden="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5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 t="str">
        <f t="shared" si="85"/>
        <v>09/22/2012</v>
      </c>
      <c r="O956" s="7" t="str">
        <f t="shared" si="86"/>
        <v>10/16/2012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" hidden="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5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 t="str">
        <f t="shared" si="85"/>
        <v>11/25/2012</v>
      </c>
      <c r="O957" s="7" t="str">
        <f t="shared" si="86"/>
        <v>11/27/2012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5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 t="str">
        <f t="shared" si="85"/>
        <v>12/22/2015</v>
      </c>
      <c r="O958" s="7" t="str">
        <f t="shared" si="86"/>
        <v>12/26/2015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idden="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5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 t="str">
        <f t="shared" si="85"/>
        <v>02/16/2012</v>
      </c>
      <c r="O959" s="7" t="str">
        <f t="shared" si="86"/>
        <v>02/19/2012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" hidden="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5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 t="str">
        <f t="shared" si="85"/>
        <v>06/21/2010</v>
      </c>
      <c r="O960" s="7" t="str">
        <f t="shared" si="86"/>
        <v>07/13/2010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5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 t="str">
        <f t="shared" si="85"/>
        <v>06/28/2010</v>
      </c>
      <c r="O961" s="7" t="str">
        <f t="shared" si="86"/>
        <v>07/26/2010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5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 t="str">
        <f t="shared" si="85"/>
        <v>02/08/2016</v>
      </c>
      <c r="O962" s="7" t="str">
        <f t="shared" si="86"/>
        <v>03/16/2016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1" hidden="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0">IF(E963=0,0,E963/D963*100)</f>
        <v>119.29824561403508</v>
      </c>
      <c r="G963" t="s">
        <v>20</v>
      </c>
      <c r="H963">
        <v>155</v>
      </c>
      <c r="I963" s="5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 t="str">
        <f t="shared" ref="N963:N1001" si="91">TEXT(L963/86400+DATE(1970,1,1),"mm/dd/yyyy")</f>
        <v>02/17/2011</v>
      </c>
      <c r="O963" s="7" t="str">
        <f t="shared" ref="O963:O1001" si="92">TEXT(M963/86400+DATE(1970,1,1),"mm/dd/yyyy")</f>
        <v>02/21/2011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ref="T963:T1001" si="94">RIGHT(R963,LEN(R963)-FIND("/",R963))</f>
        <v>translations</v>
      </c>
    </row>
    <row r="964" spans="1:20" hidden="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5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 t="str">
        <f t="shared" si="91"/>
        <v>11/14/2013</v>
      </c>
      <c r="O964" s="7" t="str">
        <f t="shared" si="92"/>
        <v>12/05/2013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5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 t="str">
        <f t="shared" si="91"/>
        <v>03/05/2011</v>
      </c>
      <c r="O965" s="7" t="str">
        <f t="shared" si="92"/>
        <v>03/11/2011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idden="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5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 t="str">
        <f t="shared" si="91"/>
        <v>05/11/2015</v>
      </c>
      <c r="O966" s="7" t="str">
        <f t="shared" si="92"/>
        <v>05/16/2015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idden="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5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 t="str">
        <f t="shared" si="91"/>
        <v>01/25/2010</v>
      </c>
      <c r="O967" s="7" t="str">
        <f t="shared" si="92"/>
        <v>03/06/2010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idden="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5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 t="str">
        <f t="shared" si="91"/>
        <v>06/15/2017</v>
      </c>
      <c r="O968" s="7" t="str">
        <f t="shared" si="92"/>
        <v>06/17/2017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idden="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5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 t="str">
        <f t="shared" si="91"/>
        <v>04/06/2012</v>
      </c>
      <c r="O969" s="7" t="str">
        <f t="shared" si="92"/>
        <v>05/13/2012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" hidden="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5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 t="str">
        <f t="shared" si="91"/>
        <v>01/01/2011</v>
      </c>
      <c r="O970" s="7" t="str">
        <f t="shared" si="92"/>
        <v>01/16/2011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idden="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5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 t="str">
        <f t="shared" si="91"/>
        <v>12/22/2019</v>
      </c>
      <c r="O971" s="7" t="str">
        <f t="shared" si="92"/>
        <v>12/29/2019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5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 t="str">
        <f t="shared" si="91"/>
        <v>05/09/2011</v>
      </c>
      <c r="O972" s="7" t="str">
        <f t="shared" si="92"/>
        <v>05/10/2011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5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 t="str">
        <f t="shared" si="91"/>
        <v>10/08/2013</v>
      </c>
      <c r="O973" s="7" t="str">
        <f t="shared" si="92"/>
        <v>10/14/2013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" hidden="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5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 t="str">
        <f t="shared" si="91"/>
        <v>06/02/2014</v>
      </c>
      <c r="O974" s="7" t="str">
        <f t="shared" si="92"/>
        <v>06/11/2014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5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 t="str">
        <f t="shared" si="91"/>
        <v>12/10/2010</v>
      </c>
      <c r="O975" s="7" t="str">
        <f t="shared" si="92"/>
        <v>12/12/2010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idden="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5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 t="str">
        <f t="shared" si="91"/>
        <v>05/18/2013</v>
      </c>
      <c r="O976" s="7" t="str">
        <f t="shared" si="92"/>
        <v>05/19/2013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idden="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5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 t="str">
        <f t="shared" si="91"/>
        <v>11/29/2015</v>
      </c>
      <c r="O977" s="7" t="str">
        <f t="shared" si="92"/>
        <v>01/07/2016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" hidden="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5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 t="str">
        <f t="shared" si="91"/>
        <v>01/28/2011</v>
      </c>
      <c r="O978" s="7" t="str">
        <f t="shared" si="92"/>
        <v>02/03/2011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5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 t="str">
        <f t="shared" si="91"/>
        <v>02/07/2018</v>
      </c>
      <c r="O979" s="7" t="str">
        <f t="shared" si="92"/>
        <v>03/11/2018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idden="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5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 t="str">
        <f t="shared" si="91"/>
        <v>11/12/2016</v>
      </c>
      <c r="O980" s="7" t="str">
        <f t="shared" si="92"/>
        <v>12/04/2016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idden="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5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 t="str">
        <f t="shared" si="91"/>
        <v>03/15/2015</v>
      </c>
      <c r="O981" s="7" t="str">
        <f t="shared" si="92"/>
        <v>03/21/2015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5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 t="str">
        <f t="shared" si="91"/>
        <v>10/30/2015</v>
      </c>
      <c r="O982" s="7" t="str">
        <f t="shared" si="92"/>
        <v>11/04/2015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idden="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5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 t="str">
        <f t="shared" si="91"/>
        <v>12/25/2017</v>
      </c>
      <c r="O983" s="7" t="str">
        <f t="shared" si="92"/>
        <v>01/27/2018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5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 t="str">
        <f t="shared" si="91"/>
        <v>07/19/2011</v>
      </c>
      <c r="O984" s="7" t="str">
        <f t="shared" si="92"/>
        <v>07/21/2011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idden="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5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 t="str">
        <f t="shared" si="91"/>
        <v>08/04/2019</v>
      </c>
      <c r="O985" s="7" t="str">
        <f t="shared" si="92"/>
        <v>08/19/2019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" hidden="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5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 t="str">
        <f t="shared" si="91"/>
        <v>09/08/2019</v>
      </c>
      <c r="O986" s="7" t="str">
        <f t="shared" si="92"/>
        <v>10/04/2019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5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 t="str">
        <f t="shared" si="91"/>
        <v>12/06/2013</v>
      </c>
      <c r="O987" s="7" t="str">
        <f t="shared" si="92"/>
        <v>01/01/2014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5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 t="str">
        <f t="shared" si="91"/>
        <v>04/05/2011</v>
      </c>
      <c r="O988" s="7" t="str">
        <f t="shared" si="92"/>
        <v>04/19/2011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idden="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5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 t="str">
        <f t="shared" si="91"/>
        <v>04/27/2017</v>
      </c>
      <c r="O989" s="7" t="str">
        <f t="shared" si="92"/>
        <v>05/11/2017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5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 t="str">
        <f t="shared" si="91"/>
        <v>11/12/2016</v>
      </c>
      <c r="O990" s="7" t="str">
        <f t="shared" si="92"/>
        <v>12/03/2016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idden="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5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 t="str">
        <f t="shared" si="91"/>
        <v>04/16/2019</v>
      </c>
      <c r="O991" s="7" t="str">
        <f t="shared" si="92"/>
        <v>04/21/2019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5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 t="str">
        <f t="shared" si="91"/>
        <v>03/03/2016</v>
      </c>
      <c r="O992" s="7" t="str">
        <f t="shared" si="92"/>
        <v>03/25/2016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idden="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5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 t="str">
        <f t="shared" si="91"/>
        <v>09/25/2014</v>
      </c>
      <c r="O993" s="7" t="str">
        <f t="shared" si="92"/>
        <v>09/29/2014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idden="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5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 t="str">
        <f t="shared" si="91"/>
        <v>05/07/2018</v>
      </c>
      <c r="O994" s="7" t="str">
        <f t="shared" si="92"/>
        <v>05/21/2018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idden="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 t="str">
        <f t="shared" si="91"/>
        <v>12/24/2015</v>
      </c>
      <c r="O995" s="7" t="str">
        <f t="shared" si="92"/>
        <v>01/10/2016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5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 t="str">
        <f t="shared" si="91"/>
        <v>10/17/2014</v>
      </c>
      <c r="O996" s="7" t="str">
        <f t="shared" si="92"/>
        <v>10/23/2014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idden="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5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 t="str">
        <f t="shared" si="91"/>
        <v>11/04/2018</v>
      </c>
      <c r="O997" s="7" t="str">
        <f t="shared" si="92"/>
        <v>12/03/2018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5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 t="str">
        <f t="shared" si="91"/>
        <v>01/02/2013</v>
      </c>
      <c r="O998" s="7" t="str">
        <f t="shared" si="92"/>
        <v>02/01/2013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idden="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5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 t="str">
        <f t="shared" si="91"/>
        <v>01/20/2014</v>
      </c>
      <c r="O999" s="7" t="str">
        <f t="shared" si="92"/>
        <v>01/25/2014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5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 t="str">
        <f t="shared" si="91"/>
        <v>02/11/2010</v>
      </c>
      <c r="O1000" s="7" t="str">
        <f t="shared" si="92"/>
        <v>02/25/2010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idden="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5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 t="str">
        <f t="shared" si="91"/>
        <v>06/29/2016</v>
      </c>
      <c r="O1001" s="7" t="str">
        <f t="shared" si="92"/>
        <v>07/06/2016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1:G1048576">
    <cfRule type="cellIs" dxfId="38" priority="6" operator="equal">
      <formula>"canceled"</formula>
    </cfRule>
    <cfRule type="cellIs" dxfId="37" priority="7" operator="equal">
      <formula>"canceled"</formula>
    </cfRule>
    <cfRule type="cellIs" dxfId="36" priority="8" operator="equal">
      <formula>"canceled"</formula>
    </cfRule>
    <cfRule type="cellIs" dxfId="35" priority="9" operator="equal">
      <formula>"live"</formula>
    </cfRule>
    <cfRule type="cellIs" dxfId="34" priority="10" operator="equal">
      <formula>"failed"</formula>
    </cfRule>
    <cfRule type="cellIs" dxfId="33" priority="11" operator="equal">
      <formula>"successful"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  <cfRule type="colorScale" priority="2">
      <colorScale>
        <cfvo type="num" val="0"/>
        <cfvo type="num" val="200"/>
        <color rgb="FFC00000"/>
        <color rgb="FF00B0F0"/>
      </colorScale>
    </cfRule>
    <cfRule type="expression" dxfId="32" priority="3">
      <formula>F1="successful"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860B-41BA-483B-9397-FD22EB30ED34}">
  <dimension ref="A3:F29"/>
  <sheetViews>
    <sheetView workbookViewId="0">
      <selection activeCell="B20" sqref="B20"/>
    </sheetView>
  </sheetViews>
  <sheetFormatPr defaultRowHeight="15.5" x14ac:dyDescent="0.35"/>
  <cols>
    <col min="1" max="1" width="16.33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10.58203125" bestFit="1" customWidth="1"/>
  </cols>
  <sheetData>
    <row r="3" spans="1:6" x14ac:dyDescent="0.35">
      <c r="A3" s="9" t="s">
        <v>2071</v>
      </c>
      <c r="B3" s="9" t="s">
        <v>2070</v>
      </c>
    </row>
    <row r="4" spans="1:6" x14ac:dyDescent="0.35">
      <c r="A4" s="9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35">
      <c r="A5" s="10" t="s">
        <v>2036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5">
      <c r="A6" s="10" t="s">
        <v>2037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5">
      <c r="A7" s="10" t="s">
        <v>2038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5">
      <c r="A8" s="10" t="s">
        <v>2039</v>
      </c>
      <c r="B8" s="8"/>
      <c r="C8" s="8"/>
      <c r="D8" s="8"/>
      <c r="E8" s="8">
        <v>4</v>
      </c>
      <c r="F8" s="8">
        <v>4</v>
      </c>
    </row>
    <row r="9" spans="1:6" x14ac:dyDescent="0.35">
      <c r="A9" s="10" t="s">
        <v>2040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5">
      <c r="A10" s="10" t="s">
        <v>2041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5">
      <c r="A11" s="10" t="s">
        <v>2042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5">
      <c r="A12" s="10" t="s">
        <v>2043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5">
      <c r="A13" s="10" t="s">
        <v>2044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5">
      <c r="A14" s="10" t="s">
        <v>2045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  <row r="17" spans="2:3" x14ac:dyDescent="0.35">
      <c r="B17" t="s">
        <v>2984</v>
      </c>
      <c r="C17" t="s">
        <v>14</v>
      </c>
    </row>
    <row r="18" spans="2:3" x14ac:dyDescent="0.35">
      <c r="B18" s="11">
        <f>GETPIVOTDATA("[Measures].[Count of currency]",$A$3,"[Range].[Parent-Category]","[Range].[Parent-Category].&amp;[film &amp; video]","[Range].[outcome]","[Range].[outcome].&amp;[successful]")/GETPIVOTDATA("[Measures].[Count of currency]",$A$3,"[Range].[Parent-Category]","[Range].[Parent-Category].&amp;[film &amp; video]")</f>
        <v>0.5730337078651685</v>
      </c>
      <c r="C18" s="11">
        <f>GETPIVOTDATA("[Measures].[Count of currency]",$A$3,"[Range].[Parent-Category]","[Range].[Parent-Category].&amp;[film &amp; video]","[Range].[outcome]","[Range].[outcome].&amp;[failed]")/GETPIVOTDATA("[Measures].[Count of currency]",$A$3,"[Range].[Parent-Category]","[Range].[Parent-Category].&amp;[film &amp; video]")</f>
        <v>0.33707865168539325</v>
      </c>
    </row>
    <row r="19" spans="2:3" x14ac:dyDescent="0.35">
      <c r="B19" s="11">
        <f>GETPIVOTDATA("[Measures].[Count of currency]",$A$3,"[Range].[Parent-Category]","[Range].[Parent-Category].&amp;[theater]","[Range].[outcome]","[Range].[outcome].&amp;[successful]")/GETPIVOTDATA("[Measures].[Count of currency]",$A$3,"[Range].[Parent-Category]","[Range].[Parent-Category].&amp;[theater]")</f>
        <v>0.54360465116279066</v>
      </c>
    </row>
    <row r="20" spans="2:3" x14ac:dyDescent="0.35">
      <c r="B20" s="11"/>
    </row>
    <row r="21" spans="2:3" x14ac:dyDescent="0.35">
      <c r="B21" s="11"/>
    </row>
    <row r="22" spans="2:3" x14ac:dyDescent="0.35">
      <c r="B22" s="11"/>
    </row>
    <row r="23" spans="2:3" x14ac:dyDescent="0.35">
      <c r="B23" s="11"/>
    </row>
    <row r="24" spans="2:3" x14ac:dyDescent="0.35">
      <c r="B24" s="11"/>
    </row>
    <row r="25" spans="2:3" x14ac:dyDescent="0.35">
      <c r="B25" s="11"/>
    </row>
    <row r="26" spans="2:3" x14ac:dyDescent="0.35">
      <c r="B26" s="11"/>
    </row>
    <row r="27" spans="2:3" x14ac:dyDescent="0.35">
      <c r="B27" s="11"/>
    </row>
    <row r="28" spans="2:3" x14ac:dyDescent="0.35">
      <c r="B28" s="11"/>
    </row>
    <row r="29" spans="2:3" x14ac:dyDescent="0.35">
      <c r="B29" s="1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1B35E-4001-4F6F-9496-DB4F2160D5CD}">
  <dimension ref="A1:F30"/>
  <sheetViews>
    <sheetView tabSelected="1" workbookViewId="0">
      <selection activeCell="I22" sqref="I22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9" t="s">
        <v>6</v>
      </c>
      <c r="B1" t="s" vm="1">
        <v>2073</v>
      </c>
    </row>
    <row r="2" spans="1:6" x14ac:dyDescent="0.35">
      <c r="A2" s="9" t="s">
        <v>2074</v>
      </c>
      <c r="B2" t="s" vm="2">
        <v>2073</v>
      </c>
    </row>
    <row r="4" spans="1:6" x14ac:dyDescent="0.35">
      <c r="A4" s="9" t="s">
        <v>2072</v>
      </c>
      <c r="B4" s="9" t="s">
        <v>2070</v>
      </c>
    </row>
    <row r="5" spans="1:6" x14ac:dyDescent="0.35">
      <c r="A5" s="9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35">
      <c r="A6" s="10" t="s">
        <v>2046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5">
      <c r="A7" s="10" t="s">
        <v>2055</v>
      </c>
      <c r="B7" s="8"/>
      <c r="C7" s="8"/>
      <c r="D7" s="8"/>
      <c r="E7" s="8">
        <v>4</v>
      </c>
      <c r="F7" s="8">
        <v>4</v>
      </c>
    </row>
    <row r="8" spans="1:6" x14ac:dyDescent="0.35">
      <c r="A8" s="10" t="s">
        <v>2047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5">
      <c r="A9" s="10" t="s">
        <v>2048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5">
      <c r="A10" s="10" t="s">
        <v>2056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5">
      <c r="A11" s="10" t="s">
        <v>2063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5">
      <c r="A12" s="10" t="s">
        <v>2052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5">
      <c r="A13" s="10" t="s">
        <v>2057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5">
      <c r="A14" s="10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5">
      <c r="A15" s="10" t="s">
        <v>2059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5">
      <c r="A16" s="10" t="s">
        <v>2053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5">
      <c r="A17" s="10" t="s">
        <v>2064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5">
      <c r="A18" s="10" t="s">
        <v>2062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5">
      <c r="A19" s="10" t="s">
        <v>2069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5">
      <c r="A20" s="10" t="s">
        <v>2065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5">
      <c r="A21" s="10" t="s">
        <v>2060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5">
      <c r="A22" s="10" t="s">
        <v>2049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5">
      <c r="A23" s="10" t="s">
        <v>2050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5">
      <c r="A24" s="10" t="s">
        <v>2051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5">
      <c r="A25" s="10" t="s">
        <v>2066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5">
      <c r="A26" s="10" t="s">
        <v>2054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5">
      <c r="A27" s="10" t="s">
        <v>2067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5">
      <c r="A28" s="10" t="s">
        <v>2068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5">
      <c r="A29" s="10" t="s">
        <v>2061</v>
      </c>
      <c r="B29" s="8"/>
      <c r="C29" s="8"/>
      <c r="D29" s="8"/>
      <c r="E29" s="8">
        <v>3</v>
      </c>
      <c r="F29" s="8">
        <v>3</v>
      </c>
    </row>
    <row r="30" spans="1:6" x14ac:dyDescent="0.35">
      <c r="A30" s="10" t="s">
        <v>2045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85952-861B-4B77-80E1-6EEFF63CA924}">
  <dimension ref="A1:F884"/>
  <sheetViews>
    <sheetView workbookViewId="0">
      <selection activeCell="E5" sqref="E5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9" t="s">
        <v>2074</v>
      </c>
      <c r="B1" t="s" vm="2">
        <v>2073</v>
      </c>
    </row>
    <row r="3" spans="1:6" x14ac:dyDescent="0.35">
      <c r="A3" s="9" t="s">
        <v>2954</v>
      </c>
      <c r="B3" s="9" t="s">
        <v>2070</v>
      </c>
    </row>
    <row r="4" spans="1:6" x14ac:dyDescent="0.35">
      <c r="A4" s="9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35">
      <c r="A5" s="10" t="s">
        <v>2075</v>
      </c>
      <c r="B5" s="8"/>
      <c r="C5" s="8"/>
      <c r="D5" s="8"/>
      <c r="E5" s="8">
        <v>2</v>
      </c>
      <c r="F5" s="8">
        <v>2</v>
      </c>
    </row>
    <row r="6" spans="1:6" x14ac:dyDescent="0.35">
      <c r="A6" s="10" t="s">
        <v>2076</v>
      </c>
      <c r="B6" s="8"/>
      <c r="C6" s="8"/>
      <c r="D6" s="8"/>
      <c r="E6" s="8">
        <v>1</v>
      </c>
      <c r="F6" s="8">
        <v>1</v>
      </c>
    </row>
    <row r="7" spans="1:6" x14ac:dyDescent="0.35">
      <c r="A7" s="10" t="s">
        <v>2077</v>
      </c>
      <c r="B7" s="8"/>
      <c r="C7" s="8">
        <v>1</v>
      </c>
      <c r="D7" s="8"/>
      <c r="E7" s="8"/>
      <c r="F7" s="8">
        <v>1</v>
      </c>
    </row>
    <row r="8" spans="1:6" x14ac:dyDescent="0.35">
      <c r="A8" s="10" t="s">
        <v>2078</v>
      </c>
      <c r="B8" s="8"/>
      <c r="C8" s="8">
        <v>1</v>
      </c>
      <c r="D8" s="8"/>
      <c r="E8" s="8"/>
      <c r="F8" s="8">
        <v>1</v>
      </c>
    </row>
    <row r="9" spans="1:6" x14ac:dyDescent="0.35">
      <c r="A9" s="10" t="s">
        <v>2079</v>
      </c>
      <c r="B9" s="8"/>
      <c r="C9" s="8">
        <v>1</v>
      </c>
      <c r="D9" s="8"/>
      <c r="E9" s="8"/>
      <c r="F9" s="8">
        <v>1</v>
      </c>
    </row>
    <row r="10" spans="1:6" x14ac:dyDescent="0.35">
      <c r="A10" s="10" t="s">
        <v>2080</v>
      </c>
      <c r="B10" s="8"/>
      <c r="C10" s="8"/>
      <c r="D10" s="8"/>
      <c r="E10" s="8">
        <v>1</v>
      </c>
      <c r="F10" s="8">
        <v>1</v>
      </c>
    </row>
    <row r="11" spans="1:6" x14ac:dyDescent="0.35">
      <c r="A11" s="10" t="s">
        <v>2081</v>
      </c>
      <c r="B11" s="8"/>
      <c r="C11" s="8"/>
      <c r="D11" s="8"/>
      <c r="E11" s="8">
        <v>1</v>
      </c>
      <c r="F11" s="8">
        <v>1</v>
      </c>
    </row>
    <row r="12" spans="1:6" x14ac:dyDescent="0.35">
      <c r="A12" s="10" t="s">
        <v>2082</v>
      </c>
      <c r="B12" s="8"/>
      <c r="C12" s="8"/>
      <c r="D12" s="8"/>
      <c r="E12" s="8">
        <v>1</v>
      </c>
      <c r="F12" s="8">
        <v>1</v>
      </c>
    </row>
    <row r="13" spans="1:6" x14ac:dyDescent="0.35">
      <c r="A13" s="10" t="s">
        <v>2083</v>
      </c>
      <c r="B13" s="8"/>
      <c r="C13" s="8"/>
      <c r="D13" s="8"/>
      <c r="E13" s="8">
        <v>1</v>
      </c>
      <c r="F13" s="8">
        <v>1</v>
      </c>
    </row>
    <row r="14" spans="1:6" x14ac:dyDescent="0.35">
      <c r="A14" s="10" t="s">
        <v>2084</v>
      </c>
      <c r="B14" s="8"/>
      <c r="C14" s="8"/>
      <c r="D14" s="8"/>
      <c r="E14" s="8">
        <v>1</v>
      </c>
      <c r="F14" s="8">
        <v>1</v>
      </c>
    </row>
    <row r="15" spans="1:6" x14ac:dyDescent="0.35">
      <c r="A15" s="10" t="s">
        <v>2085</v>
      </c>
      <c r="B15" s="8"/>
      <c r="C15" s="8">
        <v>1</v>
      </c>
      <c r="D15" s="8"/>
      <c r="E15" s="8"/>
      <c r="F15" s="8">
        <v>1</v>
      </c>
    </row>
    <row r="16" spans="1:6" x14ac:dyDescent="0.35">
      <c r="A16" s="10" t="s">
        <v>2086</v>
      </c>
      <c r="B16" s="8">
        <v>1</v>
      </c>
      <c r="C16" s="8"/>
      <c r="D16" s="8"/>
      <c r="E16" s="8"/>
      <c r="F16" s="8">
        <v>1</v>
      </c>
    </row>
    <row r="17" spans="1:6" x14ac:dyDescent="0.35">
      <c r="A17" s="10" t="s">
        <v>2087</v>
      </c>
      <c r="B17" s="8"/>
      <c r="C17" s="8"/>
      <c r="D17" s="8"/>
      <c r="E17" s="8">
        <v>1</v>
      </c>
      <c r="F17" s="8">
        <v>1</v>
      </c>
    </row>
    <row r="18" spans="1:6" x14ac:dyDescent="0.35">
      <c r="A18" s="10" t="s">
        <v>2088</v>
      </c>
      <c r="B18" s="8"/>
      <c r="C18" s="8">
        <v>1</v>
      </c>
      <c r="D18" s="8"/>
      <c r="E18" s="8"/>
      <c r="F18" s="8">
        <v>1</v>
      </c>
    </row>
    <row r="19" spans="1:6" x14ac:dyDescent="0.35">
      <c r="A19" s="10" t="s">
        <v>2089</v>
      </c>
      <c r="B19" s="8"/>
      <c r="C19" s="8">
        <v>1</v>
      </c>
      <c r="D19" s="8"/>
      <c r="E19" s="8"/>
      <c r="F19" s="8">
        <v>1</v>
      </c>
    </row>
    <row r="20" spans="1:6" x14ac:dyDescent="0.35">
      <c r="A20" s="10" t="s">
        <v>2090</v>
      </c>
      <c r="B20" s="8"/>
      <c r="C20" s="8"/>
      <c r="D20" s="8"/>
      <c r="E20" s="8">
        <v>1</v>
      </c>
      <c r="F20" s="8">
        <v>1</v>
      </c>
    </row>
    <row r="21" spans="1:6" x14ac:dyDescent="0.35">
      <c r="A21" s="10" t="s">
        <v>2091</v>
      </c>
      <c r="B21" s="8"/>
      <c r="C21" s="8">
        <v>1</v>
      </c>
      <c r="D21" s="8"/>
      <c r="E21" s="8"/>
      <c r="F21" s="8">
        <v>1</v>
      </c>
    </row>
    <row r="22" spans="1:6" x14ac:dyDescent="0.35">
      <c r="A22" s="10" t="s">
        <v>2092</v>
      </c>
      <c r="B22" s="8"/>
      <c r="C22" s="8"/>
      <c r="D22" s="8"/>
      <c r="E22" s="8">
        <v>1</v>
      </c>
      <c r="F22" s="8">
        <v>1</v>
      </c>
    </row>
    <row r="23" spans="1:6" x14ac:dyDescent="0.35">
      <c r="A23" s="10" t="s">
        <v>2093</v>
      </c>
      <c r="B23" s="8"/>
      <c r="C23" s="8"/>
      <c r="D23" s="8"/>
      <c r="E23" s="8">
        <v>1</v>
      </c>
      <c r="F23" s="8">
        <v>1</v>
      </c>
    </row>
    <row r="24" spans="1:6" x14ac:dyDescent="0.35">
      <c r="A24" s="10" t="s">
        <v>2094</v>
      </c>
      <c r="B24" s="8"/>
      <c r="C24" s="8"/>
      <c r="D24" s="8"/>
      <c r="E24" s="8">
        <v>2</v>
      </c>
      <c r="F24" s="8">
        <v>2</v>
      </c>
    </row>
    <row r="25" spans="1:6" x14ac:dyDescent="0.35">
      <c r="A25" s="10" t="s">
        <v>2095</v>
      </c>
      <c r="B25" s="8"/>
      <c r="C25" s="8"/>
      <c r="D25" s="8"/>
      <c r="E25" s="8">
        <v>1</v>
      </c>
      <c r="F25" s="8">
        <v>1</v>
      </c>
    </row>
    <row r="26" spans="1:6" x14ac:dyDescent="0.35">
      <c r="A26" s="10" t="s">
        <v>2096</v>
      </c>
      <c r="B26" s="8"/>
      <c r="C26" s="8"/>
      <c r="D26" s="8"/>
      <c r="E26" s="8">
        <v>1</v>
      </c>
      <c r="F26" s="8">
        <v>1</v>
      </c>
    </row>
    <row r="27" spans="1:6" x14ac:dyDescent="0.35">
      <c r="A27" s="10" t="s">
        <v>2097</v>
      </c>
      <c r="B27" s="8"/>
      <c r="C27" s="8">
        <v>1</v>
      </c>
      <c r="D27" s="8"/>
      <c r="E27" s="8"/>
      <c r="F27" s="8">
        <v>1</v>
      </c>
    </row>
    <row r="28" spans="1:6" x14ac:dyDescent="0.35">
      <c r="A28" s="10" t="s">
        <v>2098</v>
      </c>
      <c r="B28" s="8"/>
      <c r="C28" s="8">
        <v>1</v>
      </c>
      <c r="D28" s="8"/>
      <c r="E28" s="8"/>
      <c r="F28" s="8">
        <v>1</v>
      </c>
    </row>
    <row r="29" spans="1:6" x14ac:dyDescent="0.35">
      <c r="A29" s="10" t="s">
        <v>2099</v>
      </c>
      <c r="B29" s="8"/>
      <c r="C29" s="8"/>
      <c r="D29" s="8"/>
      <c r="E29" s="8">
        <v>1</v>
      </c>
      <c r="F29" s="8">
        <v>1</v>
      </c>
    </row>
    <row r="30" spans="1:6" x14ac:dyDescent="0.35">
      <c r="A30" s="10" t="s">
        <v>2100</v>
      </c>
      <c r="B30" s="8"/>
      <c r="C30" s="8">
        <v>1</v>
      </c>
      <c r="D30" s="8"/>
      <c r="E30" s="8">
        <v>1</v>
      </c>
      <c r="F30" s="8">
        <v>2</v>
      </c>
    </row>
    <row r="31" spans="1:6" x14ac:dyDescent="0.35">
      <c r="A31" s="10" t="s">
        <v>2101</v>
      </c>
      <c r="B31" s="8"/>
      <c r="C31" s="8"/>
      <c r="D31" s="8"/>
      <c r="E31" s="8">
        <v>1</v>
      </c>
      <c r="F31" s="8">
        <v>1</v>
      </c>
    </row>
    <row r="32" spans="1:6" x14ac:dyDescent="0.35">
      <c r="A32" s="10" t="s">
        <v>2102</v>
      </c>
      <c r="B32" s="8"/>
      <c r="C32" s="8"/>
      <c r="D32" s="8"/>
      <c r="E32" s="8">
        <v>1</v>
      </c>
      <c r="F32" s="8">
        <v>1</v>
      </c>
    </row>
    <row r="33" spans="1:6" x14ac:dyDescent="0.35">
      <c r="A33" s="10" t="s">
        <v>2103</v>
      </c>
      <c r="B33" s="8"/>
      <c r="C33" s="8"/>
      <c r="D33" s="8"/>
      <c r="E33" s="8">
        <v>1</v>
      </c>
      <c r="F33" s="8">
        <v>1</v>
      </c>
    </row>
    <row r="34" spans="1:6" x14ac:dyDescent="0.35">
      <c r="A34" s="10" t="s">
        <v>2104</v>
      </c>
      <c r="B34" s="8"/>
      <c r="C34" s="8">
        <v>1</v>
      </c>
      <c r="D34" s="8"/>
      <c r="E34" s="8"/>
      <c r="F34" s="8">
        <v>1</v>
      </c>
    </row>
    <row r="35" spans="1:6" x14ac:dyDescent="0.35">
      <c r="A35" s="10" t="s">
        <v>2105</v>
      </c>
      <c r="B35" s="8"/>
      <c r="C35" s="8"/>
      <c r="D35" s="8"/>
      <c r="E35" s="8">
        <v>1</v>
      </c>
      <c r="F35" s="8">
        <v>1</v>
      </c>
    </row>
    <row r="36" spans="1:6" x14ac:dyDescent="0.35">
      <c r="A36" s="10" t="s">
        <v>2106</v>
      </c>
      <c r="B36" s="8"/>
      <c r="C36" s="8">
        <v>1</v>
      </c>
      <c r="D36" s="8"/>
      <c r="E36" s="8"/>
      <c r="F36" s="8">
        <v>1</v>
      </c>
    </row>
    <row r="37" spans="1:6" x14ac:dyDescent="0.35">
      <c r="A37" s="10" t="s">
        <v>2107</v>
      </c>
      <c r="B37" s="8"/>
      <c r="C37" s="8"/>
      <c r="D37" s="8"/>
      <c r="E37" s="8">
        <v>1</v>
      </c>
      <c r="F37" s="8">
        <v>1</v>
      </c>
    </row>
    <row r="38" spans="1:6" x14ac:dyDescent="0.35">
      <c r="A38" s="10" t="s">
        <v>2108</v>
      </c>
      <c r="B38" s="8"/>
      <c r="C38" s="8">
        <v>1</v>
      </c>
      <c r="D38" s="8"/>
      <c r="E38" s="8"/>
      <c r="F38" s="8">
        <v>1</v>
      </c>
    </row>
    <row r="39" spans="1:6" x14ac:dyDescent="0.35">
      <c r="A39" s="10" t="s">
        <v>2109</v>
      </c>
      <c r="B39" s="8"/>
      <c r="C39" s="8">
        <v>1</v>
      </c>
      <c r="D39" s="8"/>
      <c r="E39" s="8"/>
      <c r="F39" s="8">
        <v>1</v>
      </c>
    </row>
    <row r="40" spans="1:6" x14ac:dyDescent="0.35">
      <c r="A40" s="10" t="s">
        <v>2110</v>
      </c>
      <c r="B40" s="8"/>
      <c r="C40" s="8">
        <v>1</v>
      </c>
      <c r="D40" s="8"/>
      <c r="E40" s="8"/>
      <c r="F40" s="8">
        <v>1</v>
      </c>
    </row>
    <row r="41" spans="1:6" x14ac:dyDescent="0.35">
      <c r="A41" s="10" t="s">
        <v>2111</v>
      </c>
      <c r="B41" s="8"/>
      <c r="C41" s="8">
        <v>2</v>
      </c>
      <c r="D41" s="8"/>
      <c r="E41" s="8"/>
      <c r="F41" s="8">
        <v>2</v>
      </c>
    </row>
    <row r="42" spans="1:6" x14ac:dyDescent="0.35">
      <c r="A42" s="10" t="s">
        <v>2112</v>
      </c>
      <c r="B42" s="8"/>
      <c r="C42" s="8">
        <v>1</v>
      </c>
      <c r="D42" s="8"/>
      <c r="E42" s="8"/>
      <c r="F42" s="8">
        <v>1</v>
      </c>
    </row>
    <row r="43" spans="1:6" x14ac:dyDescent="0.35">
      <c r="A43" s="10" t="s">
        <v>2113</v>
      </c>
      <c r="B43" s="8"/>
      <c r="C43" s="8"/>
      <c r="D43" s="8"/>
      <c r="E43" s="8">
        <v>1</v>
      </c>
      <c r="F43" s="8">
        <v>1</v>
      </c>
    </row>
    <row r="44" spans="1:6" x14ac:dyDescent="0.35">
      <c r="A44" s="10" t="s">
        <v>2114</v>
      </c>
      <c r="B44" s="8"/>
      <c r="C44" s="8">
        <v>1</v>
      </c>
      <c r="D44" s="8"/>
      <c r="E44" s="8"/>
      <c r="F44" s="8">
        <v>1</v>
      </c>
    </row>
    <row r="45" spans="1:6" x14ac:dyDescent="0.35">
      <c r="A45" s="10" t="s">
        <v>2115</v>
      </c>
      <c r="B45" s="8"/>
      <c r="C45" s="8"/>
      <c r="D45" s="8"/>
      <c r="E45" s="8">
        <v>1</v>
      </c>
      <c r="F45" s="8">
        <v>1</v>
      </c>
    </row>
    <row r="46" spans="1:6" x14ac:dyDescent="0.35">
      <c r="A46" s="10" t="s">
        <v>2116</v>
      </c>
      <c r="B46" s="8"/>
      <c r="C46" s="8"/>
      <c r="D46" s="8"/>
      <c r="E46" s="8">
        <v>1</v>
      </c>
      <c r="F46" s="8">
        <v>1</v>
      </c>
    </row>
    <row r="47" spans="1:6" x14ac:dyDescent="0.35">
      <c r="A47" s="10" t="s">
        <v>2117</v>
      </c>
      <c r="B47" s="8"/>
      <c r="C47" s="8">
        <v>1</v>
      </c>
      <c r="D47" s="8"/>
      <c r="E47" s="8"/>
      <c r="F47" s="8">
        <v>1</v>
      </c>
    </row>
    <row r="48" spans="1:6" x14ac:dyDescent="0.35">
      <c r="A48" s="10" t="s">
        <v>2118</v>
      </c>
      <c r="B48" s="8"/>
      <c r="C48" s="8">
        <v>1</v>
      </c>
      <c r="D48" s="8"/>
      <c r="E48" s="8"/>
      <c r="F48" s="8">
        <v>1</v>
      </c>
    </row>
    <row r="49" spans="1:6" x14ac:dyDescent="0.35">
      <c r="A49" s="10" t="s">
        <v>2119</v>
      </c>
      <c r="B49" s="8"/>
      <c r="C49" s="8"/>
      <c r="D49" s="8"/>
      <c r="E49" s="8">
        <v>1</v>
      </c>
      <c r="F49" s="8">
        <v>1</v>
      </c>
    </row>
    <row r="50" spans="1:6" x14ac:dyDescent="0.35">
      <c r="A50" s="10" t="s">
        <v>2120</v>
      </c>
      <c r="B50" s="8">
        <v>1</v>
      </c>
      <c r="C50" s="8">
        <v>1</v>
      </c>
      <c r="D50" s="8"/>
      <c r="E50" s="8">
        <v>1</v>
      </c>
      <c r="F50" s="8">
        <v>3</v>
      </c>
    </row>
    <row r="51" spans="1:6" x14ac:dyDescent="0.35">
      <c r="A51" s="10" t="s">
        <v>2121</v>
      </c>
      <c r="B51" s="8">
        <v>1</v>
      </c>
      <c r="C51" s="8"/>
      <c r="D51" s="8"/>
      <c r="E51" s="8"/>
      <c r="F51" s="8">
        <v>1</v>
      </c>
    </row>
    <row r="52" spans="1:6" x14ac:dyDescent="0.35">
      <c r="A52" s="10" t="s">
        <v>2122</v>
      </c>
      <c r="B52" s="8"/>
      <c r="C52" s="8"/>
      <c r="D52" s="8"/>
      <c r="E52" s="8">
        <v>1</v>
      </c>
      <c r="F52" s="8">
        <v>1</v>
      </c>
    </row>
    <row r="53" spans="1:6" x14ac:dyDescent="0.35">
      <c r="A53" s="10" t="s">
        <v>2123</v>
      </c>
      <c r="B53" s="8"/>
      <c r="C53" s="8">
        <v>1</v>
      </c>
      <c r="D53" s="8"/>
      <c r="E53" s="8">
        <v>1</v>
      </c>
      <c r="F53" s="8">
        <v>2</v>
      </c>
    </row>
    <row r="54" spans="1:6" x14ac:dyDescent="0.35">
      <c r="A54" s="10" t="s">
        <v>2124</v>
      </c>
      <c r="B54" s="8"/>
      <c r="C54" s="8"/>
      <c r="D54" s="8"/>
      <c r="E54" s="8">
        <v>1</v>
      </c>
      <c r="F54" s="8">
        <v>1</v>
      </c>
    </row>
    <row r="55" spans="1:6" x14ac:dyDescent="0.35">
      <c r="A55" s="10" t="s">
        <v>2125</v>
      </c>
      <c r="B55" s="8"/>
      <c r="C55" s="8"/>
      <c r="D55" s="8"/>
      <c r="E55" s="8">
        <v>1</v>
      </c>
      <c r="F55" s="8">
        <v>1</v>
      </c>
    </row>
    <row r="56" spans="1:6" x14ac:dyDescent="0.35">
      <c r="A56" s="10" t="s">
        <v>2126</v>
      </c>
      <c r="B56" s="8"/>
      <c r="C56" s="8"/>
      <c r="D56" s="8"/>
      <c r="E56" s="8">
        <v>1</v>
      </c>
      <c r="F56" s="8">
        <v>1</v>
      </c>
    </row>
    <row r="57" spans="1:6" x14ac:dyDescent="0.35">
      <c r="A57" s="10" t="s">
        <v>2127</v>
      </c>
      <c r="B57" s="8">
        <v>1</v>
      </c>
      <c r="C57" s="8"/>
      <c r="D57" s="8"/>
      <c r="E57" s="8"/>
      <c r="F57" s="8">
        <v>1</v>
      </c>
    </row>
    <row r="58" spans="1:6" x14ac:dyDescent="0.35">
      <c r="A58" s="10" t="s">
        <v>2128</v>
      </c>
      <c r="B58" s="8"/>
      <c r="C58" s="8"/>
      <c r="D58" s="8"/>
      <c r="E58" s="8">
        <v>1</v>
      </c>
      <c r="F58" s="8">
        <v>1</v>
      </c>
    </row>
    <row r="59" spans="1:6" x14ac:dyDescent="0.35">
      <c r="A59" s="10" t="s">
        <v>2129</v>
      </c>
      <c r="B59" s="8">
        <v>1</v>
      </c>
      <c r="C59" s="8"/>
      <c r="D59" s="8"/>
      <c r="E59" s="8"/>
      <c r="F59" s="8">
        <v>1</v>
      </c>
    </row>
    <row r="60" spans="1:6" x14ac:dyDescent="0.35">
      <c r="A60" s="10" t="s">
        <v>2130</v>
      </c>
      <c r="B60" s="8"/>
      <c r="C60" s="8">
        <v>1</v>
      </c>
      <c r="D60" s="8"/>
      <c r="E60" s="8"/>
      <c r="F60" s="8">
        <v>1</v>
      </c>
    </row>
    <row r="61" spans="1:6" x14ac:dyDescent="0.35">
      <c r="A61" s="10" t="s">
        <v>2131</v>
      </c>
      <c r="B61" s="8"/>
      <c r="C61" s="8"/>
      <c r="D61" s="8">
        <v>1</v>
      </c>
      <c r="E61" s="8"/>
      <c r="F61" s="8">
        <v>1</v>
      </c>
    </row>
    <row r="62" spans="1:6" x14ac:dyDescent="0.35">
      <c r="A62" s="10" t="s">
        <v>2132</v>
      </c>
      <c r="B62" s="8"/>
      <c r="C62" s="8">
        <v>1</v>
      </c>
      <c r="D62" s="8"/>
      <c r="E62" s="8"/>
      <c r="F62" s="8">
        <v>1</v>
      </c>
    </row>
    <row r="63" spans="1:6" x14ac:dyDescent="0.35">
      <c r="A63" s="10" t="s">
        <v>2133</v>
      </c>
      <c r="B63" s="8"/>
      <c r="C63" s="8">
        <v>1</v>
      </c>
      <c r="D63" s="8"/>
      <c r="E63" s="8"/>
      <c r="F63" s="8">
        <v>1</v>
      </c>
    </row>
    <row r="64" spans="1:6" x14ac:dyDescent="0.35">
      <c r="A64" s="10" t="s">
        <v>2134</v>
      </c>
      <c r="B64" s="8"/>
      <c r="C64" s="8">
        <v>2</v>
      </c>
      <c r="D64" s="8"/>
      <c r="E64" s="8"/>
      <c r="F64" s="8">
        <v>2</v>
      </c>
    </row>
    <row r="65" spans="1:6" x14ac:dyDescent="0.35">
      <c r="A65" s="10" t="s">
        <v>2135</v>
      </c>
      <c r="B65" s="8"/>
      <c r="C65" s="8">
        <v>2</v>
      </c>
      <c r="D65" s="8"/>
      <c r="E65" s="8">
        <v>2</v>
      </c>
      <c r="F65" s="8">
        <v>4</v>
      </c>
    </row>
    <row r="66" spans="1:6" x14ac:dyDescent="0.35">
      <c r="A66" s="10" t="s">
        <v>2136</v>
      </c>
      <c r="B66" s="8"/>
      <c r="C66" s="8">
        <v>1</v>
      </c>
      <c r="D66" s="8"/>
      <c r="E66" s="8"/>
      <c r="F66" s="8">
        <v>1</v>
      </c>
    </row>
    <row r="67" spans="1:6" x14ac:dyDescent="0.35">
      <c r="A67" s="10" t="s">
        <v>2137</v>
      </c>
      <c r="B67" s="8"/>
      <c r="C67" s="8"/>
      <c r="D67" s="8"/>
      <c r="E67" s="8">
        <v>2</v>
      </c>
      <c r="F67" s="8">
        <v>2</v>
      </c>
    </row>
    <row r="68" spans="1:6" x14ac:dyDescent="0.35">
      <c r="A68" s="10" t="s">
        <v>2138</v>
      </c>
      <c r="B68" s="8"/>
      <c r="C68" s="8"/>
      <c r="D68" s="8"/>
      <c r="E68" s="8">
        <v>1</v>
      </c>
      <c r="F68" s="8">
        <v>1</v>
      </c>
    </row>
    <row r="69" spans="1:6" x14ac:dyDescent="0.35">
      <c r="A69" s="10" t="s">
        <v>2139</v>
      </c>
      <c r="B69" s="8"/>
      <c r="C69" s="8"/>
      <c r="D69" s="8"/>
      <c r="E69" s="8">
        <v>1</v>
      </c>
      <c r="F69" s="8">
        <v>1</v>
      </c>
    </row>
    <row r="70" spans="1:6" x14ac:dyDescent="0.35">
      <c r="A70" s="10" t="s">
        <v>2140</v>
      </c>
      <c r="B70" s="8">
        <v>1</v>
      </c>
      <c r="C70" s="8"/>
      <c r="D70" s="8"/>
      <c r="E70" s="8"/>
      <c r="F70" s="8">
        <v>1</v>
      </c>
    </row>
    <row r="71" spans="1:6" x14ac:dyDescent="0.35">
      <c r="A71" s="10" t="s">
        <v>2141</v>
      </c>
      <c r="B71" s="8"/>
      <c r="C71" s="8">
        <v>1</v>
      </c>
      <c r="D71" s="8"/>
      <c r="E71" s="8">
        <v>2</v>
      </c>
      <c r="F71" s="8">
        <v>3</v>
      </c>
    </row>
    <row r="72" spans="1:6" x14ac:dyDescent="0.35">
      <c r="A72" s="10" t="s">
        <v>2142</v>
      </c>
      <c r="B72" s="8"/>
      <c r="C72" s="8"/>
      <c r="D72" s="8"/>
      <c r="E72" s="8">
        <v>1</v>
      </c>
      <c r="F72" s="8">
        <v>1</v>
      </c>
    </row>
    <row r="73" spans="1:6" x14ac:dyDescent="0.35">
      <c r="A73" s="10" t="s">
        <v>2143</v>
      </c>
      <c r="B73" s="8"/>
      <c r="C73" s="8"/>
      <c r="D73" s="8"/>
      <c r="E73" s="8">
        <v>1</v>
      </c>
      <c r="F73" s="8">
        <v>1</v>
      </c>
    </row>
    <row r="74" spans="1:6" x14ac:dyDescent="0.35">
      <c r="A74" s="10" t="s">
        <v>2144</v>
      </c>
      <c r="B74" s="8"/>
      <c r="C74" s="8">
        <v>1</v>
      </c>
      <c r="D74" s="8"/>
      <c r="E74" s="8"/>
      <c r="F74" s="8">
        <v>1</v>
      </c>
    </row>
    <row r="75" spans="1:6" x14ac:dyDescent="0.35">
      <c r="A75" s="10" t="s">
        <v>2145</v>
      </c>
      <c r="B75" s="8"/>
      <c r="C75" s="8"/>
      <c r="D75" s="8"/>
      <c r="E75" s="8">
        <v>1</v>
      </c>
      <c r="F75" s="8">
        <v>1</v>
      </c>
    </row>
    <row r="76" spans="1:6" x14ac:dyDescent="0.35">
      <c r="A76" s="10" t="s">
        <v>2146</v>
      </c>
      <c r="B76" s="8"/>
      <c r="C76" s="8"/>
      <c r="D76" s="8"/>
      <c r="E76" s="8">
        <v>1</v>
      </c>
      <c r="F76" s="8">
        <v>1</v>
      </c>
    </row>
    <row r="77" spans="1:6" x14ac:dyDescent="0.35">
      <c r="A77" s="10" t="s">
        <v>2147</v>
      </c>
      <c r="B77" s="8"/>
      <c r="C77" s="8">
        <v>1</v>
      </c>
      <c r="D77" s="8"/>
      <c r="E77" s="8"/>
      <c r="F77" s="8">
        <v>1</v>
      </c>
    </row>
    <row r="78" spans="1:6" x14ac:dyDescent="0.35">
      <c r="A78" s="10" t="s">
        <v>2148</v>
      </c>
      <c r="B78" s="8"/>
      <c r="C78" s="8">
        <v>1</v>
      </c>
      <c r="D78" s="8"/>
      <c r="E78" s="8">
        <v>1</v>
      </c>
      <c r="F78" s="8">
        <v>2</v>
      </c>
    </row>
    <row r="79" spans="1:6" x14ac:dyDescent="0.35">
      <c r="A79" s="10" t="s">
        <v>2149</v>
      </c>
      <c r="B79" s="8"/>
      <c r="C79" s="8">
        <v>1</v>
      </c>
      <c r="D79" s="8"/>
      <c r="E79" s="8">
        <v>1</v>
      </c>
      <c r="F79" s="8">
        <v>2</v>
      </c>
    </row>
    <row r="80" spans="1:6" x14ac:dyDescent="0.35">
      <c r="A80" s="10" t="s">
        <v>2150</v>
      </c>
      <c r="B80" s="8"/>
      <c r="C80" s="8"/>
      <c r="D80" s="8"/>
      <c r="E80" s="8">
        <v>1</v>
      </c>
      <c r="F80" s="8">
        <v>1</v>
      </c>
    </row>
    <row r="81" spans="1:6" x14ac:dyDescent="0.35">
      <c r="A81" s="10" t="s">
        <v>2151</v>
      </c>
      <c r="B81" s="8"/>
      <c r="C81" s="8">
        <v>1</v>
      </c>
      <c r="D81" s="8"/>
      <c r="E81" s="8"/>
      <c r="F81" s="8">
        <v>1</v>
      </c>
    </row>
    <row r="82" spans="1:6" x14ac:dyDescent="0.35">
      <c r="A82" s="10" t="s">
        <v>2152</v>
      </c>
      <c r="B82" s="8"/>
      <c r="C82" s="8"/>
      <c r="D82" s="8"/>
      <c r="E82" s="8">
        <v>1</v>
      </c>
      <c r="F82" s="8">
        <v>1</v>
      </c>
    </row>
    <row r="83" spans="1:6" x14ac:dyDescent="0.35">
      <c r="A83" s="10" t="s">
        <v>2153</v>
      </c>
      <c r="B83" s="8">
        <v>1</v>
      </c>
      <c r="C83" s="8"/>
      <c r="D83" s="8"/>
      <c r="E83" s="8"/>
      <c r="F83" s="8">
        <v>1</v>
      </c>
    </row>
    <row r="84" spans="1:6" x14ac:dyDescent="0.35">
      <c r="A84" s="10" t="s">
        <v>2154</v>
      </c>
      <c r="B84" s="8"/>
      <c r="C84" s="8"/>
      <c r="D84" s="8"/>
      <c r="E84" s="8">
        <v>1</v>
      </c>
      <c r="F84" s="8">
        <v>1</v>
      </c>
    </row>
    <row r="85" spans="1:6" x14ac:dyDescent="0.35">
      <c r="A85" s="10" t="s">
        <v>2155</v>
      </c>
      <c r="B85" s="8"/>
      <c r="C85" s="8">
        <v>1</v>
      </c>
      <c r="D85" s="8"/>
      <c r="E85" s="8"/>
      <c r="F85" s="8">
        <v>1</v>
      </c>
    </row>
    <row r="86" spans="1:6" x14ac:dyDescent="0.35">
      <c r="A86" s="10" t="s">
        <v>2156</v>
      </c>
      <c r="B86" s="8"/>
      <c r="C86" s="8">
        <v>1</v>
      </c>
      <c r="D86" s="8"/>
      <c r="E86" s="8"/>
      <c r="F86" s="8">
        <v>1</v>
      </c>
    </row>
    <row r="87" spans="1:6" x14ac:dyDescent="0.35">
      <c r="A87" s="10" t="s">
        <v>2157</v>
      </c>
      <c r="B87" s="8"/>
      <c r="C87" s="8"/>
      <c r="D87" s="8"/>
      <c r="E87" s="8">
        <v>1</v>
      </c>
      <c r="F87" s="8">
        <v>1</v>
      </c>
    </row>
    <row r="88" spans="1:6" x14ac:dyDescent="0.35">
      <c r="A88" s="10" t="s">
        <v>2158</v>
      </c>
      <c r="B88" s="8"/>
      <c r="C88" s="8">
        <v>1</v>
      </c>
      <c r="D88" s="8"/>
      <c r="E88" s="8"/>
      <c r="F88" s="8">
        <v>1</v>
      </c>
    </row>
    <row r="89" spans="1:6" x14ac:dyDescent="0.35">
      <c r="A89" s="10" t="s">
        <v>2159</v>
      </c>
      <c r="B89" s="8"/>
      <c r="C89" s="8"/>
      <c r="D89" s="8"/>
      <c r="E89" s="8">
        <v>1</v>
      </c>
      <c r="F89" s="8">
        <v>1</v>
      </c>
    </row>
    <row r="90" spans="1:6" x14ac:dyDescent="0.35">
      <c r="A90" s="10" t="s">
        <v>2160</v>
      </c>
      <c r="B90" s="8"/>
      <c r="C90" s="8">
        <v>1</v>
      </c>
      <c r="D90" s="8"/>
      <c r="E90" s="8"/>
      <c r="F90" s="8">
        <v>1</v>
      </c>
    </row>
    <row r="91" spans="1:6" x14ac:dyDescent="0.35">
      <c r="A91" s="10" t="s">
        <v>2161</v>
      </c>
      <c r="B91" s="8"/>
      <c r="C91" s="8">
        <v>1</v>
      </c>
      <c r="D91" s="8"/>
      <c r="E91" s="8"/>
      <c r="F91" s="8">
        <v>1</v>
      </c>
    </row>
    <row r="92" spans="1:6" x14ac:dyDescent="0.35">
      <c r="A92" s="10" t="s">
        <v>2162</v>
      </c>
      <c r="B92" s="8"/>
      <c r="C92" s="8">
        <v>1</v>
      </c>
      <c r="D92" s="8"/>
      <c r="E92" s="8"/>
      <c r="F92" s="8">
        <v>1</v>
      </c>
    </row>
    <row r="93" spans="1:6" x14ac:dyDescent="0.35">
      <c r="A93" s="10" t="s">
        <v>2163</v>
      </c>
      <c r="B93" s="8"/>
      <c r="C93" s="8"/>
      <c r="D93" s="8"/>
      <c r="E93" s="8">
        <v>1</v>
      </c>
      <c r="F93" s="8">
        <v>1</v>
      </c>
    </row>
    <row r="94" spans="1:6" x14ac:dyDescent="0.35">
      <c r="A94" s="10" t="s">
        <v>2164</v>
      </c>
      <c r="B94" s="8"/>
      <c r="C94" s="8">
        <v>1</v>
      </c>
      <c r="D94" s="8"/>
      <c r="E94" s="8"/>
      <c r="F94" s="8">
        <v>1</v>
      </c>
    </row>
    <row r="95" spans="1:6" x14ac:dyDescent="0.35">
      <c r="A95" s="10" t="s">
        <v>2165</v>
      </c>
      <c r="B95" s="8"/>
      <c r="C95" s="8">
        <v>1</v>
      </c>
      <c r="D95" s="8"/>
      <c r="E95" s="8"/>
      <c r="F95" s="8">
        <v>1</v>
      </c>
    </row>
    <row r="96" spans="1:6" x14ac:dyDescent="0.35">
      <c r="A96" s="10" t="s">
        <v>2166</v>
      </c>
      <c r="B96" s="8"/>
      <c r="C96" s="8"/>
      <c r="D96" s="8"/>
      <c r="E96" s="8">
        <v>1</v>
      </c>
      <c r="F96" s="8">
        <v>1</v>
      </c>
    </row>
    <row r="97" spans="1:6" x14ac:dyDescent="0.35">
      <c r="A97" s="10" t="s">
        <v>2167</v>
      </c>
      <c r="B97" s="8"/>
      <c r="C97" s="8"/>
      <c r="D97" s="8"/>
      <c r="E97" s="8">
        <v>1</v>
      </c>
      <c r="F97" s="8">
        <v>1</v>
      </c>
    </row>
    <row r="98" spans="1:6" x14ac:dyDescent="0.35">
      <c r="A98" s="10" t="s">
        <v>2168</v>
      </c>
      <c r="B98" s="8"/>
      <c r="C98" s="8"/>
      <c r="D98" s="8"/>
      <c r="E98" s="8">
        <v>1</v>
      </c>
      <c r="F98" s="8">
        <v>1</v>
      </c>
    </row>
    <row r="99" spans="1:6" x14ac:dyDescent="0.35">
      <c r="A99" s="10" t="s">
        <v>2169</v>
      </c>
      <c r="B99" s="8"/>
      <c r="C99" s="8"/>
      <c r="D99" s="8"/>
      <c r="E99" s="8">
        <v>1</v>
      </c>
      <c r="F99" s="8">
        <v>1</v>
      </c>
    </row>
    <row r="100" spans="1:6" x14ac:dyDescent="0.35">
      <c r="A100" s="10" t="s">
        <v>2170</v>
      </c>
      <c r="B100" s="8">
        <v>1</v>
      </c>
      <c r="C100" s="8"/>
      <c r="D100" s="8"/>
      <c r="E100" s="8">
        <v>1</v>
      </c>
      <c r="F100" s="8">
        <v>2</v>
      </c>
    </row>
    <row r="101" spans="1:6" x14ac:dyDescent="0.35">
      <c r="A101" s="10" t="s">
        <v>2171</v>
      </c>
      <c r="B101" s="8"/>
      <c r="C101" s="8">
        <v>1</v>
      </c>
      <c r="D101" s="8"/>
      <c r="E101" s="8">
        <v>1</v>
      </c>
      <c r="F101" s="8">
        <v>2</v>
      </c>
    </row>
    <row r="102" spans="1:6" x14ac:dyDescent="0.35">
      <c r="A102" s="10" t="s">
        <v>2172</v>
      </c>
      <c r="B102" s="8"/>
      <c r="C102" s="8"/>
      <c r="D102" s="8"/>
      <c r="E102" s="8">
        <v>1</v>
      </c>
      <c r="F102" s="8">
        <v>1</v>
      </c>
    </row>
    <row r="103" spans="1:6" x14ac:dyDescent="0.35">
      <c r="A103" s="10" t="s">
        <v>2173</v>
      </c>
      <c r="B103" s="8"/>
      <c r="C103" s="8">
        <v>1</v>
      </c>
      <c r="D103" s="8"/>
      <c r="E103" s="8"/>
      <c r="F103" s="8">
        <v>1</v>
      </c>
    </row>
    <row r="104" spans="1:6" x14ac:dyDescent="0.35">
      <c r="A104" s="10" t="s">
        <v>2174</v>
      </c>
      <c r="B104" s="8"/>
      <c r="C104" s="8">
        <v>1</v>
      </c>
      <c r="D104" s="8"/>
      <c r="E104" s="8"/>
      <c r="F104" s="8">
        <v>1</v>
      </c>
    </row>
    <row r="105" spans="1:6" x14ac:dyDescent="0.35">
      <c r="A105" s="10" t="s">
        <v>2175</v>
      </c>
      <c r="B105" s="8"/>
      <c r="C105" s="8"/>
      <c r="D105" s="8"/>
      <c r="E105" s="8">
        <v>1</v>
      </c>
      <c r="F105" s="8">
        <v>1</v>
      </c>
    </row>
    <row r="106" spans="1:6" x14ac:dyDescent="0.35">
      <c r="A106" s="10" t="s">
        <v>2176</v>
      </c>
      <c r="B106" s="8"/>
      <c r="C106" s="8"/>
      <c r="D106" s="8"/>
      <c r="E106" s="8">
        <v>1</v>
      </c>
      <c r="F106" s="8">
        <v>1</v>
      </c>
    </row>
    <row r="107" spans="1:6" x14ac:dyDescent="0.35">
      <c r="A107" s="10" t="s">
        <v>2177</v>
      </c>
      <c r="B107" s="8"/>
      <c r="C107" s="8">
        <v>1</v>
      </c>
      <c r="D107" s="8"/>
      <c r="E107" s="8"/>
      <c r="F107" s="8">
        <v>1</v>
      </c>
    </row>
    <row r="108" spans="1:6" x14ac:dyDescent="0.35">
      <c r="A108" s="10" t="s">
        <v>2178</v>
      </c>
      <c r="B108" s="8"/>
      <c r="C108" s="8"/>
      <c r="D108" s="8"/>
      <c r="E108" s="8">
        <v>1</v>
      </c>
      <c r="F108" s="8">
        <v>1</v>
      </c>
    </row>
    <row r="109" spans="1:6" x14ac:dyDescent="0.35">
      <c r="A109" s="10" t="s">
        <v>2179</v>
      </c>
      <c r="B109" s="8"/>
      <c r="C109" s="8">
        <v>1</v>
      </c>
      <c r="D109" s="8"/>
      <c r="E109" s="8"/>
      <c r="F109" s="8">
        <v>1</v>
      </c>
    </row>
    <row r="110" spans="1:6" x14ac:dyDescent="0.35">
      <c r="A110" s="10" t="s">
        <v>2180</v>
      </c>
      <c r="B110" s="8"/>
      <c r="C110" s="8">
        <v>1</v>
      </c>
      <c r="D110" s="8"/>
      <c r="E110" s="8"/>
      <c r="F110" s="8">
        <v>1</v>
      </c>
    </row>
    <row r="111" spans="1:6" x14ac:dyDescent="0.35">
      <c r="A111" s="10" t="s">
        <v>2181</v>
      </c>
      <c r="B111" s="8"/>
      <c r="C111" s="8">
        <v>1</v>
      </c>
      <c r="D111" s="8"/>
      <c r="E111" s="8">
        <v>1</v>
      </c>
      <c r="F111" s="8">
        <v>2</v>
      </c>
    </row>
    <row r="112" spans="1:6" x14ac:dyDescent="0.35">
      <c r="A112" s="10" t="s">
        <v>2182</v>
      </c>
      <c r="B112" s="8">
        <v>1</v>
      </c>
      <c r="C112" s="8"/>
      <c r="D112" s="8"/>
      <c r="E112" s="8"/>
      <c r="F112" s="8">
        <v>1</v>
      </c>
    </row>
    <row r="113" spans="1:6" x14ac:dyDescent="0.35">
      <c r="A113" s="10" t="s">
        <v>2183</v>
      </c>
      <c r="B113" s="8"/>
      <c r="C113" s="8"/>
      <c r="D113" s="8"/>
      <c r="E113" s="8">
        <v>1</v>
      </c>
      <c r="F113" s="8">
        <v>1</v>
      </c>
    </row>
    <row r="114" spans="1:6" x14ac:dyDescent="0.35">
      <c r="A114" s="10" t="s">
        <v>2184</v>
      </c>
      <c r="B114" s="8"/>
      <c r="C114" s="8">
        <v>1</v>
      </c>
      <c r="D114" s="8"/>
      <c r="E114" s="8"/>
      <c r="F114" s="8">
        <v>1</v>
      </c>
    </row>
    <row r="115" spans="1:6" x14ac:dyDescent="0.35">
      <c r="A115" s="10" t="s">
        <v>2185</v>
      </c>
      <c r="B115" s="8"/>
      <c r="C115" s="8"/>
      <c r="D115" s="8"/>
      <c r="E115" s="8">
        <v>1</v>
      </c>
      <c r="F115" s="8">
        <v>1</v>
      </c>
    </row>
    <row r="116" spans="1:6" x14ac:dyDescent="0.35">
      <c r="A116" s="10" t="s">
        <v>2186</v>
      </c>
      <c r="B116" s="8"/>
      <c r="C116" s="8"/>
      <c r="D116" s="8"/>
      <c r="E116" s="8">
        <v>2</v>
      </c>
      <c r="F116" s="8">
        <v>2</v>
      </c>
    </row>
    <row r="117" spans="1:6" x14ac:dyDescent="0.35">
      <c r="A117" s="10" t="s">
        <v>2187</v>
      </c>
      <c r="B117" s="8"/>
      <c r="C117" s="8"/>
      <c r="D117" s="8"/>
      <c r="E117" s="8">
        <v>1</v>
      </c>
      <c r="F117" s="8">
        <v>1</v>
      </c>
    </row>
    <row r="118" spans="1:6" x14ac:dyDescent="0.35">
      <c r="A118" s="10" t="s">
        <v>2188</v>
      </c>
      <c r="B118" s="8"/>
      <c r="C118" s="8">
        <v>1</v>
      </c>
      <c r="D118" s="8"/>
      <c r="E118" s="8"/>
      <c r="F118" s="8">
        <v>1</v>
      </c>
    </row>
    <row r="119" spans="1:6" x14ac:dyDescent="0.35">
      <c r="A119" s="10" t="s">
        <v>2189</v>
      </c>
      <c r="B119" s="8"/>
      <c r="C119" s="8"/>
      <c r="D119" s="8"/>
      <c r="E119" s="8">
        <v>1</v>
      </c>
      <c r="F119" s="8">
        <v>1</v>
      </c>
    </row>
    <row r="120" spans="1:6" x14ac:dyDescent="0.35">
      <c r="A120" s="10" t="s">
        <v>2190</v>
      </c>
      <c r="B120" s="8"/>
      <c r="C120" s="8"/>
      <c r="D120" s="8"/>
      <c r="E120" s="8">
        <v>1</v>
      </c>
      <c r="F120" s="8">
        <v>1</v>
      </c>
    </row>
    <row r="121" spans="1:6" x14ac:dyDescent="0.35">
      <c r="A121" s="10" t="s">
        <v>2191</v>
      </c>
      <c r="B121" s="8"/>
      <c r="C121" s="8"/>
      <c r="D121" s="8"/>
      <c r="E121" s="8">
        <v>1</v>
      </c>
      <c r="F121" s="8">
        <v>1</v>
      </c>
    </row>
    <row r="122" spans="1:6" x14ac:dyDescent="0.35">
      <c r="A122" s="10" t="s">
        <v>2192</v>
      </c>
      <c r="B122" s="8"/>
      <c r="C122" s="8"/>
      <c r="D122" s="8"/>
      <c r="E122" s="8">
        <v>1</v>
      </c>
      <c r="F122" s="8">
        <v>1</v>
      </c>
    </row>
    <row r="123" spans="1:6" x14ac:dyDescent="0.35">
      <c r="A123" s="10" t="s">
        <v>2193</v>
      </c>
      <c r="B123" s="8"/>
      <c r="C123" s="8">
        <v>1</v>
      </c>
      <c r="D123" s="8"/>
      <c r="E123" s="8">
        <v>1</v>
      </c>
      <c r="F123" s="8">
        <v>2</v>
      </c>
    </row>
    <row r="124" spans="1:6" x14ac:dyDescent="0.35">
      <c r="A124" s="10" t="s">
        <v>2194</v>
      </c>
      <c r="B124" s="8">
        <v>1</v>
      </c>
      <c r="C124" s="8"/>
      <c r="D124" s="8"/>
      <c r="E124" s="8"/>
      <c r="F124" s="8">
        <v>1</v>
      </c>
    </row>
    <row r="125" spans="1:6" x14ac:dyDescent="0.35">
      <c r="A125" s="10" t="s">
        <v>2195</v>
      </c>
      <c r="B125" s="8"/>
      <c r="C125" s="8"/>
      <c r="D125" s="8"/>
      <c r="E125" s="8">
        <v>1</v>
      </c>
      <c r="F125" s="8">
        <v>1</v>
      </c>
    </row>
    <row r="126" spans="1:6" x14ac:dyDescent="0.35">
      <c r="A126" s="10" t="s">
        <v>2196</v>
      </c>
      <c r="B126" s="8"/>
      <c r="C126" s="8">
        <v>1</v>
      </c>
      <c r="D126" s="8"/>
      <c r="E126" s="8"/>
      <c r="F126" s="8">
        <v>1</v>
      </c>
    </row>
    <row r="127" spans="1:6" x14ac:dyDescent="0.35">
      <c r="A127" s="10" t="s">
        <v>2197</v>
      </c>
      <c r="B127" s="8"/>
      <c r="C127" s="8"/>
      <c r="D127" s="8"/>
      <c r="E127" s="8">
        <v>1</v>
      </c>
      <c r="F127" s="8">
        <v>1</v>
      </c>
    </row>
    <row r="128" spans="1:6" x14ac:dyDescent="0.35">
      <c r="A128" s="10" t="s">
        <v>2198</v>
      </c>
      <c r="B128" s="8"/>
      <c r="C128" s="8"/>
      <c r="D128" s="8"/>
      <c r="E128" s="8">
        <v>1</v>
      </c>
      <c r="F128" s="8">
        <v>1</v>
      </c>
    </row>
    <row r="129" spans="1:6" x14ac:dyDescent="0.35">
      <c r="A129" s="10" t="s">
        <v>2199</v>
      </c>
      <c r="B129" s="8">
        <v>1</v>
      </c>
      <c r="C129" s="8"/>
      <c r="D129" s="8"/>
      <c r="E129" s="8"/>
      <c r="F129" s="8">
        <v>1</v>
      </c>
    </row>
    <row r="130" spans="1:6" x14ac:dyDescent="0.35">
      <c r="A130" s="10" t="s">
        <v>2200</v>
      </c>
      <c r="B130" s="8"/>
      <c r="C130" s="8">
        <v>1</v>
      </c>
      <c r="D130" s="8"/>
      <c r="E130" s="8"/>
      <c r="F130" s="8">
        <v>1</v>
      </c>
    </row>
    <row r="131" spans="1:6" x14ac:dyDescent="0.35">
      <c r="A131" s="10" t="s">
        <v>2201</v>
      </c>
      <c r="B131" s="8"/>
      <c r="C131" s="8"/>
      <c r="D131" s="8"/>
      <c r="E131" s="8">
        <v>1</v>
      </c>
      <c r="F131" s="8">
        <v>1</v>
      </c>
    </row>
    <row r="132" spans="1:6" x14ac:dyDescent="0.35">
      <c r="A132" s="10" t="s">
        <v>2202</v>
      </c>
      <c r="B132" s="8"/>
      <c r="C132" s="8"/>
      <c r="D132" s="8"/>
      <c r="E132" s="8">
        <v>1</v>
      </c>
      <c r="F132" s="8">
        <v>1</v>
      </c>
    </row>
    <row r="133" spans="1:6" x14ac:dyDescent="0.35">
      <c r="A133" s="10" t="s">
        <v>2203</v>
      </c>
      <c r="B133" s="8"/>
      <c r="C133" s="8">
        <v>1</v>
      </c>
      <c r="D133" s="8"/>
      <c r="E133" s="8"/>
      <c r="F133" s="8">
        <v>1</v>
      </c>
    </row>
    <row r="134" spans="1:6" x14ac:dyDescent="0.35">
      <c r="A134" s="10" t="s">
        <v>2204</v>
      </c>
      <c r="B134" s="8"/>
      <c r="C134" s="8"/>
      <c r="D134" s="8"/>
      <c r="E134" s="8">
        <v>1</v>
      </c>
      <c r="F134" s="8">
        <v>1</v>
      </c>
    </row>
    <row r="135" spans="1:6" x14ac:dyDescent="0.35">
      <c r="A135" s="10" t="s">
        <v>2205</v>
      </c>
      <c r="B135" s="8"/>
      <c r="C135" s="8">
        <v>1</v>
      </c>
      <c r="D135" s="8"/>
      <c r="E135" s="8"/>
      <c r="F135" s="8">
        <v>1</v>
      </c>
    </row>
    <row r="136" spans="1:6" x14ac:dyDescent="0.35">
      <c r="A136" s="10" t="s">
        <v>2206</v>
      </c>
      <c r="B136" s="8"/>
      <c r="C136" s="8">
        <v>1</v>
      </c>
      <c r="D136" s="8"/>
      <c r="E136" s="8"/>
      <c r="F136" s="8">
        <v>1</v>
      </c>
    </row>
    <row r="137" spans="1:6" x14ac:dyDescent="0.35">
      <c r="A137" s="10" t="s">
        <v>2207</v>
      </c>
      <c r="B137" s="8"/>
      <c r="C137" s="8">
        <v>1</v>
      </c>
      <c r="D137" s="8"/>
      <c r="E137" s="8">
        <v>1</v>
      </c>
      <c r="F137" s="8">
        <v>2</v>
      </c>
    </row>
    <row r="138" spans="1:6" x14ac:dyDescent="0.35">
      <c r="A138" s="10" t="s">
        <v>2208</v>
      </c>
      <c r="B138" s="8"/>
      <c r="C138" s="8">
        <v>1</v>
      </c>
      <c r="D138" s="8"/>
      <c r="E138" s="8"/>
      <c r="F138" s="8">
        <v>1</v>
      </c>
    </row>
    <row r="139" spans="1:6" x14ac:dyDescent="0.35">
      <c r="A139" s="10" t="s">
        <v>2209</v>
      </c>
      <c r="B139" s="8"/>
      <c r="C139" s="8"/>
      <c r="D139" s="8"/>
      <c r="E139" s="8">
        <v>1</v>
      </c>
      <c r="F139" s="8">
        <v>1</v>
      </c>
    </row>
    <row r="140" spans="1:6" x14ac:dyDescent="0.35">
      <c r="A140" s="10" t="s">
        <v>2210</v>
      </c>
      <c r="B140" s="8"/>
      <c r="C140" s="8">
        <v>1</v>
      </c>
      <c r="D140" s="8"/>
      <c r="E140" s="8">
        <v>1</v>
      </c>
      <c r="F140" s="8">
        <v>2</v>
      </c>
    </row>
    <row r="141" spans="1:6" x14ac:dyDescent="0.35">
      <c r="A141" s="10" t="s">
        <v>2211</v>
      </c>
      <c r="B141" s="8"/>
      <c r="C141" s="8"/>
      <c r="D141" s="8"/>
      <c r="E141" s="8">
        <v>1</v>
      </c>
      <c r="F141" s="8">
        <v>1</v>
      </c>
    </row>
    <row r="142" spans="1:6" x14ac:dyDescent="0.35">
      <c r="A142" s="10" t="s">
        <v>2212</v>
      </c>
      <c r="B142" s="8"/>
      <c r="C142" s="8"/>
      <c r="D142" s="8"/>
      <c r="E142" s="8">
        <v>1</v>
      </c>
      <c r="F142" s="8">
        <v>1</v>
      </c>
    </row>
    <row r="143" spans="1:6" x14ac:dyDescent="0.35">
      <c r="A143" s="10" t="s">
        <v>2213</v>
      </c>
      <c r="B143" s="8"/>
      <c r="C143" s="8"/>
      <c r="D143" s="8"/>
      <c r="E143" s="8">
        <v>1</v>
      </c>
      <c r="F143" s="8">
        <v>1</v>
      </c>
    </row>
    <row r="144" spans="1:6" x14ac:dyDescent="0.35">
      <c r="A144" s="10" t="s">
        <v>2214</v>
      </c>
      <c r="B144" s="8"/>
      <c r="C144" s="8"/>
      <c r="D144" s="8"/>
      <c r="E144" s="8">
        <v>1</v>
      </c>
      <c r="F144" s="8">
        <v>1</v>
      </c>
    </row>
    <row r="145" spans="1:6" x14ac:dyDescent="0.35">
      <c r="A145" s="10" t="s">
        <v>2215</v>
      </c>
      <c r="B145" s="8"/>
      <c r="C145" s="8"/>
      <c r="D145" s="8"/>
      <c r="E145" s="8">
        <v>1</v>
      </c>
      <c r="F145" s="8">
        <v>1</v>
      </c>
    </row>
    <row r="146" spans="1:6" x14ac:dyDescent="0.35">
      <c r="A146" s="10" t="s">
        <v>2216</v>
      </c>
      <c r="B146" s="8">
        <v>1</v>
      </c>
      <c r="C146" s="8"/>
      <c r="D146" s="8"/>
      <c r="E146" s="8"/>
      <c r="F146" s="8">
        <v>1</v>
      </c>
    </row>
    <row r="147" spans="1:6" x14ac:dyDescent="0.35">
      <c r="A147" s="10" t="s">
        <v>2217</v>
      </c>
      <c r="B147" s="8"/>
      <c r="C147" s="8"/>
      <c r="D147" s="8"/>
      <c r="E147" s="8">
        <v>1</v>
      </c>
      <c r="F147" s="8">
        <v>1</v>
      </c>
    </row>
    <row r="148" spans="1:6" x14ac:dyDescent="0.35">
      <c r="A148" s="10" t="s">
        <v>2218</v>
      </c>
      <c r="B148" s="8"/>
      <c r="C148" s="8"/>
      <c r="D148" s="8"/>
      <c r="E148" s="8">
        <v>1</v>
      </c>
      <c r="F148" s="8">
        <v>1</v>
      </c>
    </row>
    <row r="149" spans="1:6" x14ac:dyDescent="0.35">
      <c r="A149" s="10" t="s">
        <v>2219</v>
      </c>
      <c r="B149" s="8"/>
      <c r="C149" s="8"/>
      <c r="D149" s="8"/>
      <c r="E149" s="8">
        <v>1</v>
      </c>
      <c r="F149" s="8">
        <v>1</v>
      </c>
    </row>
    <row r="150" spans="1:6" x14ac:dyDescent="0.35">
      <c r="A150" s="10" t="s">
        <v>2220</v>
      </c>
      <c r="B150" s="8"/>
      <c r="C150" s="8">
        <v>1</v>
      </c>
      <c r="D150" s="8"/>
      <c r="E150" s="8"/>
      <c r="F150" s="8">
        <v>1</v>
      </c>
    </row>
    <row r="151" spans="1:6" x14ac:dyDescent="0.35">
      <c r="A151" s="10" t="s">
        <v>2221</v>
      </c>
      <c r="B151" s="8"/>
      <c r="C151" s="8"/>
      <c r="D151" s="8"/>
      <c r="E151" s="8">
        <v>1</v>
      </c>
      <c r="F151" s="8">
        <v>1</v>
      </c>
    </row>
    <row r="152" spans="1:6" x14ac:dyDescent="0.35">
      <c r="A152" s="10" t="s">
        <v>2222</v>
      </c>
      <c r="B152" s="8">
        <v>1</v>
      </c>
      <c r="C152" s="8"/>
      <c r="D152" s="8"/>
      <c r="E152" s="8"/>
      <c r="F152" s="8">
        <v>1</v>
      </c>
    </row>
    <row r="153" spans="1:6" x14ac:dyDescent="0.35">
      <c r="A153" s="10" t="s">
        <v>2223</v>
      </c>
      <c r="B153" s="8">
        <v>1</v>
      </c>
      <c r="C153" s="8"/>
      <c r="D153" s="8"/>
      <c r="E153" s="8"/>
      <c r="F153" s="8">
        <v>1</v>
      </c>
    </row>
    <row r="154" spans="1:6" x14ac:dyDescent="0.35">
      <c r="A154" s="10" t="s">
        <v>2224</v>
      </c>
      <c r="B154" s="8"/>
      <c r="C154" s="8"/>
      <c r="D154" s="8"/>
      <c r="E154" s="8">
        <v>1</v>
      </c>
      <c r="F154" s="8">
        <v>1</v>
      </c>
    </row>
    <row r="155" spans="1:6" x14ac:dyDescent="0.35">
      <c r="A155" s="10" t="s">
        <v>2225</v>
      </c>
      <c r="B155" s="8"/>
      <c r="C155" s="8">
        <v>1</v>
      </c>
      <c r="D155" s="8"/>
      <c r="E155" s="8"/>
      <c r="F155" s="8">
        <v>1</v>
      </c>
    </row>
    <row r="156" spans="1:6" x14ac:dyDescent="0.35">
      <c r="A156" s="10" t="s">
        <v>2226</v>
      </c>
      <c r="B156" s="8"/>
      <c r="C156" s="8"/>
      <c r="D156" s="8"/>
      <c r="E156" s="8">
        <v>1</v>
      </c>
      <c r="F156" s="8">
        <v>1</v>
      </c>
    </row>
    <row r="157" spans="1:6" x14ac:dyDescent="0.35">
      <c r="A157" s="10" t="s">
        <v>2227</v>
      </c>
      <c r="B157" s="8"/>
      <c r="C157" s="8"/>
      <c r="D157" s="8"/>
      <c r="E157" s="8">
        <v>1</v>
      </c>
      <c r="F157" s="8">
        <v>1</v>
      </c>
    </row>
    <row r="158" spans="1:6" x14ac:dyDescent="0.35">
      <c r="A158" s="10" t="s">
        <v>2228</v>
      </c>
      <c r="B158" s="8"/>
      <c r="C158" s="8"/>
      <c r="D158" s="8"/>
      <c r="E158" s="8">
        <v>1</v>
      </c>
      <c r="F158" s="8">
        <v>1</v>
      </c>
    </row>
    <row r="159" spans="1:6" x14ac:dyDescent="0.35">
      <c r="A159" s="10" t="s">
        <v>2229</v>
      </c>
      <c r="B159" s="8"/>
      <c r="C159" s="8">
        <v>2</v>
      </c>
      <c r="D159" s="8"/>
      <c r="E159" s="8"/>
      <c r="F159" s="8">
        <v>2</v>
      </c>
    </row>
    <row r="160" spans="1:6" x14ac:dyDescent="0.35">
      <c r="A160" s="10" t="s">
        <v>2230</v>
      </c>
      <c r="B160" s="8"/>
      <c r="C160" s="8">
        <v>1</v>
      </c>
      <c r="D160" s="8"/>
      <c r="E160" s="8"/>
      <c r="F160" s="8">
        <v>1</v>
      </c>
    </row>
    <row r="161" spans="1:6" x14ac:dyDescent="0.35">
      <c r="A161" s="10" t="s">
        <v>2231</v>
      </c>
      <c r="B161" s="8"/>
      <c r="C161" s="8"/>
      <c r="D161" s="8"/>
      <c r="E161" s="8">
        <v>1</v>
      </c>
      <c r="F161" s="8">
        <v>1</v>
      </c>
    </row>
    <row r="162" spans="1:6" x14ac:dyDescent="0.35">
      <c r="A162" s="10" t="s">
        <v>2232</v>
      </c>
      <c r="B162" s="8"/>
      <c r="C162" s="8"/>
      <c r="D162" s="8"/>
      <c r="E162" s="8">
        <v>1</v>
      </c>
      <c r="F162" s="8">
        <v>1</v>
      </c>
    </row>
    <row r="163" spans="1:6" x14ac:dyDescent="0.35">
      <c r="A163" s="10" t="s">
        <v>2233</v>
      </c>
      <c r="B163" s="8">
        <v>1</v>
      </c>
      <c r="C163" s="8"/>
      <c r="D163" s="8"/>
      <c r="E163" s="8"/>
      <c r="F163" s="8">
        <v>1</v>
      </c>
    </row>
    <row r="164" spans="1:6" x14ac:dyDescent="0.35">
      <c r="A164" s="10" t="s">
        <v>2234</v>
      </c>
      <c r="B164" s="8"/>
      <c r="C164" s="8"/>
      <c r="D164" s="8"/>
      <c r="E164" s="8">
        <v>1</v>
      </c>
      <c r="F164" s="8">
        <v>1</v>
      </c>
    </row>
    <row r="165" spans="1:6" x14ac:dyDescent="0.35">
      <c r="A165" s="10" t="s">
        <v>2235</v>
      </c>
      <c r="B165" s="8"/>
      <c r="C165" s="8">
        <v>1</v>
      </c>
      <c r="D165" s="8"/>
      <c r="E165" s="8"/>
      <c r="F165" s="8">
        <v>1</v>
      </c>
    </row>
    <row r="166" spans="1:6" x14ac:dyDescent="0.35">
      <c r="A166" s="10" t="s">
        <v>2236</v>
      </c>
      <c r="B166" s="8"/>
      <c r="C166" s="8">
        <v>1</v>
      </c>
      <c r="D166" s="8"/>
      <c r="E166" s="8"/>
      <c r="F166" s="8">
        <v>1</v>
      </c>
    </row>
    <row r="167" spans="1:6" x14ac:dyDescent="0.35">
      <c r="A167" s="10" t="s">
        <v>2237</v>
      </c>
      <c r="B167" s="8"/>
      <c r="C167" s="8"/>
      <c r="D167" s="8"/>
      <c r="E167" s="8">
        <v>1</v>
      </c>
      <c r="F167" s="8">
        <v>1</v>
      </c>
    </row>
    <row r="168" spans="1:6" x14ac:dyDescent="0.35">
      <c r="A168" s="10" t="s">
        <v>2238</v>
      </c>
      <c r="B168" s="8"/>
      <c r="C168" s="8"/>
      <c r="D168" s="8"/>
      <c r="E168" s="8">
        <v>1</v>
      </c>
      <c r="F168" s="8">
        <v>1</v>
      </c>
    </row>
    <row r="169" spans="1:6" x14ac:dyDescent="0.35">
      <c r="A169" s="10" t="s">
        <v>2239</v>
      </c>
      <c r="B169" s="8"/>
      <c r="C169" s="8">
        <v>1</v>
      </c>
      <c r="D169" s="8"/>
      <c r="E169" s="8"/>
      <c r="F169" s="8">
        <v>1</v>
      </c>
    </row>
    <row r="170" spans="1:6" x14ac:dyDescent="0.35">
      <c r="A170" s="10" t="s">
        <v>2240</v>
      </c>
      <c r="B170" s="8"/>
      <c r="C170" s="8"/>
      <c r="D170" s="8"/>
      <c r="E170" s="8">
        <v>1</v>
      </c>
      <c r="F170" s="8">
        <v>1</v>
      </c>
    </row>
    <row r="171" spans="1:6" x14ac:dyDescent="0.35">
      <c r="A171" s="10" t="s">
        <v>2241</v>
      </c>
      <c r="B171" s="8"/>
      <c r="C171" s="8">
        <v>1</v>
      </c>
      <c r="D171" s="8"/>
      <c r="E171" s="8"/>
      <c r="F171" s="8">
        <v>1</v>
      </c>
    </row>
    <row r="172" spans="1:6" x14ac:dyDescent="0.35">
      <c r="A172" s="10" t="s">
        <v>2242</v>
      </c>
      <c r="B172" s="8"/>
      <c r="C172" s="8"/>
      <c r="D172" s="8"/>
      <c r="E172" s="8">
        <v>1</v>
      </c>
      <c r="F172" s="8">
        <v>1</v>
      </c>
    </row>
    <row r="173" spans="1:6" x14ac:dyDescent="0.35">
      <c r="A173" s="10" t="s">
        <v>2243</v>
      </c>
      <c r="B173" s="8"/>
      <c r="C173" s="8"/>
      <c r="D173" s="8"/>
      <c r="E173" s="8">
        <v>2</v>
      </c>
      <c r="F173" s="8">
        <v>2</v>
      </c>
    </row>
    <row r="174" spans="1:6" x14ac:dyDescent="0.35">
      <c r="A174" s="10" t="s">
        <v>2244</v>
      </c>
      <c r="B174" s="8"/>
      <c r="C174" s="8">
        <v>1</v>
      </c>
      <c r="D174" s="8"/>
      <c r="E174" s="8"/>
      <c r="F174" s="8">
        <v>1</v>
      </c>
    </row>
    <row r="175" spans="1:6" x14ac:dyDescent="0.35">
      <c r="A175" s="10" t="s">
        <v>2245</v>
      </c>
      <c r="B175" s="8"/>
      <c r="C175" s="8"/>
      <c r="D175" s="8"/>
      <c r="E175" s="8">
        <v>1</v>
      </c>
      <c r="F175" s="8">
        <v>1</v>
      </c>
    </row>
    <row r="176" spans="1:6" x14ac:dyDescent="0.35">
      <c r="A176" s="10" t="s">
        <v>2246</v>
      </c>
      <c r="B176" s="8"/>
      <c r="C176" s="8">
        <v>1</v>
      </c>
      <c r="D176" s="8"/>
      <c r="E176" s="8"/>
      <c r="F176" s="8">
        <v>1</v>
      </c>
    </row>
    <row r="177" spans="1:6" x14ac:dyDescent="0.35">
      <c r="A177" s="10" t="s">
        <v>2247</v>
      </c>
      <c r="B177" s="8"/>
      <c r="C177" s="8">
        <v>1</v>
      </c>
      <c r="D177" s="8"/>
      <c r="E177" s="8"/>
      <c r="F177" s="8">
        <v>1</v>
      </c>
    </row>
    <row r="178" spans="1:6" x14ac:dyDescent="0.35">
      <c r="A178" s="10" t="s">
        <v>2248</v>
      </c>
      <c r="B178" s="8"/>
      <c r="C178" s="8"/>
      <c r="D178" s="8"/>
      <c r="E178" s="8">
        <v>1</v>
      </c>
      <c r="F178" s="8">
        <v>1</v>
      </c>
    </row>
    <row r="179" spans="1:6" x14ac:dyDescent="0.35">
      <c r="A179" s="10" t="s">
        <v>2249</v>
      </c>
      <c r="B179" s="8"/>
      <c r="C179" s="8">
        <v>1</v>
      </c>
      <c r="D179" s="8"/>
      <c r="E179" s="8"/>
      <c r="F179" s="8">
        <v>1</v>
      </c>
    </row>
    <row r="180" spans="1:6" x14ac:dyDescent="0.35">
      <c r="A180" s="10" t="s">
        <v>2250</v>
      </c>
      <c r="B180" s="8"/>
      <c r="C180" s="8"/>
      <c r="D180" s="8"/>
      <c r="E180" s="8">
        <v>1</v>
      </c>
      <c r="F180" s="8">
        <v>1</v>
      </c>
    </row>
    <row r="181" spans="1:6" x14ac:dyDescent="0.35">
      <c r="A181" s="10" t="s">
        <v>2251</v>
      </c>
      <c r="B181" s="8"/>
      <c r="C181" s="8"/>
      <c r="D181" s="8"/>
      <c r="E181" s="8">
        <v>1</v>
      </c>
      <c r="F181" s="8">
        <v>1</v>
      </c>
    </row>
    <row r="182" spans="1:6" x14ac:dyDescent="0.35">
      <c r="A182" s="10" t="s">
        <v>2252</v>
      </c>
      <c r="B182" s="8">
        <v>1</v>
      </c>
      <c r="C182" s="8"/>
      <c r="D182" s="8"/>
      <c r="E182" s="8"/>
      <c r="F182" s="8">
        <v>1</v>
      </c>
    </row>
    <row r="183" spans="1:6" x14ac:dyDescent="0.35">
      <c r="A183" s="10" t="s">
        <v>2253</v>
      </c>
      <c r="B183" s="8"/>
      <c r="C183" s="8">
        <v>1</v>
      </c>
      <c r="D183" s="8"/>
      <c r="E183" s="8"/>
      <c r="F183" s="8">
        <v>1</v>
      </c>
    </row>
    <row r="184" spans="1:6" x14ac:dyDescent="0.35">
      <c r="A184" s="10" t="s">
        <v>2254</v>
      </c>
      <c r="B184" s="8"/>
      <c r="C184" s="8"/>
      <c r="D184" s="8"/>
      <c r="E184" s="8">
        <v>1</v>
      </c>
      <c r="F184" s="8">
        <v>1</v>
      </c>
    </row>
    <row r="185" spans="1:6" x14ac:dyDescent="0.35">
      <c r="A185" s="10" t="s">
        <v>2255</v>
      </c>
      <c r="B185" s="8"/>
      <c r="C185" s="8">
        <v>1</v>
      </c>
      <c r="D185" s="8"/>
      <c r="E185" s="8"/>
      <c r="F185" s="8">
        <v>1</v>
      </c>
    </row>
    <row r="186" spans="1:6" x14ac:dyDescent="0.35">
      <c r="A186" s="10" t="s">
        <v>2256</v>
      </c>
      <c r="B186" s="8"/>
      <c r="C186" s="8">
        <v>1</v>
      </c>
      <c r="D186" s="8"/>
      <c r="E186" s="8"/>
      <c r="F186" s="8">
        <v>1</v>
      </c>
    </row>
    <row r="187" spans="1:6" x14ac:dyDescent="0.35">
      <c r="A187" s="10" t="s">
        <v>2257</v>
      </c>
      <c r="B187" s="8"/>
      <c r="C187" s="8">
        <v>1</v>
      </c>
      <c r="D187" s="8"/>
      <c r="E187" s="8"/>
      <c r="F187" s="8">
        <v>1</v>
      </c>
    </row>
    <row r="188" spans="1:6" x14ac:dyDescent="0.35">
      <c r="A188" s="10" t="s">
        <v>2258</v>
      </c>
      <c r="B188" s="8"/>
      <c r="C188" s="8"/>
      <c r="D188" s="8"/>
      <c r="E188" s="8">
        <v>1</v>
      </c>
      <c r="F188" s="8">
        <v>1</v>
      </c>
    </row>
    <row r="189" spans="1:6" x14ac:dyDescent="0.35">
      <c r="A189" s="10" t="s">
        <v>2259</v>
      </c>
      <c r="B189" s="8"/>
      <c r="C189" s="8"/>
      <c r="D189" s="8"/>
      <c r="E189" s="8">
        <v>1</v>
      </c>
      <c r="F189" s="8">
        <v>1</v>
      </c>
    </row>
    <row r="190" spans="1:6" x14ac:dyDescent="0.35">
      <c r="A190" s="10" t="s">
        <v>2260</v>
      </c>
      <c r="B190" s="8"/>
      <c r="C190" s="8">
        <v>2</v>
      </c>
      <c r="D190" s="8"/>
      <c r="E190" s="8">
        <v>1</v>
      </c>
      <c r="F190" s="8">
        <v>3</v>
      </c>
    </row>
    <row r="191" spans="1:6" x14ac:dyDescent="0.35">
      <c r="A191" s="10" t="s">
        <v>2261</v>
      </c>
      <c r="B191" s="8"/>
      <c r="C191" s="8">
        <v>1</v>
      </c>
      <c r="D191" s="8"/>
      <c r="E191" s="8"/>
      <c r="F191" s="8">
        <v>1</v>
      </c>
    </row>
    <row r="192" spans="1:6" x14ac:dyDescent="0.35">
      <c r="A192" s="10" t="s">
        <v>2262</v>
      </c>
      <c r="B192" s="8"/>
      <c r="C192" s="8">
        <v>1</v>
      </c>
      <c r="D192" s="8"/>
      <c r="E192" s="8"/>
      <c r="F192" s="8">
        <v>1</v>
      </c>
    </row>
    <row r="193" spans="1:6" x14ac:dyDescent="0.35">
      <c r="A193" s="10" t="s">
        <v>2263</v>
      </c>
      <c r="B193" s="8"/>
      <c r="C193" s="8">
        <v>1</v>
      </c>
      <c r="D193" s="8"/>
      <c r="E193" s="8">
        <v>1</v>
      </c>
      <c r="F193" s="8">
        <v>2</v>
      </c>
    </row>
    <row r="194" spans="1:6" x14ac:dyDescent="0.35">
      <c r="A194" s="10" t="s">
        <v>2264</v>
      </c>
      <c r="B194" s="8"/>
      <c r="C194" s="8">
        <v>1</v>
      </c>
      <c r="D194" s="8"/>
      <c r="E194" s="8"/>
      <c r="F194" s="8">
        <v>1</v>
      </c>
    </row>
    <row r="195" spans="1:6" x14ac:dyDescent="0.35">
      <c r="A195" s="10" t="s">
        <v>2265</v>
      </c>
      <c r="B195" s="8"/>
      <c r="C195" s="8"/>
      <c r="D195" s="8"/>
      <c r="E195" s="8">
        <v>1</v>
      </c>
      <c r="F195" s="8">
        <v>1</v>
      </c>
    </row>
    <row r="196" spans="1:6" x14ac:dyDescent="0.35">
      <c r="A196" s="10" t="s">
        <v>2266</v>
      </c>
      <c r="B196" s="8"/>
      <c r="C196" s="8">
        <v>1</v>
      </c>
      <c r="D196" s="8"/>
      <c r="E196" s="8"/>
      <c r="F196" s="8">
        <v>1</v>
      </c>
    </row>
    <row r="197" spans="1:6" x14ac:dyDescent="0.35">
      <c r="A197" s="10" t="s">
        <v>2267</v>
      </c>
      <c r="B197" s="8"/>
      <c r="C197" s="8">
        <v>1</v>
      </c>
      <c r="D197" s="8"/>
      <c r="E197" s="8"/>
      <c r="F197" s="8">
        <v>1</v>
      </c>
    </row>
    <row r="198" spans="1:6" x14ac:dyDescent="0.35">
      <c r="A198" s="10" t="s">
        <v>2268</v>
      </c>
      <c r="B198" s="8"/>
      <c r="C198" s="8"/>
      <c r="D198" s="8"/>
      <c r="E198" s="8">
        <v>1</v>
      </c>
      <c r="F198" s="8">
        <v>1</v>
      </c>
    </row>
    <row r="199" spans="1:6" x14ac:dyDescent="0.35">
      <c r="A199" s="10" t="s">
        <v>2269</v>
      </c>
      <c r="B199" s="8"/>
      <c r="C199" s="8"/>
      <c r="D199" s="8"/>
      <c r="E199" s="8">
        <v>1</v>
      </c>
      <c r="F199" s="8">
        <v>1</v>
      </c>
    </row>
    <row r="200" spans="1:6" x14ac:dyDescent="0.35">
      <c r="A200" s="10" t="s">
        <v>2270</v>
      </c>
      <c r="B200" s="8"/>
      <c r="C200" s="8"/>
      <c r="D200" s="8"/>
      <c r="E200" s="8">
        <v>1</v>
      </c>
      <c r="F200" s="8">
        <v>1</v>
      </c>
    </row>
    <row r="201" spans="1:6" x14ac:dyDescent="0.35">
      <c r="A201" s="10" t="s">
        <v>2271</v>
      </c>
      <c r="B201" s="8"/>
      <c r="C201" s="8"/>
      <c r="D201" s="8"/>
      <c r="E201" s="8">
        <v>1</v>
      </c>
      <c r="F201" s="8">
        <v>1</v>
      </c>
    </row>
    <row r="202" spans="1:6" x14ac:dyDescent="0.35">
      <c r="A202" s="10" t="s">
        <v>2272</v>
      </c>
      <c r="B202" s="8"/>
      <c r="C202" s="8"/>
      <c r="D202" s="8"/>
      <c r="E202" s="8">
        <v>1</v>
      </c>
      <c r="F202" s="8">
        <v>1</v>
      </c>
    </row>
    <row r="203" spans="1:6" x14ac:dyDescent="0.35">
      <c r="A203" s="10" t="s">
        <v>2273</v>
      </c>
      <c r="B203" s="8"/>
      <c r="C203" s="8"/>
      <c r="D203" s="8"/>
      <c r="E203" s="8">
        <v>1</v>
      </c>
      <c r="F203" s="8">
        <v>1</v>
      </c>
    </row>
    <row r="204" spans="1:6" x14ac:dyDescent="0.35">
      <c r="A204" s="10" t="s">
        <v>2274</v>
      </c>
      <c r="B204" s="8"/>
      <c r="C204" s="8">
        <v>1</v>
      </c>
      <c r="D204" s="8"/>
      <c r="E204" s="8"/>
      <c r="F204" s="8">
        <v>1</v>
      </c>
    </row>
    <row r="205" spans="1:6" x14ac:dyDescent="0.35">
      <c r="A205" s="10" t="s">
        <v>2275</v>
      </c>
      <c r="B205" s="8"/>
      <c r="C205" s="8"/>
      <c r="D205" s="8"/>
      <c r="E205" s="8">
        <v>1</v>
      </c>
      <c r="F205" s="8">
        <v>1</v>
      </c>
    </row>
    <row r="206" spans="1:6" x14ac:dyDescent="0.35">
      <c r="A206" s="10" t="s">
        <v>2276</v>
      </c>
      <c r="B206" s="8"/>
      <c r="C206" s="8">
        <v>1</v>
      </c>
      <c r="D206" s="8"/>
      <c r="E206" s="8"/>
      <c r="F206" s="8">
        <v>1</v>
      </c>
    </row>
    <row r="207" spans="1:6" x14ac:dyDescent="0.35">
      <c r="A207" s="10" t="s">
        <v>2277</v>
      </c>
      <c r="B207" s="8"/>
      <c r="C207" s="8"/>
      <c r="D207" s="8"/>
      <c r="E207" s="8">
        <v>1</v>
      </c>
      <c r="F207" s="8">
        <v>1</v>
      </c>
    </row>
    <row r="208" spans="1:6" x14ac:dyDescent="0.35">
      <c r="A208" s="10" t="s">
        <v>2278</v>
      </c>
      <c r="B208" s="8"/>
      <c r="C208" s="8"/>
      <c r="D208" s="8"/>
      <c r="E208" s="8">
        <v>1</v>
      </c>
      <c r="F208" s="8">
        <v>1</v>
      </c>
    </row>
    <row r="209" spans="1:6" x14ac:dyDescent="0.35">
      <c r="A209" s="10" t="s">
        <v>2279</v>
      </c>
      <c r="B209" s="8"/>
      <c r="C209" s="8">
        <v>1</v>
      </c>
      <c r="D209" s="8"/>
      <c r="E209" s="8"/>
      <c r="F209" s="8">
        <v>1</v>
      </c>
    </row>
    <row r="210" spans="1:6" x14ac:dyDescent="0.35">
      <c r="A210" s="10" t="s">
        <v>2280</v>
      </c>
      <c r="B210" s="8"/>
      <c r="C210" s="8"/>
      <c r="D210" s="8"/>
      <c r="E210" s="8">
        <v>1</v>
      </c>
      <c r="F210" s="8">
        <v>1</v>
      </c>
    </row>
    <row r="211" spans="1:6" x14ac:dyDescent="0.35">
      <c r="A211" s="10" t="s">
        <v>2281</v>
      </c>
      <c r="B211" s="8"/>
      <c r="C211" s="8"/>
      <c r="D211" s="8"/>
      <c r="E211" s="8">
        <v>1</v>
      </c>
      <c r="F211" s="8">
        <v>1</v>
      </c>
    </row>
    <row r="212" spans="1:6" x14ac:dyDescent="0.35">
      <c r="A212" s="10" t="s">
        <v>2282</v>
      </c>
      <c r="B212" s="8"/>
      <c r="C212" s="8">
        <v>3</v>
      </c>
      <c r="D212" s="8"/>
      <c r="E212" s="8"/>
      <c r="F212" s="8">
        <v>3</v>
      </c>
    </row>
    <row r="213" spans="1:6" x14ac:dyDescent="0.35">
      <c r="A213" s="10" t="s">
        <v>2283</v>
      </c>
      <c r="B213" s="8">
        <v>1</v>
      </c>
      <c r="C213" s="8"/>
      <c r="D213" s="8"/>
      <c r="E213" s="8"/>
      <c r="F213" s="8">
        <v>1</v>
      </c>
    </row>
    <row r="214" spans="1:6" x14ac:dyDescent="0.35">
      <c r="A214" s="10" t="s">
        <v>2284</v>
      </c>
      <c r="B214" s="8"/>
      <c r="C214" s="8"/>
      <c r="D214" s="8"/>
      <c r="E214" s="8">
        <v>1</v>
      </c>
      <c r="F214" s="8">
        <v>1</v>
      </c>
    </row>
    <row r="215" spans="1:6" x14ac:dyDescent="0.35">
      <c r="A215" s="10" t="s">
        <v>2285</v>
      </c>
      <c r="B215" s="8"/>
      <c r="C215" s="8"/>
      <c r="D215" s="8"/>
      <c r="E215" s="8">
        <v>1</v>
      </c>
      <c r="F215" s="8">
        <v>1</v>
      </c>
    </row>
    <row r="216" spans="1:6" x14ac:dyDescent="0.35">
      <c r="A216" s="10" t="s">
        <v>2286</v>
      </c>
      <c r="B216" s="8"/>
      <c r="C216" s="8"/>
      <c r="D216" s="8"/>
      <c r="E216" s="8">
        <v>1</v>
      </c>
      <c r="F216" s="8">
        <v>1</v>
      </c>
    </row>
    <row r="217" spans="1:6" x14ac:dyDescent="0.35">
      <c r="A217" s="10" t="s">
        <v>2287</v>
      </c>
      <c r="B217" s="8"/>
      <c r="C217" s="8"/>
      <c r="D217" s="8"/>
      <c r="E217" s="8">
        <v>2</v>
      </c>
      <c r="F217" s="8">
        <v>2</v>
      </c>
    </row>
    <row r="218" spans="1:6" x14ac:dyDescent="0.35">
      <c r="A218" s="10" t="s">
        <v>2288</v>
      </c>
      <c r="B218" s="8"/>
      <c r="C218" s="8">
        <v>1</v>
      </c>
      <c r="D218" s="8"/>
      <c r="E218" s="8"/>
      <c r="F218" s="8">
        <v>1</v>
      </c>
    </row>
    <row r="219" spans="1:6" x14ac:dyDescent="0.35">
      <c r="A219" s="10" t="s">
        <v>2289</v>
      </c>
      <c r="B219" s="8"/>
      <c r="C219" s="8">
        <v>1</v>
      </c>
      <c r="D219" s="8"/>
      <c r="E219" s="8"/>
      <c r="F219" s="8">
        <v>1</v>
      </c>
    </row>
    <row r="220" spans="1:6" x14ac:dyDescent="0.35">
      <c r="A220" s="10" t="s">
        <v>2290</v>
      </c>
      <c r="B220" s="8"/>
      <c r="C220" s="8"/>
      <c r="D220" s="8"/>
      <c r="E220" s="8">
        <v>1</v>
      </c>
      <c r="F220" s="8">
        <v>1</v>
      </c>
    </row>
    <row r="221" spans="1:6" x14ac:dyDescent="0.35">
      <c r="A221" s="10" t="s">
        <v>2291</v>
      </c>
      <c r="B221" s="8"/>
      <c r="C221" s="8"/>
      <c r="D221" s="8"/>
      <c r="E221" s="8">
        <v>2</v>
      </c>
      <c r="F221" s="8">
        <v>2</v>
      </c>
    </row>
    <row r="222" spans="1:6" x14ac:dyDescent="0.35">
      <c r="A222" s="10" t="s">
        <v>2292</v>
      </c>
      <c r="B222" s="8"/>
      <c r="C222" s="8"/>
      <c r="D222" s="8"/>
      <c r="E222" s="8">
        <v>1</v>
      </c>
      <c r="F222" s="8">
        <v>1</v>
      </c>
    </row>
    <row r="223" spans="1:6" x14ac:dyDescent="0.35">
      <c r="A223" s="10" t="s">
        <v>2293</v>
      </c>
      <c r="B223" s="8"/>
      <c r="C223" s="8"/>
      <c r="D223" s="8"/>
      <c r="E223" s="8">
        <v>1</v>
      </c>
      <c r="F223" s="8">
        <v>1</v>
      </c>
    </row>
    <row r="224" spans="1:6" x14ac:dyDescent="0.35">
      <c r="A224" s="10" t="s">
        <v>2294</v>
      </c>
      <c r="B224" s="8"/>
      <c r="C224" s="8">
        <v>1</v>
      </c>
      <c r="D224" s="8"/>
      <c r="E224" s="8"/>
      <c r="F224" s="8">
        <v>1</v>
      </c>
    </row>
    <row r="225" spans="1:6" x14ac:dyDescent="0.35">
      <c r="A225" s="10" t="s">
        <v>2295</v>
      </c>
      <c r="B225" s="8"/>
      <c r="C225" s="8"/>
      <c r="D225" s="8"/>
      <c r="E225" s="8">
        <v>1</v>
      </c>
      <c r="F225" s="8">
        <v>1</v>
      </c>
    </row>
    <row r="226" spans="1:6" x14ac:dyDescent="0.35">
      <c r="A226" s="10" t="s">
        <v>2296</v>
      </c>
      <c r="B226" s="8"/>
      <c r="C226" s="8"/>
      <c r="D226" s="8"/>
      <c r="E226" s="8">
        <v>1</v>
      </c>
      <c r="F226" s="8">
        <v>1</v>
      </c>
    </row>
    <row r="227" spans="1:6" x14ac:dyDescent="0.35">
      <c r="A227" s="10" t="s">
        <v>2297</v>
      </c>
      <c r="B227" s="8"/>
      <c r="C227" s="8"/>
      <c r="D227" s="8"/>
      <c r="E227" s="8">
        <v>1</v>
      </c>
      <c r="F227" s="8">
        <v>1</v>
      </c>
    </row>
    <row r="228" spans="1:6" x14ac:dyDescent="0.35">
      <c r="A228" s="10" t="s">
        <v>2298</v>
      </c>
      <c r="B228" s="8"/>
      <c r="C228" s="8"/>
      <c r="D228" s="8"/>
      <c r="E228" s="8">
        <v>1</v>
      </c>
      <c r="F228" s="8">
        <v>1</v>
      </c>
    </row>
    <row r="229" spans="1:6" x14ac:dyDescent="0.35">
      <c r="A229" s="10" t="s">
        <v>2299</v>
      </c>
      <c r="B229" s="8"/>
      <c r="C229" s="8"/>
      <c r="D229" s="8"/>
      <c r="E229" s="8">
        <v>1</v>
      </c>
      <c r="F229" s="8">
        <v>1</v>
      </c>
    </row>
    <row r="230" spans="1:6" x14ac:dyDescent="0.35">
      <c r="A230" s="10" t="s">
        <v>2300</v>
      </c>
      <c r="B230" s="8"/>
      <c r="C230" s="8">
        <v>1</v>
      </c>
      <c r="D230" s="8"/>
      <c r="E230" s="8"/>
      <c r="F230" s="8">
        <v>1</v>
      </c>
    </row>
    <row r="231" spans="1:6" x14ac:dyDescent="0.35">
      <c r="A231" s="10" t="s">
        <v>2301</v>
      </c>
      <c r="B231" s="8"/>
      <c r="C231" s="8"/>
      <c r="D231" s="8"/>
      <c r="E231" s="8">
        <v>1</v>
      </c>
      <c r="F231" s="8">
        <v>1</v>
      </c>
    </row>
    <row r="232" spans="1:6" x14ac:dyDescent="0.35">
      <c r="A232" s="10" t="s">
        <v>2302</v>
      </c>
      <c r="B232" s="8"/>
      <c r="C232" s="8"/>
      <c r="D232" s="8"/>
      <c r="E232" s="8">
        <v>1</v>
      </c>
      <c r="F232" s="8">
        <v>1</v>
      </c>
    </row>
    <row r="233" spans="1:6" x14ac:dyDescent="0.35">
      <c r="A233" s="10" t="s">
        <v>2303</v>
      </c>
      <c r="B233" s="8"/>
      <c r="C233" s="8"/>
      <c r="D233" s="8"/>
      <c r="E233" s="8">
        <v>1</v>
      </c>
      <c r="F233" s="8">
        <v>1</v>
      </c>
    </row>
    <row r="234" spans="1:6" x14ac:dyDescent="0.35">
      <c r="A234" s="10" t="s">
        <v>2304</v>
      </c>
      <c r="B234" s="8"/>
      <c r="C234" s="8">
        <v>1</v>
      </c>
      <c r="D234" s="8"/>
      <c r="E234" s="8"/>
      <c r="F234" s="8">
        <v>1</v>
      </c>
    </row>
    <row r="235" spans="1:6" x14ac:dyDescent="0.35">
      <c r="A235" s="10" t="s">
        <v>2305</v>
      </c>
      <c r="B235" s="8"/>
      <c r="C235" s="8"/>
      <c r="D235" s="8"/>
      <c r="E235" s="8">
        <v>1</v>
      </c>
      <c r="F235" s="8">
        <v>1</v>
      </c>
    </row>
    <row r="236" spans="1:6" x14ac:dyDescent="0.35">
      <c r="A236" s="10" t="s">
        <v>2306</v>
      </c>
      <c r="B236" s="8">
        <v>1</v>
      </c>
      <c r="C236" s="8"/>
      <c r="D236" s="8"/>
      <c r="E236" s="8"/>
      <c r="F236" s="8">
        <v>1</v>
      </c>
    </row>
    <row r="237" spans="1:6" x14ac:dyDescent="0.35">
      <c r="A237" s="10" t="s">
        <v>2307</v>
      </c>
      <c r="B237" s="8"/>
      <c r="C237" s="8">
        <v>1</v>
      </c>
      <c r="D237" s="8"/>
      <c r="E237" s="8">
        <v>1</v>
      </c>
      <c r="F237" s="8">
        <v>2</v>
      </c>
    </row>
    <row r="238" spans="1:6" x14ac:dyDescent="0.35">
      <c r="A238" s="10" t="s">
        <v>2308</v>
      </c>
      <c r="B238" s="8"/>
      <c r="C238" s="8">
        <v>1</v>
      </c>
      <c r="D238" s="8"/>
      <c r="E238" s="8"/>
      <c r="F238" s="8">
        <v>1</v>
      </c>
    </row>
    <row r="239" spans="1:6" x14ac:dyDescent="0.35">
      <c r="A239" s="10" t="s">
        <v>2309</v>
      </c>
      <c r="B239" s="8"/>
      <c r="C239" s="8"/>
      <c r="D239" s="8"/>
      <c r="E239" s="8">
        <v>3</v>
      </c>
      <c r="F239" s="8">
        <v>3</v>
      </c>
    </row>
    <row r="240" spans="1:6" x14ac:dyDescent="0.35">
      <c r="A240" s="10" t="s">
        <v>2310</v>
      </c>
      <c r="B240" s="8"/>
      <c r="C240" s="8"/>
      <c r="D240" s="8"/>
      <c r="E240" s="8">
        <v>1</v>
      </c>
      <c r="F240" s="8">
        <v>1</v>
      </c>
    </row>
    <row r="241" spans="1:6" x14ac:dyDescent="0.35">
      <c r="A241" s="10" t="s">
        <v>2311</v>
      </c>
      <c r="B241" s="8"/>
      <c r="C241" s="8"/>
      <c r="D241" s="8"/>
      <c r="E241" s="8">
        <v>1</v>
      </c>
      <c r="F241" s="8">
        <v>1</v>
      </c>
    </row>
    <row r="242" spans="1:6" x14ac:dyDescent="0.35">
      <c r="A242" s="10" t="s">
        <v>2312</v>
      </c>
      <c r="B242" s="8"/>
      <c r="C242" s="8"/>
      <c r="D242" s="8"/>
      <c r="E242" s="8">
        <v>1</v>
      </c>
      <c r="F242" s="8">
        <v>1</v>
      </c>
    </row>
    <row r="243" spans="1:6" x14ac:dyDescent="0.35">
      <c r="A243" s="10" t="s">
        <v>2313</v>
      </c>
      <c r="B243" s="8"/>
      <c r="C243" s="8"/>
      <c r="D243" s="8"/>
      <c r="E243" s="8">
        <v>1</v>
      </c>
      <c r="F243" s="8">
        <v>1</v>
      </c>
    </row>
    <row r="244" spans="1:6" x14ac:dyDescent="0.35">
      <c r="A244" s="10" t="s">
        <v>2314</v>
      </c>
      <c r="B244" s="8"/>
      <c r="C244" s="8">
        <v>1</v>
      </c>
      <c r="D244" s="8"/>
      <c r="E244" s="8"/>
      <c r="F244" s="8">
        <v>1</v>
      </c>
    </row>
    <row r="245" spans="1:6" x14ac:dyDescent="0.35">
      <c r="A245" s="10" t="s">
        <v>2315</v>
      </c>
      <c r="B245" s="8"/>
      <c r="C245" s="8"/>
      <c r="D245" s="8"/>
      <c r="E245" s="8">
        <v>1</v>
      </c>
      <c r="F245" s="8">
        <v>1</v>
      </c>
    </row>
    <row r="246" spans="1:6" x14ac:dyDescent="0.35">
      <c r="A246" s="10" t="s">
        <v>2316</v>
      </c>
      <c r="B246" s="8"/>
      <c r="C246" s="8">
        <v>1</v>
      </c>
      <c r="D246" s="8"/>
      <c r="E246" s="8"/>
      <c r="F246" s="8">
        <v>1</v>
      </c>
    </row>
    <row r="247" spans="1:6" x14ac:dyDescent="0.35">
      <c r="A247" s="10" t="s">
        <v>2317</v>
      </c>
      <c r="B247" s="8"/>
      <c r="C247" s="8"/>
      <c r="D247" s="8"/>
      <c r="E247" s="8">
        <v>1</v>
      </c>
      <c r="F247" s="8">
        <v>1</v>
      </c>
    </row>
    <row r="248" spans="1:6" x14ac:dyDescent="0.35">
      <c r="A248" s="10" t="s">
        <v>2318</v>
      </c>
      <c r="B248" s="8"/>
      <c r="C248" s="8">
        <v>1</v>
      </c>
      <c r="D248" s="8"/>
      <c r="E248" s="8"/>
      <c r="F248" s="8">
        <v>1</v>
      </c>
    </row>
    <row r="249" spans="1:6" x14ac:dyDescent="0.35">
      <c r="A249" s="10" t="s">
        <v>2319</v>
      </c>
      <c r="B249" s="8"/>
      <c r="C249" s="8">
        <v>1</v>
      </c>
      <c r="D249" s="8"/>
      <c r="E249" s="8"/>
      <c r="F249" s="8">
        <v>1</v>
      </c>
    </row>
    <row r="250" spans="1:6" x14ac:dyDescent="0.35">
      <c r="A250" s="10" t="s">
        <v>2320</v>
      </c>
      <c r="B250" s="8"/>
      <c r="C250" s="8">
        <v>1</v>
      </c>
      <c r="D250" s="8"/>
      <c r="E250" s="8"/>
      <c r="F250" s="8">
        <v>1</v>
      </c>
    </row>
    <row r="251" spans="1:6" x14ac:dyDescent="0.35">
      <c r="A251" s="10" t="s">
        <v>2321</v>
      </c>
      <c r="B251" s="8"/>
      <c r="C251" s="8">
        <v>1</v>
      </c>
      <c r="D251" s="8"/>
      <c r="E251" s="8"/>
      <c r="F251" s="8">
        <v>1</v>
      </c>
    </row>
    <row r="252" spans="1:6" x14ac:dyDescent="0.35">
      <c r="A252" s="10" t="s">
        <v>2322</v>
      </c>
      <c r="B252" s="8"/>
      <c r="C252" s="8"/>
      <c r="D252" s="8"/>
      <c r="E252" s="8">
        <v>1</v>
      </c>
      <c r="F252" s="8">
        <v>1</v>
      </c>
    </row>
    <row r="253" spans="1:6" x14ac:dyDescent="0.35">
      <c r="A253" s="10" t="s">
        <v>2323</v>
      </c>
      <c r="B253" s="8"/>
      <c r="C253" s="8"/>
      <c r="D253" s="8"/>
      <c r="E253" s="8">
        <v>1</v>
      </c>
      <c r="F253" s="8">
        <v>1</v>
      </c>
    </row>
    <row r="254" spans="1:6" x14ac:dyDescent="0.35">
      <c r="A254" s="10" t="s">
        <v>2324</v>
      </c>
      <c r="B254" s="8"/>
      <c r="C254" s="8"/>
      <c r="D254" s="8"/>
      <c r="E254" s="8">
        <v>1</v>
      </c>
      <c r="F254" s="8">
        <v>1</v>
      </c>
    </row>
    <row r="255" spans="1:6" x14ac:dyDescent="0.35">
      <c r="A255" s="10" t="s">
        <v>2325</v>
      </c>
      <c r="B255" s="8"/>
      <c r="C255" s="8"/>
      <c r="D255" s="8"/>
      <c r="E255" s="8">
        <v>1</v>
      </c>
      <c r="F255" s="8">
        <v>1</v>
      </c>
    </row>
    <row r="256" spans="1:6" x14ac:dyDescent="0.35">
      <c r="A256" s="10" t="s">
        <v>2326</v>
      </c>
      <c r="B256" s="8"/>
      <c r="C256" s="8">
        <v>1</v>
      </c>
      <c r="D256" s="8"/>
      <c r="E256" s="8"/>
      <c r="F256" s="8">
        <v>1</v>
      </c>
    </row>
    <row r="257" spans="1:6" x14ac:dyDescent="0.35">
      <c r="A257" s="10" t="s">
        <v>2327</v>
      </c>
      <c r="B257" s="8"/>
      <c r="C257" s="8"/>
      <c r="D257" s="8"/>
      <c r="E257" s="8">
        <v>1</v>
      </c>
      <c r="F257" s="8">
        <v>1</v>
      </c>
    </row>
    <row r="258" spans="1:6" x14ac:dyDescent="0.35">
      <c r="A258" s="10" t="s">
        <v>2328</v>
      </c>
      <c r="B258" s="8"/>
      <c r="C258" s="8">
        <v>1</v>
      </c>
      <c r="D258" s="8"/>
      <c r="E258" s="8"/>
      <c r="F258" s="8">
        <v>1</v>
      </c>
    </row>
    <row r="259" spans="1:6" x14ac:dyDescent="0.35">
      <c r="A259" s="10" t="s">
        <v>2329</v>
      </c>
      <c r="B259" s="8"/>
      <c r="C259" s="8"/>
      <c r="D259" s="8"/>
      <c r="E259" s="8">
        <v>1</v>
      </c>
      <c r="F259" s="8">
        <v>1</v>
      </c>
    </row>
    <row r="260" spans="1:6" x14ac:dyDescent="0.35">
      <c r="A260" s="10" t="s">
        <v>2330</v>
      </c>
      <c r="B260" s="8"/>
      <c r="C260" s="8">
        <v>1</v>
      </c>
      <c r="D260" s="8"/>
      <c r="E260" s="8"/>
      <c r="F260" s="8">
        <v>1</v>
      </c>
    </row>
    <row r="261" spans="1:6" x14ac:dyDescent="0.35">
      <c r="A261" s="10" t="s">
        <v>2331</v>
      </c>
      <c r="B261" s="8"/>
      <c r="C261" s="8"/>
      <c r="D261" s="8"/>
      <c r="E261" s="8">
        <v>1</v>
      </c>
      <c r="F261" s="8">
        <v>1</v>
      </c>
    </row>
    <row r="262" spans="1:6" x14ac:dyDescent="0.35">
      <c r="A262" s="10" t="s">
        <v>2332</v>
      </c>
      <c r="B262" s="8"/>
      <c r="C262" s="8">
        <v>1</v>
      </c>
      <c r="D262" s="8"/>
      <c r="E262" s="8"/>
      <c r="F262" s="8">
        <v>1</v>
      </c>
    </row>
    <row r="263" spans="1:6" x14ac:dyDescent="0.35">
      <c r="A263" s="10" t="s">
        <v>2333</v>
      </c>
      <c r="B263" s="8"/>
      <c r="C263" s="8"/>
      <c r="D263" s="8"/>
      <c r="E263" s="8">
        <v>1</v>
      </c>
      <c r="F263" s="8">
        <v>1</v>
      </c>
    </row>
    <row r="264" spans="1:6" x14ac:dyDescent="0.35">
      <c r="A264" s="10" t="s">
        <v>2334</v>
      </c>
      <c r="B264" s="8"/>
      <c r="C264" s="8"/>
      <c r="D264" s="8"/>
      <c r="E264" s="8">
        <v>1</v>
      </c>
      <c r="F264" s="8">
        <v>1</v>
      </c>
    </row>
    <row r="265" spans="1:6" x14ac:dyDescent="0.35">
      <c r="A265" s="10" t="s">
        <v>2335</v>
      </c>
      <c r="B265" s="8"/>
      <c r="C265" s="8"/>
      <c r="D265" s="8"/>
      <c r="E265" s="8">
        <v>2</v>
      </c>
      <c r="F265" s="8">
        <v>2</v>
      </c>
    </row>
    <row r="266" spans="1:6" x14ac:dyDescent="0.35">
      <c r="A266" s="10" t="s">
        <v>2336</v>
      </c>
      <c r="B266" s="8"/>
      <c r="C266" s="8">
        <v>1</v>
      </c>
      <c r="D266" s="8"/>
      <c r="E266" s="8">
        <v>1</v>
      </c>
      <c r="F266" s="8">
        <v>2</v>
      </c>
    </row>
    <row r="267" spans="1:6" x14ac:dyDescent="0.35">
      <c r="A267" s="10" t="s">
        <v>2337</v>
      </c>
      <c r="B267" s="8"/>
      <c r="C267" s="8"/>
      <c r="D267" s="8"/>
      <c r="E267" s="8">
        <v>1</v>
      </c>
      <c r="F267" s="8">
        <v>1</v>
      </c>
    </row>
    <row r="268" spans="1:6" x14ac:dyDescent="0.35">
      <c r="A268" s="10" t="s">
        <v>2338</v>
      </c>
      <c r="B268" s="8"/>
      <c r="C268" s="8"/>
      <c r="D268" s="8"/>
      <c r="E268" s="8">
        <v>1</v>
      </c>
      <c r="F268" s="8">
        <v>1</v>
      </c>
    </row>
    <row r="269" spans="1:6" x14ac:dyDescent="0.35">
      <c r="A269" s="10" t="s">
        <v>2339</v>
      </c>
      <c r="B269" s="8"/>
      <c r="C269" s="8">
        <v>1</v>
      </c>
      <c r="D269" s="8"/>
      <c r="E269" s="8"/>
      <c r="F269" s="8">
        <v>1</v>
      </c>
    </row>
    <row r="270" spans="1:6" x14ac:dyDescent="0.35">
      <c r="A270" s="10" t="s">
        <v>2340</v>
      </c>
      <c r="B270" s="8"/>
      <c r="C270" s="8"/>
      <c r="D270" s="8"/>
      <c r="E270" s="8">
        <v>1</v>
      </c>
      <c r="F270" s="8">
        <v>1</v>
      </c>
    </row>
    <row r="271" spans="1:6" x14ac:dyDescent="0.35">
      <c r="A271" s="10" t="s">
        <v>2341</v>
      </c>
      <c r="B271" s="8"/>
      <c r="C271" s="8">
        <v>1</v>
      </c>
      <c r="D271" s="8"/>
      <c r="E271" s="8"/>
      <c r="F271" s="8">
        <v>1</v>
      </c>
    </row>
    <row r="272" spans="1:6" x14ac:dyDescent="0.35">
      <c r="A272" s="10" t="s">
        <v>2342</v>
      </c>
      <c r="B272" s="8"/>
      <c r="C272" s="8">
        <v>1</v>
      </c>
      <c r="D272" s="8"/>
      <c r="E272" s="8"/>
      <c r="F272" s="8">
        <v>1</v>
      </c>
    </row>
    <row r="273" spans="1:6" x14ac:dyDescent="0.35">
      <c r="A273" s="10" t="s">
        <v>2343</v>
      </c>
      <c r="B273" s="8"/>
      <c r="C273" s="8"/>
      <c r="D273" s="8"/>
      <c r="E273" s="8">
        <v>1</v>
      </c>
      <c r="F273" s="8">
        <v>1</v>
      </c>
    </row>
    <row r="274" spans="1:6" x14ac:dyDescent="0.35">
      <c r="A274" s="10" t="s">
        <v>2344</v>
      </c>
      <c r="B274" s="8"/>
      <c r="C274" s="8">
        <v>1</v>
      </c>
      <c r="D274" s="8"/>
      <c r="E274" s="8">
        <v>1</v>
      </c>
      <c r="F274" s="8">
        <v>2</v>
      </c>
    </row>
    <row r="275" spans="1:6" x14ac:dyDescent="0.35">
      <c r="A275" s="10" t="s">
        <v>2345</v>
      </c>
      <c r="B275" s="8"/>
      <c r="C275" s="8"/>
      <c r="D275" s="8"/>
      <c r="E275" s="8">
        <v>1</v>
      </c>
      <c r="F275" s="8">
        <v>1</v>
      </c>
    </row>
    <row r="276" spans="1:6" x14ac:dyDescent="0.35">
      <c r="A276" s="10" t="s">
        <v>2346</v>
      </c>
      <c r="B276" s="8"/>
      <c r="C276" s="8">
        <v>1</v>
      </c>
      <c r="D276" s="8"/>
      <c r="E276" s="8"/>
      <c r="F276" s="8">
        <v>1</v>
      </c>
    </row>
    <row r="277" spans="1:6" x14ac:dyDescent="0.35">
      <c r="A277" s="10" t="s">
        <v>2347</v>
      </c>
      <c r="B277" s="8"/>
      <c r="C277" s="8">
        <v>1</v>
      </c>
      <c r="D277" s="8"/>
      <c r="E277" s="8"/>
      <c r="F277" s="8">
        <v>1</v>
      </c>
    </row>
    <row r="278" spans="1:6" x14ac:dyDescent="0.35">
      <c r="A278" s="10" t="s">
        <v>2348</v>
      </c>
      <c r="B278" s="8"/>
      <c r="C278" s="8"/>
      <c r="D278" s="8"/>
      <c r="E278" s="8">
        <v>1</v>
      </c>
      <c r="F278" s="8">
        <v>1</v>
      </c>
    </row>
    <row r="279" spans="1:6" x14ac:dyDescent="0.35">
      <c r="A279" s="10" t="s">
        <v>2349</v>
      </c>
      <c r="B279" s="8"/>
      <c r="C279" s="8"/>
      <c r="D279" s="8"/>
      <c r="E279" s="8">
        <v>1</v>
      </c>
      <c r="F279" s="8">
        <v>1</v>
      </c>
    </row>
    <row r="280" spans="1:6" x14ac:dyDescent="0.35">
      <c r="A280" s="10" t="s">
        <v>2350</v>
      </c>
      <c r="B280" s="8"/>
      <c r="C280" s="8"/>
      <c r="D280" s="8"/>
      <c r="E280" s="8">
        <v>1</v>
      </c>
      <c r="F280" s="8">
        <v>1</v>
      </c>
    </row>
    <row r="281" spans="1:6" x14ac:dyDescent="0.35">
      <c r="A281" s="10" t="s">
        <v>2351</v>
      </c>
      <c r="B281" s="8"/>
      <c r="C281" s="8">
        <v>1</v>
      </c>
      <c r="D281" s="8"/>
      <c r="E281" s="8"/>
      <c r="F281" s="8">
        <v>1</v>
      </c>
    </row>
    <row r="282" spans="1:6" x14ac:dyDescent="0.35">
      <c r="A282" s="10" t="s">
        <v>2352</v>
      </c>
      <c r="B282" s="8"/>
      <c r="C282" s="8">
        <v>1</v>
      </c>
      <c r="D282" s="8"/>
      <c r="E282" s="8"/>
      <c r="F282" s="8">
        <v>1</v>
      </c>
    </row>
    <row r="283" spans="1:6" x14ac:dyDescent="0.35">
      <c r="A283" s="10" t="s">
        <v>2353</v>
      </c>
      <c r="B283" s="8"/>
      <c r="C283" s="8"/>
      <c r="D283" s="8"/>
      <c r="E283" s="8">
        <v>1</v>
      </c>
      <c r="F283" s="8">
        <v>1</v>
      </c>
    </row>
    <row r="284" spans="1:6" x14ac:dyDescent="0.35">
      <c r="A284" s="10" t="s">
        <v>2354</v>
      </c>
      <c r="B284" s="8"/>
      <c r="C284" s="8"/>
      <c r="D284" s="8"/>
      <c r="E284" s="8">
        <v>1</v>
      </c>
      <c r="F284" s="8">
        <v>1</v>
      </c>
    </row>
    <row r="285" spans="1:6" x14ac:dyDescent="0.35">
      <c r="A285" s="10" t="s">
        <v>2355</v>
      </c>
      <c r="B285" s="8"/>
      <c r="C285" s="8"/>
      <c r="D285" s="8"/>
      <c r="E285" s="8">
        <v>1</v>
      </c>
      <c r="F285" s="8">
        <v>1</v>
      </c>
    </row>
    <row r="286" spans="1:6" x14ac:dyDescent="0.35">
      <c r="A286" s="10" t="s">
        <v>2356</v>
      </c>
      <c r="B286" s="8"/>
      <c r="C286" s="8"/>
      <c r="D286" s="8"/>
      <c r="E286" s="8">
        <v>1</v>
      </c>
      <c r="F286" s="8">
        <v>1</v>
      </c>
    </row>
    <row r="287" spans="1:6" x14ac:dyDescent="0.35">
      <c r="A287" s="10" t="s">
        <v>2357</v>
      </c>
      <c r="B287" s="8"/>
      <c r="C287" s="8"/>
      <c r="D287" s="8"/>
      <c r="E287" s="8">
        <v>1</v>
      </c>
      <c r="F287" s="8">
        <v>1</v>
      </c>
    </row>
    <row r="288" spans="1:6" x14ac:dyDescent="0.35">
      <c r="A288" s="10" t="s">
        <v>2358</v>
      </c>
      <c r="B288" s="8"/>
      <c r="C288" s="8">
        <v>1</v>
      </c>
      <c r="D288" s="8"/>
      <c r="E288" s="8"/>
      <c r="F288" s="8">
        <v>1</v>
      </c>
    </row>
    <row r="289" spans="1:6" x14ac:dyDescent="0.35">
      <c r="A289" s="10" t="s">
        <v>2359</v>
      </c>
      <c r="B289" s="8"/>
      <c r="C289" s="8">
        <v>1</v>
      </c>
      <c r="D289" s="8"/>
      <c r="E289" s="8"/>
      <c r="F289" s="8">
        <v>1</v>
      </c>
    </row>
    <row r="290" spans="1:6" x14ac:dyDescent="0.35">
      <c r="A290" s="10" t="s">
        <v>2360</v>
      </c>
      <c r="B290" s="8"/>
      <c r="C290" s="8">
        <v>1</v>
      </c>
      <c r="D290" s="8"/>
      <c r="E290" s="8"/>
      <c r="F290" s="8">
        <v>1</v>
      </c>
    </row>
    <row r="291" spans="1:6" x14ac:dyDescent="0.35">
      <c r="A291" s="10" t="s">
        <v>2361</v>
      </c>
      <c r="B291" s="8"/>
      <c r="C291" s="8"/>
      <c r="D291" s="8"/>
      <c r="E291" s="8">
        <v>1</v>
      </c>
      <c r="F291" s="8">
        <v>1</v>
      </c>
    </row>
    <row r="292" spans="1:6" x14ac:dyDescent="0.35">
      <c r="A292" s="10" t="s">
        <v>2362</v>
      </c>
      <c r="B292" s="8"/>
      <c r="C292" s="8"/>
      <c r="D292" s="8"/>
      <c r="E292" s="8">
        <v>2</v>
      </c>
      <c r="F292" s="8">
        <v>2</v>
      </c>
    </row>
    <row r="293" spans="1:6" x14ac:dyDescent="0.35">
      <c r="A293" s="10" t="s">
        <v>2363</v>
      </c>
      <c r="B293" s="8"/>
      <c r="C293" s="8"/>
      <c r="D293" s="8"/>
      <c r="E293" s="8">
        <v>1</v>
      </c>
      <c r="F293" s="8">
        <v>1</v>
      </c>
    </row>
    <row r="294" spans="1:6" x14ac:dyDescent="0.35">
      <c r="A294" s="10" t="s">
        <v>2364</v>
      </c>
      <c r="B294" s="8"/>
      <c r="C294" s="8"/>
      <c r="D294" s="8">
        <v>1</v>
      </c>
      <c r="E294" s="8">
        <v>1</v>
      </c>
      <c r="F294" s="8">
        <v>2</v>
      </c>
    </row>
    <row r="295" spans="1:6" x14ac:dyDescent="0.35">
      <c r="A295" s="10" t="s">
        <v>2365</v>
      </c>
      <c r="B295" s="8"/>
      <c r="C295" s="8">
        <v>1</v>
      </c>
      <c r="D295" s="8"/>
      <c r="E295" s="8"/>
      <c r="F295" s="8">
        <v>1</v>
      </c>
    </row>
    <row r="296" spans="1:6" x14ac:dyDescent="0.35">
      <c r="A296" s="10" t="s">
        <v>2366</v>
      </c>
      <c r="B296" s="8"/>
      <c r="C296" s="8">
        <v>2</v>
      </c>
      <c r="D296" s="8"/>
      <c r="E296" s="8"/>
      <c r="F296" s="8">
        <v>2</v>
      </c>
    </row>
    <row r="297" spans="1:6" x14ac:dyDescent="0.35">
      <c r="A297" s="10" t="s">
        <v>2367</v>
      </c>
      <c r="B297" s="8"/>
      <c r="C297" s="8">
        <v>1</v>
      </c>
      <c r="D297" s="8"/>
      <c r="E297" s="8"/>
      <c r="F297" s="8">
        <v>1</v>
      </c>
    </row>
    <row r="298" spans="1:6" x14ac:dyDescent="0.35">
      <c r="A298" s="10" t="s">
        <v>2368</v>
      </c>
      <c r="B298" s="8"/>
      <c r="C298" s="8"/>
      <c r="D298" s="8"/>
      <c r="E298" s="8">
        <v>1</v>
      </c>
      <c r="F298" s="8">
        <v>1</v>
      </c>
    </row>
    <row r="299" spans="1:6" x14ac:dyDescent="0.35">
      <c r="A299" s="10" t="s">
        <v>2369</v>
      </c>
      <c r="B299" s="8"/>
      <c r="C299" s="8">
        <v>1</v>
      </c>
      <c r="D299" s="8"/>
      <c r="E299" s="8"/>
      <c r="F299" s="8">
        <v>1</v>
      </c>
    </row>
    <row r="300" spans="1:6" x14ac:dyDescent="0.35">
      <c r="A300" s="10" t="s">
        <v>2370</v>
      </c>
      <c r="B300" s="8"/>
      <c r="C300" s="8">
        <v>1</v>
      </c>
      <c r="D300" s="8"/>
      <c r="E300" s="8"/>
      <c r="F300" s="8">
        <v>1</v>
      </c>
    </row>
    <row r="301" spans="1:6" x14ac:dyDescent="0.35">
      <c r="A301" s="10" t="s">
        <v>2371</v>
      </c>
      <c r="B301" s="8">
        <v>1</v>
      </c>
      <c r="C301" s="8"/>
      <c r="D301" s="8"/>
      <c r="E301" s="8"/>
      <c r="F301" s="8">
        <v>1</v>
      </c>
    </row>
    <row r="302" spans="1:6" x14ac:dyDescent="0.35">
      <c r="A302" s="10" t="s">
        <v>2372</v>
      </c>
      <c r="B302" s="8"/>
      <c r="C302" s="8"/>
      <c r="D302" s="8"/>
      <c r="E302" s="8">
        <v>3</v>
      </c>
      <c r="F302" s="8">
        <v>3</v>
      </c>
    </row>
    <row r="303" spans="1:6" x14ac:dyDescent="0.35">
      <c r="A303" s="10" t="s">
        <v>2373</v>
      </c>
      <c r="B303" s="8"/>
      <c r="C303" s="8">
        <v>1</v>
      </c>
      <c r="D303" s="8"/>
      <c r="E303" s="8"/>
      <c r="F303" s="8">
        <v>1</v>
      </c>
    </row>
    <row r="304" spans="1:6" x14ac:dyDescent="0.35">
      <c r="A304" s="10" t="s">
        <v>2374</v>
      </c>
      <c r="B304" s="8"/>
      <c r="C304" s="8">
        <v>1</v>
      </c>
      <c r="D304" s="8"/>
      <c r="E304" s="8">
        <v>1</v>
      </c>
      <c r="F304" s="8">
        <v>2</v>
      </c>
    </row>
    <row r="305" spans="1:6" x14ac:dyDescent="0.35">
      <c r="A305" s="10" t="s">
        <v>2375</v>
      </c>
      <c r="B305" s="8"/>
      <c r="C305" s="8"/>
      <c r="D305" s="8"/>
      <c r="E305" s="8">
        <v>1</v>
      </c>
      <c r="F305" s="8">
        <v>1</v>
      </c>
    </row>
    <row r="306" spans="1:6" x14ac:dyDescent="0.35">
      <c r="A306" s="10" t="s">
        <v>2376</v>
      </c>
      <c r="B306" s="8"/>
      <c r="C306" s="8"/>
      <c r="D306" s="8"/>
      <c r="E306" s="8">
        <v>1</v>
      </c>
      <c r="F306" s="8">
        <v>1</v>
      </c>
    </row>
    <row r="307" spans="1:6" x14ac:dyDescent="0.35">
      <c r="A307" s="10" t="s">
        <v>2377</v>
      </c>
      <c r="B307" s="8"/>
      <c r="C307" s="8"/>
      <c r="D307" s="8"/>
      <c r="E307" s="8">
        <v>1</v>
      </c>
      <c r="F307" s="8">
        <v>1</v>
      </c>
    </row>
    <row r="308" spans="1:6" x14ac:dyDescent="0.35">
      <c r="A308" s="10" t="s">
        <v>2378</v>
      </c>
      <c r="B308" s="8"/>
      <c r="C308" s="8"/>
      <c r="D308" s="8"/>
      <c r="E308" s="8">
        <v>1</v>
      </c>
      <c r="F308" s="8">
        <v>1</v>
      </c>
    </row>
    <row r="309" spans="1:6" x14ac:dyDescent="0.35">
      <c r="A309" s="10" t="s">
        <v>2379</v>
      </c>
      <c r="B309" s="8"/>
      <c r="C309" s="8">
        <v>1</v>
      </c>
      <c r="D309" s="8"/>
      <c r="E309" s="8"/>
      <c r="F309" s="8">
        <v>1</v>
      </c>
    </row>
    <row r="310" spans="1:6" x14ac:dyDescent="0.35">
      <c r="A310" s="10" t="s">
        <v>2380</v>
      </c>
      <c r="B310" s="8"/>
      <c r="C310" s="8"/>
      <c r="D310" s="8"/>
      <c r="E310" s="8">
        <v>1</v>
      </c>
      <c r="F310" s="8">
        <v>1</v>
      </c>
    </row>
    <row r="311" spans="1:6" x14ac:dyDescent="0.35">
      <c r="A311" s="10" t="s">
        <v>2381</v>
      </c>
      <c r="B311" s="8"/>
      <c r="C311" s="8"/>
      <c r="D311" s="8"/>
      <c r="E311" s="8">
        <v>1</v>
      </c>
      <c r="F311" s="8">
        <v>1</v>
      </c>
    </row>
    <row r="312" spans="1:6" x14ac:dyDescent="0.35">
      <c r="A312" s="10" t="s">
        <v>2382</v>
      </c>
      <c r="B312" s="8"/>
      <c r="C312" s="8">
        <v>1</v>
      </c>
      <c r="D312" s="8">
        <v>1</v>
      </c>
      <c r="E312" s="8"/>
      <c r="F312" s="8">
        <v>2</v>
      </c>
    </row>
    <row r="313" spans="1:6" x14ac:dyDescent="0.35">
      <c r="A313" s="10" t="s">
        <v>2383</v>
      </c>
      <c r="B313" s="8"/>
      <c r="C313" s="8"/>
      <c r="D313" s="8"/>
      <c r="E313" s="8">
        <v>1</v>
      </c>
      <c r="F313" s="8">
        <v>1</v>
      </c>
    </row>
    <row r="314" spans="1:6" x14ac:dyDescent="0.35">
      <c r="A314" s="10" t="s">
        <v>2384</v>
      </c>
      <c r="B314" s="8"/>
      <c r="C314" s="8"/>
      <c r="D314" s="8"/>
      <c r="E314" s="8">
        <v>1</v>
      </c>
      <c r="F314" s="8">
        <v>1</v>
      </c>
    </row>
    <row r="315" spans="1:6" x14ac:dyDescent="0.35">
      <c r="A315" s="10" t="s">
        <v>2385</v>
      </c>
      <c r="B315" s="8"/>
      <c r="C315" s="8">
        <v>1</v>
      </c>
      <c r="D315" s="8"/>
      <c r="E315" s="8"/>
      <c r="F315" s="8">
        <v>1</v>
      </c>
    </row>
    <row r="316" spans="1:6" x14ac:dyDescent="0.35">
      <c r="A316" s="10" t="s">
        <v>2386</v>
      </c>
      <c r="B316" s="8"/>
      <c r="C316" s="8">
        <v>1</v>
      </c>
      <c r="D316" s="8"/>
      <c r="E316" s="8"/>
      <c r="F316" s="8">
        <v>1</v>
      </c>
    </row>
    <row r="317" spans="1:6" x14ac:dyDescent="0.35">
      <c r="A317" s="10" t="s">
        <v>2387</v>
      </c>
      <c r="B317" s="8"/>
      <c r="C317" s="8"/>
      <c r="D317" s="8">
        <v>1</v>
      </c>
      <c r="E317" s="8"/>
      <c r="F317" s="8">
        <v>1</v>
      </c>
    </row>
    <row r="318" spans="1:6" x14ac:dyDescent="0.35">
      <c r="A318" s="10" t="s">
        <v>2388</v>
      </c>
      <c r="B318" s="8"/>
      <c r="C318" s="8">
        <v>1</v>
      </c>
      <c r="D318" s="8"/>
      <c r="E318" s="8"/>
      <c r="F318" s="8">
        <v>1</v>
      </c>
    </row>
    <row r="319" spans="1:6" x14ac:dyDescent="0.35">
      <c r="A319" s="10" t="s">
        <v>2389</v>
      </c>
      <c r="B319" s="8"/>
      <c r="C319" s="8"/>
      <c r="D319" s="8"/>
      <c r="E319" s="8">
        <v>1</v>
      </c>
      <c r="F319" s="8">
        <v>1</v>
      </c>
    </row>
    <row r="320" spans="1:6" x14ac:dyDescent="0.35">
      <c r="A320" s="10" t="s">
        <v>2390</v>
      </c>
      <c r="B320" s="8">
        <v>1</v>
      </c>
      <c r="C320" s="8"/>
      <c r="D320" s="8"/>
      <c r="E320" s="8"/>
      <c r="F320" s="8">
        <v>1</v>
      </c>
    </row>
    <row r="321" spans="1:6" x14ac:dyDescent="0.35">
      <c r="A321" s="10" t="s">
        <v>2391</v>
      </c>
      <c r="B321" s="8"/>
      <c r="C321" s="8"/>
      <c r="D321" s="8"/>
      <c r="E321" s="8">
        <v>1</v>
      </c>
      <c r="F321" s="8">
        <v>1</v>
      </c>
    </row>
    <row r="322" spans="1:6" x14ac:dyDescent="0.35">
      <c r="A322" s="10" t="s">
        <v>2392</v>
      </c>
      <c r="B322" s="8"/>
      <c r="C322" s="8"/>
      <c r="D322" s="8"/>
      <c r="E322" s="8">
        <v>1</v>
      </c>
      <c r="F322" s="8">
        <v>1</v>
      </c>
    </row>
    <row r="323" spans="1:6" x14ac:dyDescent="0.35">
      <c r="A323" s="10" t="s">
        <v>2393</v>
      </c>
      <c r="B323" s="8"/>
      <c r="C323" s="8">
        <v>1</v>
      </c>
      <c r="D323" s="8"/>
      <c r="E323" s="8"/>
      <c r="F323" s="8">
        <v>1</v>
      </c>
    </row>
    <row r="324" spans="1:6" x14ac:dyDescent="0.35">
      <c r="A324" s="10" t="s">
        <v>2394</v>
      </c>
      <c r="B324" s="8"/>
      <c r="C324" s="8">
        <v>1</v>
      </c>
      <c r="D324" s="8"/>
      <c r="E324" s="8"/>
      <c r="F324" s="8">
        <v>1</v>
      </c>
    </row>
    <row r="325" spans="1:6" x14ac:dyDescent="0.35">
      <c r="A325" s="10" t="s">
        <v>2395</v>
      </c>
      <c r="B325" s="8"/>
      <c r="C325" s="8">
        <v>1</v>
      </c>
      <c r="D325" s="8"/>
      <c r="E325" s="8"/>
      <c r="F325" s="8">
        <v>1</v>
      </c>
    </row>
    <row r="326" spans="1:6" x14ac:dyDescent="0.35">
      <c r="A326" s="10" t="s">
        <v>2396</v>
      </c>
      <c r="B326" s="8"/>
      <c r="C326" s="8">
        <v>1</v>
      </c>
      <c r="D326" s="8"/>
      <c r="E326" s="8"/>
      <c r="F326" s="8">
        <v>1</v>
      </c>
    </row>
    <row r="327" spans="1:6" x14ac:dyDescent="0.35">
      <c r="A327" s="10" t="s">
        <v>2397</v>
      </c>
      <c r="B327" s="8"/>
      <c r="C327" s="8"/>
      <c r="D327" s="8"/>
      <c r="E327" s="8">
        <v>1</v>
      </c>
      <c r="F327" s="8">
        <v>1</v>
      </c>
    </row>
    <row r="328" spans="1:6" x14ac:dyDescent="0.35">
      <c r="A328" s="10" t="s">
        <v>2398</v>
      </c>
      <c r="B328" s="8"/>
      <c r="C328" s="8"/>
      <c r="D328" s="8"/>
      <c r="E328" s="8">
        <v>1</v>
      </c>
      <c r="F328" s="8">
        <v>1</v>
      </c>
    </row>
    <row r="329" spans="1:6" x14ac:dyDescent="0.35">
      <c r="A329" s="10" t="s">
        <v>2399</v>
      </c>
      <c r="B329" s="8"/>
      <c r="C329" s="8">
        <v>2</v>
      </c>
      <c r="D329" s="8"/>
      <c r="E329" s="8"/>
      <c r="F329" s="8">
        <v>2</v>
      </c>
    </row>
    <row r="330" spans="1:6" x14ac:dyDescent="0.35">
      <c r="A330" s="10" t="s">
        <v>2400</v>
      </c>
      <c r="B330" s="8"/>
      <c r="C330" s="8"/>
      <c r="D330" s="8"/>
      <c r="E330" s="8">
        <v>1</v>
      </c>
      <c r="F330" s="8">
        <v>1</v>
      </c>
    </row>
    <row r="331" spans="1:6" x14ac:dyDescent="0.35">
      <c r="A331" s="10" t="s">
        <v>2401</v>
      </c>
      <c r="B331" s="8"/>
      <c r="C331" s="8">
        <v>2</v>
      </c>
      <c r="D331" s="8"/>
      <c r="E331" s="8"/>
      <c r="F331" s="8">
        <v>2</v>
      </c>
    </row>
    <row r="332" spans="1:6" x14ac:dyDescent="0.35">
      <c r="A332" s="10" t="s">
        <v>2402</v>
      </c>
      <c r="B332" s="8"/>
      <c r="C332" s="8">
        <v>1</v>
      </c>
      <c r="D332" s="8"/>
      <c r="E332" s="8"/>
      <c r="F332" s="8">
        <v>1</v>
      </c>
    </row>
    <row r="333" spans="1:6" x14ac:dyDescent="0.35">
      <c r="A333" s="10" t="s">
        <v>2403</v>
      </c>
      <c r="B333" s="8"/>
      <c r="C333" s="8"/>
      <c r="D333" s="8"/>
      <c r="E333" s="8">
        <v>1</v>
      </c>
      <c r="F333" s="8">
        <v>1</v>
      </c>
    </row>
    <row r="334" spans="1:6" x14ac:dyDescent="0.35">
      <c r="A334" s="10" t="s">
        <v>2404</v>
      </c>
      <c r="B334" s="8"/>
      <c r="C334" s="8"/>
      <c r="D334" s="8"/>
      <c r="E334" s="8">
        <v>1</v>
      </c>
      <c r="F334" s="8">
        <v>1</v>
      </c>
    </row>
    <row r="335" spans="1:6" x14ac:dyDescent="0.35">
      <c r="A335" s="10" t="s">
        <v>2405</v>
      </c>
      <c r="B335" s="8"/>
      <c r="C335" s="8">
        <v>1</v>
      </c>
      <c r="D335" s="8"/>
      <c r="E335" s="8"/>
      <c r="F335" s="8">
        <v>1</v>
      </c>
    </row>
    <row r="336" spans="1:6" x14ac:dyDescent="0.35">
      <c r="A336" s="10" t="s">
        <v>2406</v>
      </c>
      <c r="B336" s="8"/>
      <c r="C336" s="8"/>
      <c r="D336" s="8"/>
      <c r="E336" s="8">
        <v>1</v>
      </c>
      <c r="F336" s="8">
        <v>1</v>
      </c>
    </row>
    <row r="337" spans="1:6" x14ac:dyDescent="0.35">
      <c r="A337" s="10" t="s">
        <v>2407</v>
      </c>
      <c r="B337" s="8"/>
      <c r="C337" s="8">
        <v>1</v>
      </c>
      <c r="D337" s="8"/>
      <c r="E337" s="8"/>
      <c r="F337" s="8">
        <v>1</v>
      </c>
    </row>
    <row r="338" spans="1:6" x14ac:dyDescent="0.35">
      <c r="A338" s="10" t="s">
        <v>2408</v>
      </c>
      <c r="B338" s="8"/>
      <c r="C338" s="8"/>
      <c r="D338" s="8"/>
      <c r="E338" s="8">
        <v>1</v>
      </c>
      <c r="F338" s="8">
        <v>1</v>
      </c>
    </row>
    <row r="339" spans="1:6" x14ac:dyDescent="0.35">
      <c r="A339" s="10" t="s">
        <v>2409</v>
      </c>
      <c r="B339" s="8"/>
      <c r="C339" s="8"/>
      <c r="D339" s="8"/>
      <c r="E339" s="8">
        <v>1</v>
      </c>
      <c r="F339" s="8">
        <v>1</v>
      </c>
    </row>
    <row r="340" spans="1:6" x14ac:dyDescent="0.35">
      <c r="A340" s="10" t="s">
        <v>2410</v>
      </c>
      <c r="B340" s="8"/>
      <c r="C340" s="8"/>
      <c r="D340" s="8"/>
      <c r="E340" s="8">
        <v>1</v>
      </c>
      <c r="F340" s="8">
        <v>1</v>
      </c>
    </row>
    <row r="341" spans="1:6" x14ac:dyDescent="0.35">
      <c r="A341" s="10" t="s">
        <v>2411</v>
      </c>
      <c r="B341" s="8"/>
      <c r="C341" s="8"/>
      <c r="D341" s="8"/>
      <c r="E341" s="8">
        <v>1</v>
      </c>
      <c r="F341" s="8">
        <v>1</v>
      </c>
    </row>
    <row r="342" spans="1:6" x14ac:dyDescent="0.35">
      <c r="A342" s="10" t="s">
        <v>2412</v>
      </c>
      <c r="B342" s="8"/>
      <c r="C342" s="8">
        <v>1</v>
      </c>
      <c r="D342" s="8"/>
      <c r="E342" s="8"/>
      <c r="F342" s="8">
        <v>1</v>
      </c>
    </row>
    <row r="343" spans="1:6" x14ac:dyDescent="0.35">
      <c r="A343" s="10" t="s">
        <v>2413</v>
      </c>
      <c r="B343" s="8"/>
      <c r="C343" s="8"/>
      <c r="D343" s="8"/>
      <c r="E343" s="8">
        <v>1</v>
      </c>
      <c r="F343" s="8">
        <v>1</v>
      </c>
    </row>
    <row r="344" spans="1:6" x14ac:dyDescent="0.35">
      <c r="A344" s="10" t="s">
        <v>2414</v>
      </c>
      <c r="B344" s="8"/>
      <c r="C344" s="8"/>
      <c r="D344" s="8"/>
      <c r="E344" s="8">
        <v>2</v>
      </c>
      <c r="F344" s="8">
        <v>2</v>
      </c>
    </row>
    <row r="345" spans="1:6" x14ac:dyDescent="0.35">
      <c r="A345" s="10" t="s">
        <v>2415</v>
      </c>
      <c r="B345" s="8"/>
      <c r="C345" s="8">
        <v>1</v>
      </c>
      <c r="D345" s="8"/>
      <c r="E345" s="8">
        <v>1</v>
      </c>
      <c r="F345" s="8">
        <v>2</v>
      </c>
    </row>
    <row r="346" spans="1:6" x14ac:dyDescent="0.35">
      <c r="A346" s="10" t="s">
        <v>2416</v>
      </c>
      <c r="B346" s="8"/>
      <c r="C346" s="8">
        <v>1</v>
      </c>
      <c r="D346" s="8"/>
      <c r="E346" s="8">
        <v>1</v>
      </c>
      <c r="F346" s="8">
        <v>2</v>
      </c>
    </row>
    <row r="347" spans="1:6" x14ac:dyDescent="0.35">
      <c r="A347" s="10" t="s">
        <v>2417</v>
      </c>
      <c r="B347" s="8"/>
      <c r="C347" s="8">
        <v>1</v>
      </c>
      <c r="D347" s="8"/>
      <c r="E347" s="8"/>
      <c r="F347" s="8">
        <v>1</v>
      </c>
    </row>
    <row r="348" spans="1:6" x14ac:dyDescent="0.35">
      <c r="A348" s="10" t="s">
        <v>2418</v>
      </c>
      <c r="B348" s="8"/>
      <c r="C348" s="8"/>
      <c r="D348" s="8"/>
      <c r="E348" s="8">
        <v>1</v>
      </c>
      <c r="F348" s="8">
        <v>1</v>
      </c>
    </row>
    <row r="349" spans="1:6" x14ac:dyDescent="0.35">
      <c r="A349" s="10" t="s">
        <v>2419</v>
      </c>
      <c r="B349" s="8"/>
      <c r="C349" s="8">
        <v>1</v>
      </c>
      <c r="D349" s="8"/>
      <c r="E349" s="8"/>
      <c r="F349" s="8">
        <v>1</v>
      </c>
    </row>
    <row r="350" spans="1:6" x14ac:dyDescent="0.35">
      <c r="A350" s="10" t="s">
        <v>2420</v>
      </c>
      <c r="B350" s="8">
        <v>1</v>
      </c>
      <c r="C350" s="8"/>
      <c r="D350" s="8"/>
      <c r="E350" s="8"/>
      <c r="F350" s="8">
        <v>1</v>
      </c>
    </row>
    <row r="351" spans="1:6" x14ac:dyDescent="0.35">
      <c r="A351" s="10" t="s">
        <v>2421</v>
      </c>
      <c r="B351" s="8"/>
      <c r="C351" s="8">
        <v>1</v>
      </c>
      <c r="D351" s="8"/>
      <c r="E351" s="8"/>
      <c r="F351" s="8">
        <v>1</v>
      </c>
    </row>
    <row r="352" spans="1:6" x14ac:dyDescent="0.35">
      <c r="A352" s="10" t="s">
        <v>2422</v>
      </c>
      <c r="B352" s="8"/>
      <c r="C352" s="8">
        <v>1</v>
      </c>
      <c r="D352" s="8"/>
      <c r="E352" s="8"/>
      <c r="F352" s="8">
        <v>1</v>
      </c>
    </row>
    <row r="353" spans="1:6" x14ac:dyDescent="0.35">
      <c r="A353" s="10" t="s">
        <v>2423</v>
      </c>
      <c r="B353" s="8"/>
      <c r="C353" s="8"/>
      <c r="D353" s="8"/>
      <c r="E353" s="8">
        <v>1</v>
      </c>
      <c r="F353" s="8">
        <v>1</v>
      </c>
    </row>
    <row r="354" spans="1:6" x14ac:dyDescent="0.35">
      <c r="A354" s="10" t="s">
        <v>2424</v>
      </c>
      <c r="B354" s="8"/>
      <c r="C354" s="8"/>
      <c r="D354" s="8"/>
      <c r="E354" s="8">
        <v>2</v>
      </c>
      <c r="F354" s="8">
        <v>2</v>
      </c>
    </row>
    <row r="355" spans="1:6" x14ac:dyDescent="0.35">
      <c r="A355" s="10" t="s">
        <v>2425</v>
      </c>
      <c r="B355" s="8"/>
      <c r="C355" s="8"/>
      <c r="D355" s="8"/>
      <c r="E355" s="8">
        <v>1</v>
      </c>
      <c r="F355" s="8">
        <v>1</v>
      </c>
    </row>
    <row r="356" spans="1:6" x14ac:dyDescent="0.35">
      <c r="A356" s="10" t="s">
        <v>2426</v>
      </c>
      <c r="B356" s="8"/>
      <c r="C356" s="8">
        <v>1</v>
      </c>
      <c r="D356" s="8"/>
      <c r="E356" s="8"/>
      <c r="F356" s="8">
        <v>1</v>
      </c>
    </row>
    <row r="357" spans="1:6" x14ac:dyDescent="0.35">
      <c r="A357" s="10" t="s">
        <v>2427</v>
      </c>
      <c r="B357" s="8"/>
      <c r="C357" s="8"/>
      <c r="D357" s="8"/>
      <c r="E357" s="8">
        <v>1</v>
      </c>
      <c r="F357" s="8">
        <v>1</v>
      </c>
    </row>
    <row r="358" spans="1:6" x14ac:dyDescent="0.35">
      <c r="A358" s="10" t="s">
        <v>2428</v>
      </c>
      <c r="B358" s="8"/>
      <c r="C358" s="8"/>
      <c r="D358" s="8"/>
      <c r="E358" s="8">
        <v>1</v>
      </c>
      <c r="F358" s="8">
        <v>1</v>
      </c>
    </row>
    <row r="359" spans="1:6" x14ac:dyDescent="0.35">
      <c r="A359" s="10" t="s">
        <v>2429</v>
      </c>
      <c r="B359" s="8"/>
      <c r="C359" s="8"/>
      <c r="D359" s="8"/>
      <c r="E359" s="8">
        <v>1</v>
      </c>
      <c r="F359" s="8">
        <v>1</v>
      </c>
    </row>
    <row r="360" spans="1:6" x14ac:dyDescent="0.35">
      <c r="A360" s="10" t="s">
        <v>2430</v>
      </c>
      <c r="B360" s="8"/>
      <c r="C360" s="8">
        <v>1</v>
      </c>
      <c r="D360" s="8"/>
      <c r="E360" s="8"/>
      <c r="F360" s="8">
        <v>1</v>
      </c>
    </row>
    <row r="361" spans="1:6" x14ac:dyDescent="0.35">
      <c r="A361" s="10" t="s">
        <v>2431</v>
      </c>
      <c r="B361" s="8"/>
      <c r="C361" s="8"/>
      <c r="D361" s="8"/>
      <c r="E361" s="8">
        <v>1</v>
      </c>
      <c r="F361" s="8">
        <v>1</v>
      </c>
    </row>
    <row r="362" spans="1:6" x14ac:dyDescent="0.35">
      <c r="A362" s="10" t="s">
        <v>2432</v>
      </c>
      <c r="B362" s="8"/>
      <c r="C362" s="8"/>
      <c r="D362" s="8"/>
      <c r="E362" s="8">
        <v>1</v>
      </c>
      <c r="F362" s="8">
        <v>1</v>
      </c>
    </row>
    <row r="363" spans="1:6" x14ac:dyDescent="0.35">
      <c r="A363" s="10" t="s">
        <v>2433</v>
      </c>
      <c r="B363" s="8"/>
      <c r="C363" s="8">
        <v>1</v>
      </c>
      <c r="D363" s="8"/>
      <c r="E363" s="8"/>
      <c r="F363" s="8">
        <v>1</v>
      </c>
    </row>
    <row r="364" spans="1:6" x14ac:dyDescent="0.35">
      <c r="A364" s="10" t="s">
        <v>2434</v>
      </c>
      <c r="B364" s="8"/>
      <c r="C364" s="8">
        <v>1</v>
      </c>
      <c r="D364" s="8"/>
      <c r="E364" s="8"/>
      <c r="F364" s="8">
        <v>1</v>
      </c>
    </row>
    <row r="365" spans="1:6" x14ac:dyDescent="0.35">
      <c r="A365" s="10" t="s">
        <v>2435</v>
      </c>
      <c r="B365" s="8"/>
      <c r="C365" s="8">
        <v>1</v>
      </c>
      <c r="D365" s="8"/>
      <c r="E365" s="8"/>
      <c r="F365" s="8">
        <v>1</v>
      </c>
    </row>
    <row r="366" spans="1:6" x14ac:dyDescent="0.35">
      <c r="A366" s="10" t="s">
        <v>2436</v>
      </c>
      <c r="B366" s="8"/>
      <c r="C366" s="8"/>
      <c r="D366" s="8"/>
      <c r="E366" s="8">
        <v>1</v>
      </c>
      <c r="F366" s="8">
        <v>1</v>
      </c>
    </row>
    <row r="367" spans="1:6" x14ac:dyDescent="0.35">
      <c r="A367" s="10" t="s">
        <v>2437</v>
      </c>
      <c r="B367" s="8"/>
      <c r="C367" s="8"/>
      <c r="D367" s="8"/>
      <c r="E367" s="8">
        <v>1</v>
      </c>
      <c r="F367" s="8">
        <v>1</v>
      </c>
    </row>
    <row r="368" spans="1:6" x14ac:dyDescent="0.35">
      <c r="A368" s="10" t="s">
        <v>2438</v>
      </c>
      <c r="B368" s="8"/>
      <c r="C368" s="8"/>
      <c r="D368" s="8"/>
      <c r="E368" s="8">
        <v>1</v>
      </c>
      <c r="F368" s="8">
        <v>1</v>
      </c>
    </row>
    <row r="369" spans="1:6" x14ac:dyDescent="0.35">
      <c r="A369" s="10" t="s">
        <v>2439</v>
      </c>
      <c r="B369" s="8"/>
      <c r="C369" s="8">
        <v>1</v>
      </c>
      <c r="D369" s="8"/>
      <c r="E369" s="8"/>
      <c r="F369" s="8">
        <v>1</v>
      </c>
    </row>
    <row r="370" spans="1:6" x14ac:dyDescent="0.35">
      <c r="A370" s="10" t="s">
        <v>2440</v>
      </c>
      <c r="B370" s="8"/>
      <c r="C370" s="8">
        <v>1</v>
      </c>
      <c r="D370" s="8"/>
      <c r="E370" s="8">
        <v>1</v>
      </c>
      <c r="F370" s="8">
        <v>2</v>
      </c>
    </row>
    <row r="371" spans="1:6" x14ac:dyDescent="0.35">
      <c r="A371" s="10" t="s">
        <v>2441</v>
      </c>
      <c r="B371" s="8"/>
      <c r="C371" s="8">
        <v>1</v>
      </c>
      <c r="D371" s="8"/>
      <c r="E371" s="8"/>
      <c r="F371" s="8">
        <v>1</v>
      </c>
    </row>
    <row r="372" spans="1:6" x14ac:dyDescent="0.35">
      <c r="A372" s="10" t="s">
        <v>2442</v>
      </c>
      <c r="B372" s="8"/>
      <c r="C372" s="8"/>
      <c r="D372" s="8"/>
      <c r="E372" s="8">
        <v>1</v>
      </c>
      <c r="F372" s="8">
        <v>1</v>
      </c>
    </row>
    <row r="373" spans="1:6" x14ac:dyDescent="0.35">
      <c r="A373" s="10" t="s">
        <v>2443</v>
      </c>
      <c r="B373" s="8"/>
      <c r="C373" s="8"/>
      <c r="D373" s="8"/>
      <c r="E373" s="8">
        <v>1</v>
      </c>
      <c r="F373" s="8">
        <v>1</v>
      </c>
    </row>
    <row r="374" spans="1:6" x14ac:dyDescent="0.35">
      <c r="A374" s="10" t="s">
        <v>2444</v>
      </c>
      <c r="B374" s="8"/>
      <c r="C374" s="8"/>
      <c r="D374" s="8"/>
      <c r="E374" s="8">
        <v>1</v>
      </c>
      <c r="F374" s="8">
        <v>1</v>
      </c>
    </row>
    <row r="375" spans="1:6" x14ac:dyDescent="0.35">
      <c r="A375" s="10" t="s">
        <v>2445</v>
      </c>
      <c r="B375" s="8"/>
      <c r="C375" s="8"/>
      <c r="D375" s="8"/>
      <c r="E375" s="8">
        <v>1</v>
      </c>
      <c r="F375" s="8">
        <v>1</v>
      </c>
    </row>
    <row r="376" spans="1:6" x14ac:dyDescent="0.35">
      <c r="A376" s="10" t="s">
        <v>2446</v>
      </c>
      <c r="B376" s="8"/>
      <c r="C376" s="8">
        <v>1</v>
      </c>
      <c r="D376" s="8"/>
      <c r="E376" s="8"/>
      <c r="F376" s="8">
        <v>1</v>
      </c>
    </row>
    <row r="377" spans="1:6" x14ac:dyDescent="0.35">
      <c r="A377" s="10" t="s">
        <v>2447</v>
      </c>
      <c r="B377" s="8"/>
      <c r="C377" s="8"/>
      <c r="D377" s="8"/>
      <c r="E377" s="8">
        <v>1</v>
      </c>
      <c r="F377" s="8">
        <v>1</v>
      </c>
    </row>
    <row r="378" spans="1:6" x14ac:dyDescent="0.35">
      <c r="A378" s="10" t="s">
        <v>2448</v>
      </c>
      <c r="B378" s="8"/>
      <c r="C378" s="8">
        <v>1</v>
      </c>
      <c r="D378" s="8"/>
      <c r="E378" s="8">
        <v>1</v>
      </c>
      <c r="F378" s="8">
        <v>2</v>
      </c>
    </row>
    <row r="379" spans="1:6" x14ac:dyDescent="0.35">
      <c r="A379" s="10" t="s">
        <v>2449</v>
      </c>
      <c r="B379" s="8"/>
      <c r="C379" s="8"/>
      <c r="D379" s="8"/>
      <c r="E379" s="8">
        <v>1</v>
      </c>
      <c r="F379" s="8">
        <v>1</v>
      </c>
    </row>
    <row r="380" spans="1:6" x14ac:dyDescent="0.35">
      <c r="A380" s="10" t="s">
        <v>2450</v>
      </c>
      <c r="B380" s="8"/>
      <c r="C380" s="8"/>
      <c r="D380" s="8"/>
      <c r="E380" s="8">
        <v>2</v>
      </c>
      <c r="F380" s="8">
        <v>2</v>
      </c>
    </row>
    <row r="381" spans="1:6" x14ac:dyDescent="0.35">
      <c r="A381" s="10" t="s">
        <v>2451</v>
      </c>
      <c r="B381" s="8"/>
      <c r="C381" s="8"/>
      <c r="D381" s="8"/>
      <c r="E381" s="8">
        <v>1</v>
      </c>
      <c r="F381" s="8">
        <v>1</v>
      </c>
    </row>
    <row r="382" spans="1:6" x14ac:dyDescent="0.35">
      <c r="A382" s="10" t="s">
        <v>2452</v>
      </c>
      <c r="B382" s="8"/>
      <c r="C382" s="8"/>
      <c r="D382" s="8"/>
      <c r="E382" s="8">
        <v>1</v>
      </c>
      <c r="F382" s="8">
        <v>1</v>
      </c>
    </row>
    <row r="383" spans="1:6" x14ac:dyDescent="0.35">
      <c r="A383" s="10" t="s">
        <v>2453</v>
      </c>
      <c r="B383" s="8">
        <v>1</v>
      </c>
      <c r="C383" s="8"/>
      <c r="D383" s="8"/>
      <c r="E383" s="8"/>
      <c r="F383" s="8">
        <v>1</v>
      </c>
    </row>
    <row r="384" spans="1:6" x14ac:dyDescent="0.35">
      <c r="A384" s="10" t="s">
        <v>2454</v>
      </c>
      <c r="B384" s="8">
        <v>1</v>
      </c>
      <c r="C384" s="8"/>
      <c r="D384" s="8"/>
      <c r="E384" s="8"/>
      <c r="F384" s="8">
        <v>1</v>
      </c>
    </row>
    <row r="385" spans="1:6" x14ac:dyDescent="0.35">
      <c r="A385" s="10" t="s">
        <v>2455</v>
      </c>
      <c r="B385" s="8"/>
      <c r="C385" s="8"/>
      <c r="D385" s="8"/>
      <c r="E385" s="8">
        <v>1</v>
      </c>
      <c r="F385" s="8">
        <v>1</v>
      </c>
    </row>
    <row r="386" spans="1:6" x14ac:dyDescent="0.35">
      <c r="A386" s="10" t="s">
        <v>2456</v>
      </c>
      <c r="B386" s="8"/>
      <c r="C386" s="8"/>
      <c r="D386" s="8"/>
      <c r="E386" s="8">
        <v>1</v>
      </c>
      <c r="F386" s="8">
        <v>1</v>
      </c>
    </row>
    <row r="387" spans="1:6" x14ac:dyDescent="0.35">
      <c r="A387" s="10" t="s">
        <v>2457</v>
      </c>
      <c r="B387" s="8"/>
      <c r="C387" s="8">
        <v>1</v>
      </c>
      <c r="D387" s="8"/>
      <c r="E387" s="8"/>
      <c r="F387" s="8">
        <v>1</v>
      </c>
    </row>
    <row r="388" spans="1:6" x14ac:dyDescent="0.35">
      <c r="A388" s="10" t="s">
        <v>2458</v>
      </c>
      <c r="B388" s="8"/>
      <c r="C388" s="8">
        <v>1</v>
      </c>
      <c r="D388" s="8"/>
      <c r="E388" s="8"/>
      <c r="F388" s="8">
        <v>1</v>
      </c>
    </row>
    <row r="389" spans="1:6" x14ac:dyDescent="0.35">
      <c r="A389" s="10" t="s">
        <v>2459</v>
      </c>
      <c r="B389" s="8"/>
      <c r="C389" s="8">
        <v>1</v>
      </c>
      <c r="D389" s="8"/>
      <c r="E389" s="8"/>
      <c r="F389" s="8">
        <v>1</v>
      </c>
    </row>
    <row r="390" spans="1:6" x14ac:dyDescent="0.35">
      <c r="A390" s="10" t="s">
        <v>2460</v>
      </c>
      <c r="B390" s="8"/>
      <c r="C390" s="8"/>
      <c r="D390" s="8"/>
      <c r="E390" s="8">
        <v>1</v>
      </c>
      <c r="F390" s="8">
        <v>1</v>
      </c>
    </row>
    <row r="391" spans="1:6" x14ac:dyDescent="0.35">
      <c r="A391" s="10" t="s">
        <v>2461</v>
      </c>
      <c r="B391" s="8"/>
      <c r="C391" s="8"/>
      <c r="D391" s="8"/>
      <c r="E391" s="8">
        <v>1</v>
      </c>
      <c r="F391" s="8">
        <v>1</v>
      </c>
    </row>
    <row r="392" spans="1:6" x14ac:dyDescent="0.35">
      <c r="A392" s="10" t="s">
        <v>2462</v>
      </c>
      <c r="B392" s="8"/>
      <c r="C392" s="8">
        <v>2</v>
      </c>
      <c r="D392" s="8"/>
      <c r="E392" s="8"/>
      <c r="F392" s="8">
        <v>2</v>
      </c>
    </row>
    <row r="393" spans="1:6" x14ac:dyDescent="0.35">
      <c r="A393" s="10" t="s">
        <v>2463</v>
      </c>
      <c r="B393" s="8"/>
      <c r="C393" s="8">
        <v>1</v>
      </c>
      <c r="D393" s="8"/>
      <c r="E393" s="8"/>
      <c r="F393" s="8">
        <v>1</v>
      </c>
    </row>
    <row r="394" spans="1:6" x14ac:dyDescent="0.35">
      <c r="A394" s="10" t="s">
        <v>2464</v>
      </c>
      <c r="B394" s="8"/>
      <c r="C394" s="8"/>
      <c r="D394" s="8"/>
      <c r="E394" s="8">
        <v>1</v>
      </c>
      <c r="F394" s="8">
        <v>1</v>
      </c>
    </row>
    <row r="395" spans="1:6" x14ac:dyDescent="0.35">
      <c r="A395" s="10" t="s">
        <v>2465</v>
      </c>
      <c r="B395" s="8"/>
      <c r="C395" s="8"/>
      <c r="D395" s="8"/>
      <c r="E395" s="8">
        <v>1</v>
      </c>
      <c r="F395" s="8">
        <v>1</v>
      </c>
    </row>
    <row r="396" spans="1:6" x14ac:dyDescent="0.35">
      <c r="A396" s="10" t="s">
        <v>2466</v>
      </c>
      <c r="B396" s="8"/>
      <c r="C396" s="8"/>
      <c r="D396" s="8"/>
      <c r="E396" s="8">
        <v>1</v>
      </c>
      <c r="F396" s="8">
        <v>1</v>
      </c>
    </row>
    <row r="397" spans="1:6" x14ac:dyDescent="0.35">
      <c r="A397" s="10" t="s">
        <v>2467</v>
      </c>
      <c r="B397" s="8"/>
      <c r="C397" s="8">
        <v>1</v>
      </c>
      <c r="D397" s="8"/>
      <c r="E397" s="8"/>
      <c r="F397" s="8">
        <v>1</v>
      </c>
    </row>
    <row r="398" spans="1:6" x14ac:dyDescent="0.35">
      <c r="A398" s="10" t="s">
        <v>2468</v>
      </c>
      <c r="B398" s="8"/>
      <c r="C398" s="8">
        <v>1</v>
      </c>
      <c r="D398" s="8"/>
      <c r="E398" s="8">
        <v>1</v>
      </c>
      <c r="F398" s="8">
        <v>2</v>
      </c>
    </row>
    <row r="399" spans="1:6" x14ac:dyDescent="0.35">
      <c r="A399" s="10" t="s">
        <v>2469</v>
      </c>
      <c r="B399" s="8"/>
      <c r="C399" s="8"/>
      <c r="D399" s="8"/>
      <c r="E399" s="8">
        <v>1</v>
      </c>
      <c r="F399" s="8">
        <v>1</v>
      </c>
    </row>
    <row r="400" spans="1:6" x14ac:dyDescent="0.35">
      <c r="A400" s="10" t="s">
        <v>2470</v>
      </c>
      <c r="B400" s="8"/>
      <c r="C400" s="8"/>
      <c r="D400" s="8"/>
      <c r="E400" s="8">
        <v>1</v>
      </c>
      <c r="F400" s="8">
        <v>1</v>
      </c>
    </row>
    <row r="401" spans="1:6" x14ac:dyDescent="0.35">
      <c r="A401" s="10" t="s">
        <v>2471</v>
      </c>
      <c r="B401" s="8"/>
      <c r="C401" s="8"/>
      <c r="D401" s="8"/>
      <c r="E401" s="8">
        <v>1</v>
      </c>
      <c r="F401" s="8">
        <v>1</v>
      </c>
    </row>
    <row r="402" spans="1:6" x14ac:dyDescent="0.35">
      <c r="A402" s="10" t="s">
        <v>2472</v>
      </c>
      <c r="B402" s="8"/>
      <c r="C402" s="8"/>
      <c r="D402" s="8"/>
      <c r="E402" s="8">
        <v>1</v>
      </c>
      <c r="F402" s="8">
        <v>1</v>
      </c>
    </row>
    <row r="403" spans="1:6" x14ac:dyDescent="0.35">
      <c r="A403" s="10" t="s">
        <v>2473</v>
      </c>
      <c r="B403" s="8"/>
      <c r="C403" s="8"/>
      <c r="D403" s="8"/>
      <c r="E403" s="8">
        <v>1</v>
      </c>
      <c r="F403" s="8">
        <v>1</v>
      </c>
    </row>
    <row r="404" spans="1:6" x14ac:dyDescent="0.35">
      <c r="A404" s="10" t="s">
        <v>2474</v>
      </c>
      <c r="B404" s="8"/>
      <c r="C404" s="8"/>
      <c r="D404" s="8"/>
      <c r="E404" s="8">
        <v>1</v>
      </c>
      <c r="F404" s="8">
        <v>1</v>
      </c>
    </row>
    <row r="405" spans="1:6" x14ac:dyDescent="0.35">
      <c r="A405" s="10" t="s">
        <v>2475</v>
      </c>
      <c r="B405" s="8"/>
      <c r="C405" s="8"/>
      <c r="D405" s="8"/>
      <c r="E405" s="8">
        <v>1</v>
      </c>
      <c r="F405" s="8">
        <v>1</v>
      </c>
    </row>
    <row r="406" spans="1:6" x14ac:dyDescent="0.35">
      <c r="A406" s="10" t="s">
        <v>2476</v>
      </c>
      <c r="B406" s="8"/>
      <c r="C406" s="8"/>
      <c r="D406" s="8"/>
      <c r="E406" s="8">
        <v>1</v>
      </c>
      <c r="F406" s="8">
        <v>1</v>
      </c>
    </row>
    <row r="407" spans="1:6" x14ac:dyDescent="0.35">
      <c r="A407" s="10" t="s">
        <v>2477</v>
      </c>
      <c r="B407" s="8"/>
      <c r="C407" s="8"/>
      <c r="D407" s="8"/>
      <c r="E407" s="8">
        <v>1</v>
      </c>
      <c r="F407" s="8">
        <v>1</v>
      </c>
    </row>
    <row r="408" spans="1:6" x14ac:dyDescent="0.35">
      <c r="A408" s="10" t="s">
        <v>2478</v>
      </c>
      <c r="B408" s="8"/>
      <c r="C408" s="8">
        <v>1</v>
      </c>
      <c r="D408" s="8"/>
      <c r="E408" s="8"/>
      <c r="F408" s="8">
        <v>1</v>
      </c>
    </row>
    <row r="409" spans="1:6" x14ac:dyDescent="0.35">
      <c r="A409" s="10" t="s">
        <v>2479</v>
      </c>
      <c r="B409" s="8"/>
      <c r="C409" s="8"/>
      <c r="D409" s="8"/>
      <c r="E409" s="8">
        <v>1</v>
      </c>
      <c r="F409" s="8">
        <v>1</v>
      </c>
    </row>
    <row r="410" spans="1:6" x14ac:dyDescent="0.35">
      <c r="A410" s="10" t="s">
        <v>2480</v>
      </c>
      <c r="B410" s="8"/>
      <c r="C410" s="8">
        <v>2</v>
      </c>
      <c r="D410" s="8"/>
      <c r="E410" s="8"/>
      <c r="F410" s="8">
        <v>2</v>
      </c>
    </row>
    <row r="411" spans="1:6" x14ac:dyDescent="0.35">
      <c r="A411" s="10" t="s">
        <v>2481</v>
      </c>
      <c r="B411" s="8"/>
      <c r="C411" s="8"/>
      <c r="D411" s="8"/>
      <c r="E411" s="8">
        <v>1</v>
      </c>
      <c r="F411" s="8">
        <v>1</v>
      </c>
    </row>
    <row r="412" spans="1:6" x14ac:dyDescent="0.35">
      <c r="A412" s="10" t="s">
        <v>2482</v>
      </c>
      <c r="B412" s="8"/>
      <c r="C412" s="8"/>
      <c r="D412" s="8"/>
      <c r="E412" s="8">
        <v>1</v>
      </c>
      <c r="F412" s="8">
        <v>1</v>
      </c>
    </row>
    <row r="413" spans="1:6" x14ac:dyDescent="0.35">
      <c r="A413" s="10" t="s">
        <v>2483</v>
      </c>
      <c r="B413" s="8"/>
      <c r="C413" s="8"/>
      <c r="D413" s="8"/>
      <c r="E413" s="8">
        <v>1</v>
      </c>
      <c r="F413" s="8">
        <v>1</v>
      </c>
    </row>
    <row r="414" spans="1:6" x14ac:dyDescent="0.35">
      <c r="A414" s="10" t="s">
        <v>2484</v>
      </c>
      <c r="B414" s="8"/>
      <c r="C414" s="8"/>
      <c r="D414" s="8"/>
      <c r="E414" s="8">
        <v>1</v>
      </c>
      <c r="F414" s="8">
        <v>1</v>
      </c>
    </row>
    <row r="415" spans="1:6" x14ac:dyDescent="0.35">
      <c r="A415" s="10" t="s">
        <v>2485</v>
      </c>
      <c r="B415" s="8"/>
      <c r="C415" s="8"/>
      <c r="D415" s="8"/>
      <c r="E415" s="8">
        <v>1</v>
      </c>
      <c r="F415" s="8">
        <v>1</v>
      </c>
    </row>
    <row r="416" spans="1:6" x14ac:dyDescent="0.35">
      <c r="A416" s="10" t="s">
        <v>2486</v>
      </c>
      <c r="B416" s="8"/>
      <c r="C416" s="8"/>
      <c r="D416" s="8"/>
      <c r="E416" s="8">
        <v>1</v>
      </c>
      <c r="F416" s="8">
        <v>1</v>
      </c>
    </row>
    <row r="417" spans="1:6" x14ac:dyDescent="0.35">
      <c r="A417" s="10" t="s">
        <v>2487</v>
      </c>
      <c r="B417" s="8"/>
      <c r="C417" s="8">
        <v>1</v>
      </c>
      <c r="D417" s="8"/>
      <c r="E417" s="8"/>
      <c r="F417" s="8">
        <v>1</v>
      </c>
    </row>
    <row r="418" spans="1:6" x14ac:dyDescent="0.35">
      <c r="A418" s="10" t="s">
        <v>2488</v>
      </c>
      <c r="B418" s="8"/>
      <c r="C418" s="8">
        <v>1</v>
      </c>
      <c r="D418" s="8"/>
      <c r="E418" s="8"/>
      <c r="F418" s="8">
        <v>1</v>
      </c>
    </row>
    <row r="419" spans="1:6" x14ac:dyDescent="0.35">
      <c r="A419" s="10" t="s">
        <v>2489</v>
      </c>
      <c r="B419" s="8"/>
      <c r="C419" s="8"/>
      <c r="D419" s="8"/>
      <c r="E419" s="8">
        <v>1</v>
      </c>
      <c r="F419" s="8">
        <v>1</v>
      </c>
    </row>
    <row r="420" spans="1:6" x14ac:dyDescent="0.35">
      <c r="A420" s="10" t="s">
        <v>2490</v>
      </c>
      <c r="B420" s="8"/>
      <c r="C420" s="8"/>
      <c r="D420" s="8"/>
      <c r="E420" s="8">
        <v>1</v>
      </c>
      <c r="F420" s="8">
        <v>1</v>
      </c>
    </row>
    <row r="421" spans="1:6" x14ac:dyDescent="0.35">
      <c r="A421" s="10" t="s">
        <v>2491</v>
      </c>
      <c r="B421" s="8"/>
      <c r="C421" s="8">
        <v>1</v>
      </c>
      <c r="D421" s="8"/>
      <c r="E421" s="8">
        <v>1</v>
      </c>
      <c r="F421" s="8">
        <v>2</v>
      </c>
    </row>
    <row r="422" spans="1:6" x14ac:dyDescent="0.35">
      <c r="A422" s="10" t="s">
        <v>2492</v>
      </c>
      <c r="B422" s="8"/>
      <c r="C422" s="8">
        <v>1</v>
      </c>
      <c r="D422" s="8"/>
      <c r="E422" s="8"/>
      <c r="F422" s="8">
        <v>1</v>
      </c>
    </row>
    <row r="423" spans="1:6" x14ac:dyDescent="0.35">
      <c r="A423" s="10" t="s">
        <v>2493</v>
      </c>
      <c r="B423" s="8"/>
      <c r="C423" s="8"/>
      <c r="D423" s="8"/>
      <c r="E423" s="8">
        <v>1</v>
      </c>
      <c r="F423" s="8">
        <v>1</v>
      </c>
    </row>
    <row r="424" spans="1:6" x14ac:dyDescent="0.35">
      <c r="A424" s="10" t="s">
        <v>2494</v>
      </c>
      <c r="B424" s="8"/>
      <c r="C424" s="8"/>
      <c r="D424" s="8"/>
      <c r="E424" s="8">
        <v>1</v>
      </c>
      <c r="F424" s="8">
        <v>1</v>
      </c>
    </row>
    <row r="425" spans="1:6" x14ac:dyDescent="0.35">
      <c r="A425" s="10" t="s">
        <v>2495</v>
      </c>
      <c r="B425" s="8"/>
      <c r="C425" s="8"/>
      <c r="D425" s="8"/>
      <c r="E425" s="8">
        <v>1</v>
      </c>
      <c r="F425" s="8">
        <v>1</v>
      </c>
    </row>
    <row r="426" spans="1:6" x14ac:dyDescent="0.35">
      <c r="A426" s="10" t="s">
        <v>2496</v>
      </c>
      <c r="B426" s="8"/>
      <c r="C426" s="8"/>
      <c r="D426" s="8"/>
      <c r="E426" s="8">
        <v>1</v>
      </c>
      <c r="F426" s="8">
        <v>1</v>
      </c>
    </row>
    <row r="427" spans="1:6" x14ac:dyDescent="0.35">
      <c r="A427" s="10" t="s">
        <v>2497</v>
      </c>
      <c r="B427" s="8"/>
      <c r="C427" s="8"/>
      <c r="D427" s="8"/>
      <c r="E427" s="8">
        <v>2</v>
      </c>
      <c r="F427" s="8">
        <v>2</v>
      </c>
    </row>
    <row r="428" spans="1:6" x14ac:dyDescent="0.35">
      <c r="A428" s="10" t="s">
        <v>2498</v>
      </c>
      <c r="B428" s="8"/>
      <c r="C428" s="8"/>
      <c r="D428" s="8"/>
      <c r="E428" s="8">
        <v>1</v>
      </c>
      <c r="F428" s="8">
        <v>1</v>
      </c>
    </row>
    <row r="429" spans="1:6" x14ac:dyDescent="0.35">
      <c r="A429" s="10" t="s">
        <v>2499</v>
      </c>
      <c r="B429" s="8"/>
      <c r="C429" s="8"/>
      <c r="D429" s="8"/>
      <c r="E429" s="8">
        <v>1</v>
      </c>
      <c r="F429" s="8">
        <v>1</v>
      </c>
    </row>
    <row r="430" spans="1:6" x14ac:dyDescent="0.35">
      <c r="A430" s="10" t="s">
        <v>2500</v>
      </c>
      <c r="B430" s="8"/>
      <c r="C430" s="8"/>
      <c r="D430" s="8"/>
      <c r="E430" s="8">
        <v>2</v>
      </c>
      <c r="F430" s="8">
        <v>2</v>
      </c>
    </row>
    <row r="431" spans="1:6" x14ac:dyDescent="0.35">
      <c r="A431" s="10" t="s">
        <v>2501</v>
      </c>
      <c r="B431" s="8"/>
      <c r="C431" s="8"/>
      <c r="D431" s="8"/>
      <c r="E431" s="8">
        <v>2</v>
      </c>
      <c r="F431" s="8">
        <v>2</v>
      </c>
    </row>
    <row r="432" spans="1:6" x14ac:dyDescent="0.35">
      <c r="A432" s="10" t="s">
        <v>2502</v>
      </c>
      <c r="B432" s="8"/>
      <c r="C432" s="8"/>
      <c r="D432" s="8"/>
      <c r="E432" s="8">
        <v>1</v>
      </c>
      <c r="F432" s="8">
        <v>1</v>
      </c>
    </row>
    <row r="433" spans="1:6" x14ac:dyDescent="0.35">
      <c r="A433" s="10" t="s">
        <v>2503</v>
      </c>
      <c r="B433" s="8"/>
      <c r="C433" s="8">
        <v>2</v>
      </c>
      <c r="D433" s="8"/>
      <c r="E433" s="8"/>
      <c r="F433" s="8">
        <v>2</v>
      </c>
    </row>
    <row r="434" spans="1:6" x14ac:dyDescent="0.35">
      <c r="A434" s="10" t="s">
        <v>2504</v>
      </c>
      <c r="B434" s="8"/>
      <c r="C434" s="8">
        <v>1</v>
      </c>
      <c r="D434" s="8"/>
      <c r="E434" s="8"/>
      <c r="F434" s="8">
        <v>1</v>
      </c>
    </row>
    <row r="435" spans="1:6" x14ac:dyDescent="0.35">
      <c r="A435" s="10" t="s">
        <v>2505</v>
      </c>
      <c r="B435" s="8"/>
      <c r="C435" s="8">
        <v>1</v>
      </c>
      <c r="D435" s="8"/>
      <c r="E435" s="8"/>
      <c r="F435" s="8">
        <v>1</v>
      </c>
    </row>
    <row r="436" spans="1:6" x14ac:dyDescent="0.35">
      <c r="A436" s="10" t="s">
        <v>2506</v>
      </c>
      <c r="B436" s="8"/>
      <c r="C436" s="8">
        <v>1</v>
      </c>
      <c r="D436" s="8"/>
      <c r="E436" s="8"/>
      <c r="F436" s="8">
        <v>1</v>
      </c>
    </row>
    <row r="437" spans="1:6" x14ac:dyDescent="0.35">
      <c r="A437" s="10" t="s">
        <v>2507</v>
      </c>
      <c r="B437" s="8"/>
      <c r="C437" s="8"/>
      <c r="D437" s="8"/>
      <c r="E437" s="8">
        <v>1</v>
      </c>
      <c r="F437" s="8">
        <v>1</v>
      </c>
    </row>
    <row r="438" spans="1:6" x14ac:dyDescent="0.35">
      <c r="A438" s="10" t="s">
        <v>2508</v>
      </c>
      <c r="B438" s="8"/>
      <c r="C438" s="8"/>
      <c r="D438" s="8"/>
      <c r="E438" s="8">
        <v>1</v>
      </c>
      <c r="F438" s="8">
        <v>1</v>
      </c>
    </row>
    <row r="439" spans="1:6" x14ac:dyDescent="0.35">
      <c r="A439" s="10" t="s">
        <v>2509</v>
      </c>
      <c r="B439" s="8"/>
      <c r="C439" s="8">
        <v>1</v>
      </c>
      <c r="D439" s="8"/>
      <c r="E439" s="8"/>
      <c r="F439" s="8">
        <v>1</v>
      </c>
    </row>
    <row r="440" spans="1:6" x14ac:dyDescent="0.35">
      <c r="A440" s="10" t="s">
        <v>2510</v>
      </c>
      <c r="B440" s="8"/>
      <c r="C440" s="8">
        <v>1</v>
      </c>
      <c r="D440" s="8"/>
      <c r="E440" s="8"/>
      <c r="F440" s="8">
        <v>1</v>
      </c>
    </row>
    <row r="441" spans="1:6" x14ac:dyDescent="0.35">
      <c r="A441" s="10" t="s">
        <v>2511</v>
      </c>
      <c r="B441" s="8"/>
      <c r="C441" s="8">
        <v>1</v>
      </c>
      <c r="D441" s="8"/>
      <c r="E441" s="8">
        <v>1</v>
      </c>
      <c r="F441" s="8">
        <v>2</v>
      </c>
    </row>
    <row r="442" spans="1:6" x14ac:dyDescent="0.35">
      <c r="A442" s="10" t="s">
        <v>2512</v>
      </c>
      <c r="B442" s="8"/>
      <c r="C442" s="8"/>
      <c r="D442" s="8">
        <v>1</v>
      </c>
      <c r="E442" s="8"/>
      <c r="F442" s="8">
        <v>1</v>
      </c>
    </row>
    <row r="443" spans="1:6" x14ac:dyDescent="0.35">
      <c r="A443" s="10" t="s">
        <v>2513</v>
      </c>
      <c r="B443" s="8"/>
      <c r="C443" s="8">
        <v>1</v>
      </c>
      <c r="D443" s="8"/>
      <c r="E443" s="8"/>
      <c r="F443" s="8">
        <v>1</v>
      </c>
    </row>
    <row r="444" spans="1:6" x14ac:dyDescent="0.35">
      <c r="A444" s="10" t="s">
        <v>2514</v>
      </c>
      <c r="B444" s="8"/>
      <c r="C444" s="8"/>
      <c r="D444" s="8"/>
      <c r="E444" s="8">
        <v>1</v>
      </c>
      <c r="F444" s="8">
        <v>1</v>
      </c>
    </row>
    <row r="445" spans="1:6" x14ac:dyDescent="0.35">
      <c r="A445" s="10" t="s">
        <v>2515</v>
      </c>
      <c r="B445" s="8"/>
      <c r="C445" s="8">
        <v>1</v>
      </c>
      <c r="D445" s="8"/>
      <c r="E445" s="8"/>
      <c r="F445" s="8">
        <v>1</v>
      </c>
    </row>
    <row r="446" spans="1:6" x14ac:dyDescent="0.35">
      <c r="A446" s="10" t="s">
        <v>2516</v>
      </c>
      <c r="B446" s="8">
        <v>1</v>
      </c>
      <c r="C446" s="8"/>
      <c r="D446" s="8"/>
      <c r="E446" s="8"/>
      <c r="F446" s="8">
        <v>1</v>
      </c>
    </row>
    <row r="447" spans="1:6" x14ac:dyDescent="0.35">
      <c r="A447" s="10" t="s">
        <v>2517</v>
      </c>
      <c r="B447" s="8"/>
      <c r="C447" s="8">
        <v>1</v>
      </c>
      <c r="D447" s="8"/>
      <c r="E447" s="8"/>
      <c r="F447" s="8">
        <v>1</v>
      </c>
    </row>
    <row r="448" spans="1:6" x14ac:dyDescent="0.35">
      <c r="A448" s="10" t="s">
        <v>2518</v>
      </c>
      <c r="B448" s="8"/>
      <c r="C448" s="8"/>
      <c r="D448" s="8"/>
      <c r="E448" s="8">
        <v>1</v>
      </c>
      <c r="F448" s="8">
        <v>1</v>
      </c>
    </row>
    <row r="449" spans="1:6" x14ac:dyDescent="0.35">
      <c r="A449" s="10" t="s">
        <v>2519</v>
      </c>
      <c r="B449" s="8"/>
      <c r="C449" s="8"/>
      <c r="D449" s="8"/>
      <c r="E449" s="8">
        <v>1</v>
      </c>
      <c r="F449" s="8">
        <v>1</v>
      </c>
    </row>
    <row r="450" spans="1:6" x14ac:dyDescent="0.35">
      <c r="A450" s="10" t="s">
        <v>2520</v>
      </c>
      <c r="B450" s="8"/>
      <c r="C450" s="8">
        <v>1</v>
      </c>
      <c r="D450" s="8"/>
      <c r="E450" s="8"/>
      <c r="F450" s="8">
        <v>1</v>
      </c>
    </row>
    <row r="451" spans="1:6" x14ac:dyDescent="0.35">
      <c r="A451" s="10" t="s">
        <v>2521</v>
      </c>
      <c r="B451" s="8"/>
      <c r="C451" s="8">
        <v>1</v>
      </c>
      <c r="D451" s="8"/>
      <c r="E451" s="8"/>
      <c r="F451" s="8">
        <v>1</v>
      </c>
    </row>
    <row r="452" spans="1:6" x14ac:dyDescent="0.35">
      <c r="A452" s="10" t="s">
        <v>2522</v>
      </c>
      <c r="B452" s="8"/>
      <c r="C452" s="8"/>
      <c r="D452" s="8"/>
      <c r="E452" s="8">
        <v>1</v>
      </c>
      <c r="F452" s="8">
        <v>1</v>
      </c>
    </row>
    <row r="453" spans="1:6" x14ac:dyDescent="0.35">
      <c r="A453" s="10" t="s">
        <v>2523</v>
      </c>
      <c r="B453" s="8"/>
      <c r="C453" s="8"/>
      <c r="D453" s="8"/>
      <c r="E453" s="8">
        <v>2</v>
      </c>
      <c r="F453" s="8">
        <v>2</v>
      </c>
    </row>
    <row r="454" spans="1:6" x14ac:dyDescent="0.35">
      <c r="A454" s="10" t="s">
        <v>2524</v>
      </c>
      <c r="B454" s="8"/>
      <c r="C454" s="8">
        <v>1</v>
      </c>
      <c r="D454" s="8"/>
      <c r="E454" s="8"/>
      <c r="F454" s="8">
        <v>1</v>
      </c>
    </row>
    <row r="455" spans="1:6" x14ac:dyDescent="0.35">
      <c r="A455" s="10" t="s">
        <v>2525</v>
      </c>
      <c r="B455" s="8"/>
      <c r="C455" s="8">
        <v>1</v>
      </c>
      <c r="D455" s="8"/>
      <c r="E455" s="8"/>
      <c r="F455" s="8">
        <v>1</v>
      </c>
    </row>
    <row r="456" spans="1:6" x14ac:dyDescent="0.35">
      <c r="A456" s="10" t="s">
        <v>2526</v>
      </c>
      <c r="B456" s="8"/>
      <c r="C456" s="8">
        <v>1</v>
      </c>
      <c r="D456" s="8"/>
      <c r="E456" s="8"/>
      <c r="F456" s="8">
        <v>1</v>
      </c>
    </row>
    <row r="457" spans="1:6" x14ac:dyDescent="0.35">
      <c r="A457" s="10" t="s">
        <v>2527</v>
      </c>
      <c r="B457" s="8"/>
      <c r="C457" s="8"/>
      <c r="D457" s="8"/>
      <c r="E457" s="8">
        <v>1</v>
      </c>
      <c r="F457" s="8">
        <v>1</v>
      </c>
    </row>
    <row r="458" spans="1:6" x14ac:dyDescent="0.35">
      <c r="A458" s="10" t="s">
        <v>2528</v>
      </c>
      <c r="B458" s="8"/>
      <c r="C458" s="8"/>
      <c r="D458" s="8"/>
      <c r="E458" s="8">
        <v>1</v>
      </c>
      <c r="F458" s="8">
        <v>1</v>
      </c>
    </row>
    <row r="459" spans="1:6" x14ac:dyDescent="0.35">
      <c r="A459" s="10" t="s">
        <v>2529</v>
      </c>
      <c r="B459" s="8"/>
      <c r="C459" s="8">
        <v>1</v>
      </c>
      <c r="D459" s="8"/>
      <c r="E459" s="8">
        <v>1</v>
      </c>
      <c r="F459" s="8">
        <v>2</v>
      </c>
    </row>
    <row r="460" spans="1:6" x14ac:dyDescent="0.35">
      <c r="A460" s="10" t="s">
        <v>2530</v>
      </c>
      <c r="B460" s="8"/>
      <c r="C460" s="8"/>
      <c r="D460" s="8"/>
      <c r="E460" s="8">
        <v>1</v>
      </c>
      <c r="F460" s="8">
        <v>1</v>
      </c>
    </row>
    <row r="461" spans="1:6" x14ac:dyDescent="0.35">
      <c r="A461" s="10" t="s">
        <v>2531</v>
      </c>
      <c r="B461" s="8"/>
      <c r="C461" s="8">
        <v>1</v>
      </c>
      <c r="D461" s="8"/>
      <c r="E461" s="8"/>
      <c r="F461" s="8">
        <v>1</v>
      </c>
    </row>
    <row r="462" spans="1:6" x14ac:dyDescent="0.35">
      <c r="A462" s="10" t="s">
        <v>2532</v>
      </c>
      <c r="B462" s="8"/>
      <c r="C462" s="8"/>
      <c r="D462" s="8"/>
      <c r="E462" s="8">
        <v>1</v>
      </c>
      <c r="F462" s="8">
        <v>1</v>
      </c>
    </row>
    <row r="463" spans="1:6" x14ac:dyDescent="0.35">
      <c r="A463" s="10" t="s">
        <v>2533</v>
      </c>
      <c r="B463" s="8"/>
      <c r="C463" s="8">
        <v>1</v>
      </c>
      <c r="D463" s="8"/>
      <c r="E463" s="8"/>
      <c r="F463" s="8">
        <v>1</v>
      </c>
    </row>
    <row r="464" spans="1:6" x14ac:dyDescent="0.35">
      <c r="A464" s="10" t="s">
        <v>2534</v>
      </c>
      <c r="B464" s="8"/>
      <c r="C464" s="8"/>
      <c r="D464" s="8"/>
      <c r="E464" s="8">
        <v>1</v>
      </c>
      <c r="F464" s="8">
        <v>1</v>
      </c>
    </row>
    <row r="465" spans="1:6" x14ac:dyDescent="0.35">
      <c r="A465" s="10" t="s">
        <v>2535</v>
      </c>
      <c r="B465" s="8"/>
      <c r="C465" s="8">
        <v>1</v>
      </c>
      <c r="D465" s="8"/>
      <c r="E465" s="8"/>
      <c r="F465" s="8">
        <v>1</v>
      </c>
    </row>
    <row r="466" spans="1:6" x14ac:dyDescent="0.35">
      <c r="A466" s="10" t="s">
        <v>2536</v>
      </c>
      <c r="B466" s="8">
        <v>1</v>
      </c>
      <c r="C466" s="8"/>
      <c r="D466" s="8"/>
      <c r="E466" s="8"/>
      <c r="F466" s="8">
        <v>1</v>
      </c>
    </row>
    <row r="467" spans="1:6" x14ac:dyDescent="0.35">
      <c r="A467" s="10" t="s">
        <v>2537</v>
      </c>
      <c r="B467" s="8"/>
      <c r="C467" s="8">
        <v>1</v>
      </c>
      <c r="D467" s="8"/>
      <c r="E467" s="8"/>
      <c r="F467" s="8">
        <v>1</v>
      </c>
    </row>
    <row r="468" spans="1:6" x14ac:dyDescent="0.35">
      <c r="A468" s="10" t="s">
        <v>2538</v>
      </c>
      <c r="B468" s="8"/>
      <c r="C468" s="8"/>
      <c r="D468" s="8"/>
      <c r="E468" s="8">
        <v>1</v>
      </c>
      <c r="F468" s="8">
        <v>1</v>
      </c>
    </row>
    <row r="469" spans="1:6" x14ac:dyDescent="0.35">
      <c r="A469" s="10" t="s">
        <v>2539</v>
      </c>
      <c r="B469" s="8"/>
      <c r="C469" s="8">
        <v>1</v>
      </c>
      <c r="D469" s="8"/>
      <c r="E469" s="8"/>
      <c r="F469" s="8">
        <v>1</v>
      </c>
    </row>
    <row r="470" spans="1:6" x14ac:dyDescent="0.35">
      <c r="A470" s="10" t="s">
        <v>2540</v>
      </c>
      <c r="B470" s="8"/>
      <c r="C470" s="8"/>
      <c r="D470" s="8"/>
      <c r="E470" s="8">
        <v>2</v>
      </c>
      <c r="F470" s="8">
        <v>2</v>
      </c>
    </row>
    <row r="471" spans="1:6" x14ac:dyDescent="0.35">
      <c r="A471" s="10" t="s">
        <v>2541</v>
      </c>
      <c r="B471" s="8"/>
      <c r="C471" s="8"/>
      <c r="D471" s="8"/>
      <c r="E471" s="8">
        <v>1</v>
      </c>
      <c r="F471" s="8">
        <v>1</v>
      </c>
    </row>
    <row r="472" spans="1:6" x14ac:dyDescent="0.35">
      <c r="A472" s="10" t="s">
        <v>2542</v>
      </c>
      <c r="B472" s="8"/>
      <c r="C472" s="8">
        <v>2</v>
      </c>
      <c r="D472" s="8"/>
      <c r="E472" s="8"/>
      <c r="F472" s="8">
        <v>2</v>
      </c>
    </row>
    <row r="473" spans="1:6" x14ac:dyDescent="0.35">
      <c r="A473" s="10" t="s">
        <v>2543</v>
      </c>
      <c r="B473" s="8"/>
      <c r="C473" s="8">
        <v>1</v>
      </c>
      <c r="D473" s="8"/>
      <c r="E473" s="8"/>
      <c r="F473" s="8">
        <v>1</v>
      </c>
    </row>
    <row r="474" spans="1:6" x14ac:dyDescent="0.35">
      <c r="A474" s="10" t="s">
        <v>2544</v>
      </c>
      <c r="B474" s="8"/>
      <c r="C474" s="8"/>
      <c r="D474" s="8"/>
      <c r="E474" s="8">
        <v>1</v>
      </c>
      <c r="F474" s="8">
        <v>1</v>
      </c>
    </row>
    <row r="475" spans="1:6" x14ac:dyDescent="0.35">
      <c r="A475" s="10" t="s">
        <v>2545</v>
      </c>
      <c r="B475" s="8"/>
      <c r="C475" s="8"/>
      <c r="D475" s="8"/>
      <c r="E475" s="8">
        <v>1</v>
      </c>
      <c r="F475" s="8">
        <v>1</v>
      </c>
    </row>
    <row r="476" spans="1:6" x14ac:dyDescent="0.35">
      <c r="A476" s="10" t="s">
        <v>2546</v>
      </c>
      <c r="B476" s="8"/>
      <c r="C476" s="8">
        <v>1</v>
      </c>
      <c r="D476" s="8"/>
      <c r="E476" s="8"/>
      <c r="F476" s="8">
        <v>1</v>
      </c>
    </row>
    <row r="477" spans="1:6" x14ac:dyDescent="0.35">
      <c r="A477" s="10" t="s">
        <v>2547</v>
      </c>
      <c r="B477" s="8"/>
      <c r="C477" s="8"/>
      <c r="D477" s="8"/>
      <c r="E477" s="8">
        <v>1</v>
      </c>
      <c r="F477" s="8">
        <v>1</v>
      </c>
    </row>
    <row r="478" spans="1:6" x14ac:dyDescent="0.35">
      <c r="A478" s="10" t="s">
        <v>2548</v>
      </c>
      <c r="B478" s="8"/>
      <c r="C478" s="8"/>
      <c r="D478" s="8"/>
      <c r="E478" s="8">
        <v>1</v>
      </c>
      <c r="F478" s="8">
        <v>1</v>
      </c>
    </row>
    <row r="479" spans="1:6" x14ac:dyDescent="0.35">
      <c r="A479" s="10" t="s">
        <v>2549</v>
      </c>
      <c r="B479" s="8"/>
      <c r="C479" s="8">
        <v>1</v>
      </c>
      <c r="D479" s="8"/>
      <c r="E479" s="8"/>
      <c r="F479" s="8">
        <v>1</v>
      </c>
    </row>
    <row r="480" spans="1:6" x14ac:dyDescent="0.35">
      <c r="A480" s="10" t="s">
        <v>2550</v>
      </c>
      <c r="B480" s="8"/>
      <c r="C480" s="8"/>
      <c r="D480" s="8"/>
      <c r="E480" s="8">
        <v>2</v>
      </c>
      <c r="F480" s="8">
        <v>2</v>
      </c>
    </row>
    <row r="481" spans="1:6" x14ac:dyDescent="0.35">
      <c r="A481" s="10" t="s">
        <v>2551</v>
      </c>
      <c r="B481" s="8"/>
      <c r="C481" s="8"/>
      <c r="D481" s="8"/>
      <c r="E481" s="8">
        <v>1</v>
      </c>
      <c r="F481" s="8">
        <v>1</v>
      </c>
    </row>
    <row r="482" spans="1:6" x14ac:dyDescent="0.35">
      <c r="A482" s="10" t="s">
        <v>2552</v>
      </c>
      <c r="B482" s="8"/>
      <c r="C482" s="8"/>
      <c r="D482" s="8"/>
      <c r="E482" s="8">
        <v>1</v>
      </c>
      <c r="F482" s="8">
        <v>1</v>
      </c>
    </row>
    <row r="483" spans="1:6" x14ac:dyDescent="0.35">
      <c r="A483" s="10" t="s">
        <v>2553</v>
      </c>
      <c r="B483" s="8"/>
      <c r="C483" s="8">
        <v>2</v>
      </c>
      <c r="D483" s="8"/>
      <c r="E483" s="8"/>
      <c r="F483" s="8">
        <v>2</v>
      </c>
    </row>
    <row r="484" spans="1:6" x14ac:dyDescent="0.35">
      <c r="A484" s="10" t="s">
        <v>2554</v>
      </c>
      <c r="B484" s="8"/>
      <c r="C484" s="8"/>
      <c r="D484" s="8"/>
      <c r="E484" s="8">
        <v>1</v>
      </c>
      <c r="F484" s="8">
        <v>1</v>
      </c>
    </row>
    <row r="485" spans="1:6" x14ac:dyDescent="0.35">
      <c r="A485" s="10" t="s">
        <v>2555</v>
      </c>
      <c r="B485" s="8"/>
      <c r="C485" s="8"/>
      <c r="D485" s="8"/>
      <c r="E485" s="8">
        <v>1</v>
      </c>
      <c r="F485" s="8">
        <v>1</v>
      </c>
    </row>
    <row r="486" spans="1:6" x14ac:dyDescent="0.35">
      <c r="A486" s="10" t="s">
        <v>2556</v>
      </c>
      <c r="B486" s="8"/>
      <c r="C486" s="8"/>
      <c r="D486" s="8"/>
      <c r="E486" s="8">
        <v>1</v>
      </c>
      <c r="F486" s="8">
        <v>1</v>
      </c>
    </row>
    <row r="487" spans="1:6" x14ac:dyDescent="0.35">
      <c r="A487" s="10" t="s">
        <v>2557</v>
      </c>
      <c r="B487" s="8"/>
      <c r="C487" s="8">
        <v>1</v>
      </c>
      <c r="D487" s="8"/>
      <c r="E487" s="8"/>
      <c r="F487" s="8">
        <v>1</v>
      </c>
    </row>
    <row r="488" spans="1:6" x14ac:dyDescent="0.35">
      <c r="A488" s="10" t="s">
        <v>2558</v>
      </c>
      <c r="B488" s="8"/>
      <c r="C488" s="8"/>
      <c r="D488" s="8"/>
      <c r="E488" s="8">
        <v>1</v>
      </c>
      <c r="F488" s="8">
        <v>1</v>
      </c>
    </row>
    <row r="489" spans="1:6" x14ac:dyDescent="0.35">
      <c r="A489" s="10" t="s">
        <v>2559</v>
      </c>
      <c r="B489" s="8"/>
      <c r="C489" s="8"/>
      <c r="D489" s="8"/>
      <c r="E489" s="8">
        <v>1</v>
      </c>
      <c r="F489" s="8">
        <v>1</v>
      </c>
    </row>
    <row r="490" spans="1:6" x14ac:dyDescent="0.35">
      <c r="A490" s="10" t="s">
        <v>2560</v>
      </c>
      <c r="B490" s="8"/>
      <c r="C490" s="8"/>
      <c r="D490" s="8"/>
      <c r="E490" s="8">
        <v>1</v>
      </c>
      <c r="F490" s="8">
        <v>1</v>
      </c>
    </row>
    <row r="491" spans="1:6" x14ac:dyDescent="0.35">
      <c r="A491" s="10" t="s">
        <v>2561</v>
      </c>
      <c r="B491" s="8"/>
      <c r="C491" s="8">
        <v>1</v>
      </c>
      <c r="D491" s="8"/>
      <c r="E491" s="8"/>
      <c r="F491" s="8">
        <v>1</v>
      </c>
    </row>
    <row r="492" spans="1:6" x14ac:dyDescent="0.35">
      <c r="A492" s="10" t="s">
        <v>2562</v>
      </c>
      <c r="B492" s="8"/>
      <c r="C492" s="8"/>
      <c r="D492" s="8"/>
      <c r="E492" s="8">
        <v>1</v>
      </c>
      <c r="F492" s="8">
        <v>1</v>
      </c>
    </row>
    <row r="493" spans="1:6" x14ac:dyDescent="0.35">
      <c r="A493" s="10" t="s">
        <v>2563</v>
      </c>
      <c r="B493" s="8"/>
      <c r="C493" s="8"/>
      <c r="D493" s="8"/>
      <c r="E493" s="8">
        <v>1</v>
      </c>
      <c r="F493" s="8">
        <v>1</v>
      </c>
    </row>
    <row r="494" spans="1:6" x14ac:dyDescent="0.35">
      <c r="A494" s="10" t="s">
        <v>2564</v>
      </c>
      <c r="B494" s="8"/>
      <c r="C494" s="8"/>
      <c r="D494" s="8"/>
      <c r="E494" s="8">
        <v>1</v>
      </c>
      <c r="F494" s="8">
        <v>1</v>
      </c>
    </row>
    <row r="495" spans="1:6" x14ac:dyDescent="0.35">
      <c r="A495" s="10" t="s">
        <v>2565</v>
      </c>
      <c r="B495" s="8"/>
      <c r="C495" s="8">
        <v>1</v>
      </c>
      <c r="D495" s="8"/>
      <c r="E495" s="8"/>
      <c r="F495" s="8">
        <v>1</v>
      </c>
    </row>
    <row r="496" spans="1:6" x14ac:dyDescent="0.35">
      <c r="A496" s="10" t="s">
        <v>2566</v>
      </c>
      <c r="B496" s="8"/>
      <c r="C496" s="8">
        <v>1</v>
      </c>
      <c r="D496" s="8"/>
      <c r="E496" s="8"/>
      <c r="F496" s="8">
        <v>1</v>
      </c>
    </row>
    <row r="497" spans="1:6" x14ac:dyDescent="0.35">
      <c r="A497" s="10" t="s">
        <v>2567</v>
      </c>
      <c r="B497" s="8"/>
      <c r="C497" s="8"/>
      <c r="D497" s="8"/>
      <c r="E497" s="8">
        <v>1</v>
      </c>
      <c r="F497" s="8">
        <v>1</v>
      </c>
    </row>
    <row r="498" spans="1:6" x14ac:dyDescent="0.35">
      <c r="A498" s="10" t="s">
        <v>2568</v>
      </c>
      <c r="B498" s="8"/>
      <c r="C498" s="8">
        <v>1</v>
      </c>
      <c r="D498" s="8"/>
      <c r="E498" s="8"/>
      <c r="F498" s="8">
        <v>1</v>
      </c>
    </row>
    <row r="499" spans="1:6" x14ac:dyDescent="0.35">
      <c r="A499" s="10" t="s">
        <v>2569</v>
      </c>
      <c r="B499" s="8"/>
      <c r="C499" s="8"/>
      <c r="D499" s="8"/>
      <c r="E499" s="8">
        <v>1</v>
      </c>
      <c r="F499" s="8">
        <v>1</v>
      </c>
    </row>
    <row r="500" spans="1:6" x14ac:dyDescent="0.35">
      <c r="A500" s="10" t="s">
        <v>2570</v>
      </c>
      <c r="B500" s="8"/>
      <c r="C500" s="8"/>
      <c r="D500" s="8"/>
      <c r="E500" s="8">
        <v>1</v>
      </c>
      <c r="F500" s="8">
        <v>1</v>
      </c>
    </row>
    <row r="501" spans="1:6" x14ac:dyDescent="0.35">
      <c r="A501" s="10" t="s">
        <v>2571</v>
      </c>
      <c r="B501" s="8"/>
      <c r="C501" s="8"/>
      <c r="D501" s="8"/>
      <c r="E501" s="8">
        <v>1</v>
      </c>
      <c r="F501" s="8">
        <v>1</v>
      </c>
    </row>
    <row r="502" spans="1:6" x14ac:dyDescent="0.35">
      <c r="A502" s="10" t="s">
        <v>2572</v>
      </c>
      <c r="B502" s="8"/>
      <c r="C502" s="8">
        <v>1</v>
      </c>
      <c r="D502" s="8"/>
      <c r="E502" s="8"/>
      <c r="F502" s="8">
        <v>1</v>
      </c>
    </row>
    <row r="503" spans="1:6" x14ac:dyDescent="0.35">
      <c r="A503" s="10" t="s">
        <v>2573</v>
      </c>
      <c r="B503" s="8"/>
      <c r="C503" s="8"/>
      <c r="D503" s="8"/>
      <c r="E503" s="8">
        <v>1</v>
      </c>
      <c r="F503" s="8">
        <v>1</v>
      </c>
    </row>
    <row r="504" spans="1:6" x14ac:dyDescent="0.35">
      <c r="A504" s="10" t="s">
        <v>2574</v>
      </c>
      <c r="B504" s="8"/>
      <c r="C504" s="8"/>
      <c r="D504" s="8"/>
      <c r="E504" s="8">
        <v>1</v>
      </c>
      <c r="F504" s="8">
        <v>1</v>
      </c>
    </row>
    <row r="505" spans="1:6" x14ac:dyDescent="0.35">
      <c r="A505" s="10" t="s">
        <v>2575</v>
      </c>
      <c r="B505" s="8"/>
      <c r="C505" s="8">
        <v>1</v>
      </c>
      <c r="D505" s="8"/>
      <c r="E505" s="8"/>
      <c r="F505" s="8">
        <v>1</v>
      </c>
    </row>
    <row r="506" spans="1:6" x14ac:dyDescent="0.35">
      <c r="A506" s="10" t="s">
        <v>2576</v>
      </c>
      <c r="B506" s="8">
        <v>1</v>
      </c>
      <c r="C506" s="8"/>
      <c r="D506" s="8"/>
      <c r="E506" s="8"/>
      <c r="F506" s="8">
        <v>1</v>
      </c>
    </row>
    <row r="507" spans="1:6" x14ac:dyDescent="0.35">
      <c r="A507" s="10" t="s">
        <v>2577</v>
      </c>
      <c r="B507" s="8"/>
      <c r="C507" s="8"/>
      <c r="D507" s="8"/>
      <c r="E507" s="8">
        <v>1</v>
      </c>
      <c r="F507" s="8">
        <v>1</v>
      </c>
    </row>
    <row r="508" spans="1:6" x14ac:dyDescent="0.35">
      <c r="A508" s="10" t="s">
        <v>2578</v>
      </c>
      <c r="B508" s="8"/>
      <c r="C508" s="8"/>
      <c r="D508" s="8"/>
      <c r="E508" s="8">
        <v>1</v>
      </c>
      <c r="F508" s="8">
        <v>1</v>
      </c>
    </row>
    <row r="509" spans="1:6" x14ac:dyDescent="0.35">
      <c r="A509" s="10" t="s">
        <v>2579</v>
      </c>
      <c r="B509" s="8"/>
      <c r="C509" s="8"/>
      <c r="D509" s="8"/>
      <c r="E509" s="8">
        <v>2</v>
      </c>
      <c r="F509" s="8">
        <v>2</v>
      </c>
    </row>
    <row r="510" spans="1:6" x14ac:dyDescent="0.35">
      <c r="A510" s="10" t="s">
        <v>2580</v>
      </c>
      <c r="B510" s="8"/>
      <c r="C510" s="8"/>
      <c r="D510" s="8"/>
      <c r="E510" s="8">
        <v>1</v>
      </c>
      <c r="F510" s="8">
        <v>1</v>
      </c>
    </row>
    <row r="511" spans="1:6" x14ac:dyDescent="0.35">
      <c r="A511" s="10" t="s">
        <v>2581</v>
      </c>
      <c r="B511" s="8">
        <v>1</v>
      </c>
      <c r="C511" s="8"/>
      <c r="D511" s="8"/>
      <c r="E511" s="8"/>
      <c r="F511" s="8">
        <v>1</v>
      </c>
    </row>
    <row r="512" spans="1:6" x14ac:dyDescent="0.35">
      <c r="A512" s="10" t="s">
        <v>2582</v>
      </c>
      <c r="B512" s="8"/>
      <c r="C512" s="8"/>
      <c r="D512" s="8"/>
      <c r="E512" s="8">
        <v>1</v>
      </c>
      <c r="F512" s="8">
        <v>1</v>
      </c>
    </row>
    <row r="513" spans="1:6" x14ac:dyDescent="0.35">
      <c r="A513" s="10" t="s">
        <v>2583</v>
      </c>
      <c r="B513" s="8"/>
      <c r="C513" s="8"/>
      <c r="D513" s="8"/>
      <c r="E513" s="8">
        <v>1</v>
      </c>
      <c r="F513" s="8">
        <v>1</v>
      </c>
    </row>
    <row r="514" spans="1:6" x14ac:dyDescent="0.35">
      <c r="A514" s="10" t="s">
        <v>2584</v>
      </c>
      <c r="B514" s="8"/>
      <c r="C514" s="8"/>
      <c r="D514" s="8"/>
      <c r="E514" s="8">
        <v>2</v>
      </c>
      <c r="F514" s="8">
        <v>2</v>
      </c>
    </row>
    <row r="515" spans="1:6" x14ac:dyDescent="0.35">
      <c r="A515" s="10" t="s">
        <v>2585</v>
      </c>
      <c r="B515" s="8"/>
      <c r="C515" s="8">
        <v>1</v>
      </c>
      <c r="D515" s="8"/>
      <c r="E515" s="8"/>
      <c r="F515" s="8">
        <v>1</v>
      </c>
    </row>
    <row r="516" spans="1:6" x14ac:dyDescent="0.35">
      <c r="A516" s="10" t="s">
        <v>2586</v>
      </c>
      <c r="B516" s="8"/>
      <c r="C516" s="8">
        <v>1</v>
      </c>
      <c r="D516" s="8"/>
      <c r="E516" s="8"/>
      <c r="F516" s="8">
        <v>1</v>
      </c>
    </row>
    <row r="517" spans="1:6" x14ac:dyDescent="0.35">
      <c r="A517" s="10" t="s">
        <v>2587</v>
      </c>
      <c r="B517" s="8"/>
      <c r="C517" s="8">
        <v>1</v>
      </c>
      <c r="D517" s="8"/>
      <c r="E517" s="8"/>
      <c r="F517" s="8">
        <v>1</v>
      </c>
    </row>
    <row r="518" spans="1:6" x14ac:dyDescent="0.35">
      <c r="A518" s="10" t="s">
        <v>2588</v>
      </c>
      <c r="B518" s="8"/>
      <c r="C518" s="8"/>
      <c r="D518" s="8"/>
      <c r="E518" s="8">
        <v>2</v>
      </c>
      <c r="F518" s="8">
        <v>2</v>
      </c>
    </row>
    <row r="519" spans="1:6" x14ac:dyDescent="0.35">
      <c r="A519" s="10" t="s">
        <v>2589</v>
      </c>
      <c r="B519" s="8"/>
      <c r="C519" s="8">
        <v>1</v>
      </c>
      <c r="D519" s="8"/>
      <c r="E519" s="8"/>
      <c r="F519" s="8">
        <v>1</v>
      </c>
    </row>
    <row r="520" spans="1:6" x14ac:dyDescent="0.35">
      <c r="A520" s="10" t="s">
        <v>2590</v>
      </c>
      <c r="B520" s="8"/>
      <c r="C520" s="8"/>
      <c r="D520" s="8"/>
      <c r="E520" s="8">
        <v>1</v>
      </c>
      <c r="F520" s="8">
        <v>1</v>
      </c>
    </row>
    <row r="521" spans="1:6" x14ac:dyDescent="0.35">
      <c r="A521" s="10" t="s">
        <v>2591</v>
      </c>
      <c r="B521" s="8"/>
      <c r="C521" s="8"/>
      <c r="D521" s="8"/>
      <c r="E521" s="8">
        <v>1</v>
      </c>
      <c r="F521" s="8">
        <v>1</v>
      </c>
    </row>
    <row r="522" spans="1:6" x14ac:dyDescent="0.35">
      <c r="A522" s="10" t="s">
        <v>2592</v>
      </c>
      <c r="B522" s="8"/>
      <c r="C522" s="8"/>
      <c r="D522" s="8"/>
      <c r="E522" s="8">
        <v>1</v>
      </c>
      <c r="F522" s="8">
        <v>1</v>
      </c>
    </row>
    <row r="523" spans="1:6" x14ac:dyDescent="0.35">
      <c r="A523" s="10" t="s">
        <v>2593</v>
      </c>
      <c r="B523" s="8"/>
      <c r="C523" s="8"/>
      <c r="D523" s="8"/>
      <c r="E523" s="8">
        <v>1</v>
      </c>
      <c r="F523" s="8">
        <v>1</v>
      </c>
    </row>
    <row r="524" spans="1:6" x14ac:dyDescent="0.35">
      <c r="A524" s="10" t="s">
        <v>2594</v>
      </c>
      <c r="B524" s="8"/>
      <c r="C524" s="8">
        <v>1</v>
      </c>
      <c r="D524" s="8"/>
      <c r="E524" s="8"/>
      <c r="F524" s="8">
        <v>1</v>
      </c>
    </row>
    <row r="525" spans="1:6" x14ac:dyDescent="0.35">
      <c r="A525" s="10" t="s">
        <v>2595</v>
      </c>
      <c r="B525" s="8"/>
      <c r="C525" s="8"/>
      <c r="D525" s="8">
        <v>1</v>
      </c>
      <c r="E525" s="8"/>
      <c r="F525" s="8">
        <v>1</v>
      </c>
    </row>
    <row r="526" spans="1:6" x14ac:dyDescent="0.35">
      <c r="A526" s="10" t="s">
        <v>2596</v>
      </c>
      <c r="B526" s="8"/>
      <c r="C526" s="8"/>
      <c r="D526" s="8"/>
      <c r="E526" s="8">
        <v>1</v>
      </c>
      <c r="F526" s="8">
        <v>1</v>
      </c>
    </row>
    <row r="527" spans="1:6" x14ac:dyDescent="0.35">
      <c r="A527" s="10" t="s">
        <v>2597</v>
      </c>
      <c r="B527" s="8"/>
      <c r="C527" s="8"/>
      <c r="D527" s="8"/>
      <c r="E527" s="8">
        <v>1</v>
      </c>
      <c r="F527" s="8">
        <v>1</v>
      </c>
    </row>
    <row r="528" spans="1:6" x14ac:dyDescent="0.35">
      <c r="A528" s="10" t="s">
        <v>2598</v>
      </c>
      <c r="B528" s="8"/>
      <c r="C528" s="8"/>
      <c r="D528" s="8"/>
      <c r="E528" s="8">
        <v>3</v>
      </c>
      <c r="F528" s="8">
        <v>3</v>
      </c>
    </row>
    <row r="529" spans="1:6" x14ac:dyDescent="0.35">
      <c r="A529" s="10" t="s">
        <v>2599</v>
      </c>
      <c r="B529" s="8"/>
      <c r="C529" s="8">
        <v>1</v>
      </c>
      <c r="D529" s="8"/>
      <c r="E529" s="8"/>
      <c r="F529" s="8">
        <v>1</v>
      </c>
    </row>
    <row r="530" spans="1:6" x14ac:dyDescent="0.35">
      <c r="A530" s="10" t="s">
        <v>2600</v>
      </c>
      <c r="B530" s="8"/>
      <c r="C530" s="8"/>
      <c r="D530" s="8"/>
      <c r="E530" s="8">
        <v>1</v>
      </c>
      <c r="F530" s="8">
        <v>1</v>
      </c>
    </row>
    <row r="531" spans="1:6" x14ac:dyDescent="0.35">
      <c r="A531" s="10" t="s">
        <v>2601</v>
      </c>
      <c r="B531" s="8"/>
      <c r="C531" s="8"/>
      <c r="D531" s="8"/>
      <c r="E531" s="8">
        <v>1</v>
      </c>
      <c r="F531" s="8">
        <v>1</v>
      </c>
    </row>
    <row r="532" spans="1:6" x14ac:dyDescent="0.35">
      <c r="A532" s="10" t="s">
        <v>2602</v>
      </c>
      <c r="B532" s="8">
        <v>1</v>
      </c>
      <c r="C532" s="8"/>
      <c r="D532" s="8"/>
      <c r="E532" s="8"/>
      <c r="F532" s="8">
        <v>1</v>
      </c>
    </row>
    <row r="533" spans="1:6" x14ac:dyDescent="0.35">
      <c r="A533" s="10" t="s">
        <v>2603</v>
      </c>
      <c r="B533" s="8"/>
      <c r="C533" s="8"/>
      <c r="D533" s="8"/>
      <c r="E533" s="8">
        <v>1</v>
      </c>
      <c r="F533" s="8">
        <v>1</v>
      </c>
    </row>
    <row r="534" spans="1:6" x14ac:dyDescent="0.35">
      <c r="A534" s="10" t="s">
        <v>2604</v>
      </c>
      <c r="B534" s="8"/>
      <c r="C534" s="8">
        <v>1</v>
      </c>
      <c r="D534" s="8"/>
      <c r="E534" s="8"/>
      <c r="F534" s="8">
        <v>1</v>
      </c>
    </row>
    <row r="535" spans="1:6" x14ac:dyDescent="0.35">
      <c r="A535" s="10" t="s">
        <v>2605</v>
      </c>
      <c r="B535" s="8"/>
      <c r="C535" s="8">
        <v>1</v>
      </c>
      <c r="D535" s="8"/>
      <c r="E535" s="8"/>
      <c r="F535" s="8">
        <v>1</v>
      </c>
    </row>
    <row r="536" spans="1:6" x14ac:dyDescent="0.35">
      <c r="A536" s="10" t="s">
        <v>2606</v>
      </c>
      <c r="B536" s="8"/>
      <c r="C536" s="8"/>
      <c r="D536" s="8"/>
      <c r="E536" s="8">
        <v>1</v>
      </c>
      <c r="F536" s="8">
        <v>1</v>
      </c>
    </row>
    <row r="537" spans="1:6" x14ac:dyDescent="0.35">
      <c r="A537" s="10" t="s">
        <v>2607</v>
      </c>
      <c r="B537" s="8"/>
      <c r="C537" s="8">
        <v>1</v>
      </c>
      <c r="D537" s="8"/>
      <c r="E537" s="8"/>
      <c r="F537" s="8">
        <v>1</v>
      </c>
    </row>
    <row r="538" spans="1:6" x14ac:dyDescent="0.35">
      <c r="A538" s="10" t="s">
        <v>2608</v>
      </c>
      <c r="B538" s="8"/>
      <c r="C538" s="8"/>
      <c r="D538" s="8"/>
      <c r="E538" s="8">
        <v>1</v>
      </c>
      <c r="F538" s="8">
        <v>1</v>
      </c>
    </row>
    <row r="539" spans="1:6" x14ac:dyDescent="0.35">
      <c r="A539" s="10" t="s">
        <v>2609</v>
      </c>
      <c r="B539" s="8">
        <v>1</v>
      </c>
      <c r="C539" s="8"/>
      <c r="D539" s="8"/>
      <c r="E539" s="8"/>
      <c r="F539" s="8">
        <v>1</v>
      </c>
    </row>
    <row r="540" spans="1:6" x14ac:dyDescent="0.35">
      <c r="A540" s="10" t="s">
        <v>2610</v>
      </c>
      <c r="B540" s="8"/>
      <c r="C540" s="8"/>
      <c r="D540" s="8"/>
      <c r="E540" s="8">
        <v>1</v>
      </c>
      <c r="F540" s="8">
        <v>1</v>
      </c>
    </row>
    <row r="541" spans="1:6" x14ac:dyDescent="0.35">
      <c r="A541" s="10" t="s">
        <v>2611</v>
      </c>
      <c r="B541" s="8"/>
      <c r="C541" s="8">
        <v>1</v>
      </c>
      <c r="D541" s="8"/>
      <c r="E541" s="8"/>
      <c r="F541" s="8">
        <v>1</v>
      </c>
    </row>
    <row r="542" spans="1:6" x14ac:dyDescent="0.35">
      <c r="A542" s="10" t="s">
        <v>2612</v>
      </c>
      <c r="B542" s="8"/>
      <c r="C542" s="8">
        <v>1</v>
      </c>
      <c r="D542" s="8"/>
      <c r="E542" s="8"/>
      <c r="F542" s="8">
        <v>1</v>
      </c>
    </row>
    <row r="543" spans="1:6" x14ac:dyDescent="0.35">
      <c r="A543" s="10" t="s">
        <v>2613</v>
      </c>
      <c r="B543" s="8"/>
      <c r="C543" s="8"/>
      <c r="D543" s="8"/>
      <c r="E543" s="8">
        <v>1</v>
      </c>
      <c r="F543" s="8">
        <v>1</v>
      </c>
    </row>
    <row r="544" spans="1:6" x14ac:dyDescent="0.35">
      <c r="A544" s="10" t="s">
        <v>2614</v>
      </c>
      <c r="B544" s="8"/>
      <c r="C544" s="8"/>
      <c r="D544" s="8"/>
      <c r="E544" s="8">
        <v>1</v>
      </c>
      <c r="F544" s="8">
        <v>1</v>
      </c>
    </row>
    <row r="545" spans="1:6" x14ac:dyDescent="0.35">
      <c r="A545" s="10" t="s">
        <v>2615</v>
      </c>
      <c r="B545" s="8">
        <v>1</v>
      </c>
      <c r="C545" s="8"/>
      <c r="D545" s="8"/>
      <c r="E545" s="8"/>
      <c r="F545" s="8">
        <v>1</v>
      </c>
    </row>
    <row r="546" spans="1:6" x14ac:dyDescent="0.35">
      <c r="A546" s="10" t="s">
        <v>2616</v>
      </c>
      <c r="B546" s="8"/>
      <c r="C546" s="8"/>
      <c r="D546" s="8"/>
      <c r="E546" s="8">
        <v>1</v>
      </c>
      <c r="F546" s="8">
        <v>1</v>
      </c>
    </row>
    <row r="547" spans="1:6" x14ac:dyDescent="0.35">
      <c r="A547" s="10" t="s">
        <v>2617</v>
      </c>
      <c r="B547" s="8"/>
      <c r="C547" s="8"/>
      <c r="D547" s="8"/>
      <c r="E547" s="8">
        <v>1</v>
      </c>
      <c r="F547" s="8">
        <v>1</v>
      </c>
    </row>
    <row r="548" spans="1:6" x14ac:dyDescent="0.35">
      <c r="A548" s="10" t="s">
        <v>2618</v>
      </c>
      <c r="B548" s="8"/>
      <c r="C548" s="8">
        <v>2</v>
      </c>
      <c r="D548" s="8"/>
      <c r="E548" s="8">
        <v>1</v>
      </c>
      <c r="F548" s="8">
        <v>3</v>
      </c>
    </row>
    <row r="549" spans="1:6" x14ac:dyDescent="0.35">
      <c r="A549" s="10" t="s">
        <v>2619</v>
      </c>
      <c r="B549" s="8"/>
      <c r="C549" s="8">
        <v>1</v>
      </c>
      <c r="D549" s="8"/>
      <c r="E549" s="8"/>
      <c r="F549" s="8">
        <v>1</v>
      </c>
    </row>
    <row r="550" spans="1:6" x14ac:dyDescent="0.35">
      <c r="A550" s="10" t="s">
        <v>2620</v>
      </c>
      <c r="B550" s="8"/>
      <c r="C550" s="8">
        <v>1</v>
      </c>
      <c r="D550" s="8"/>
      <c r="E550" s="8"/>
      <c r="F550" s="8">
        <v>1</v>
      </c>
    </row>
    <row r="551" spans="1:6" x14ac:dyDescent="0.35">
      <c r="A551" s="10" t="s">
        <v>2621</v>
      </c>
      <c r="B551" s="8"/>
      <c r="C551" s="8"/>
      <c r="D551" s="8"/>
      <c r="E551" s="8">
        <v>1</v>
      </c>
      <c r="F551" s="8">
        <v>1</v>
      </c>
    </row>
    <row r="552" spans="1:6" x14ac:dyDescent="0.35">
      <c r="A552" s="10" t="s">
        <v>2622</v>
      </c>
      <c r="B552" s="8"/>
      <c r="C552" s="8"/>
      <c r="D552" s="8"/>
      <c r="E552" s="8">
        <v>1</v>
      </c>
      <c r="F552" s="8">
        <v>1</v>
      </c>
    </row>
    <row r="553" spans="1:6" x14ac:dyDescent="0.35">
      <c r="A553" s="10" t="s">
        <v>2623</v>
      </c>
      <c r="B553" s="8"/>
      <c r="C553" s="8">
        <v>1</v>
      </c>
      <c r="D553" s="8"/>
      <c r="E553" s="8"/>
      <c r="F553" s="8">
        <v>1</v>
      </c>
    </row>
    <row r="554" spans="1:6" x14ac:dyDescent="0.35">
      <c r="A554" s="10" t="s">
        <v>2624</v>
      </c>
      <c r="B554" s="8"/>
      <c r="C554" s="8"/>
      <c r="D554" s="8">
        <v>1</v>
      </c>
      <c r="E554" s="8">
        <v>1</v>
      </c>
      <c r="F554" s="8">
        <v>2</v>
      </c>
    </row>
    <row r="555" spans="1:6" x14ac:dyDescent="0.35">
      <c r="A555" s="10" t="s">
        <v>2625</v>
      </c>
      <c r="B555" s="8">
        <v>1</v>
      </c>
      <c r="C555" s="8"/>
      <c r="D555" s="8"/>
      <c r="E555" s="8"/>
      <c r="F555" s="8">
        <v>1</v>
      </c>
    </row>
    <row r="556" spans="1:6" x14ac:dyDescent="0.35">
      <c r="A556" s="10" t="s">
        <v>2626</v>
      </c>
      <c r="B556" s="8"/>
      <c r="C556" s="8">
        <v>2</v>
      </c>
      <c r="D556" s="8"/>
      <c r="E556" s="8">
        <v>1</v>
      </c>
      <c r="F556" s="8">
        <v>3</v>
      </c>
    </row>
    <row r="557" spans="1:6" x14ac:dyDescent="0.35">
      <c r="A557" s="10" t="s">
        <v>2627</v>
      </c>
      <c r="B557" s="8"/>
      <c r="C557" s="8">
        <v>1</v>
      </c>
      <c r="D557" s="8"/>
      <c r="E557" s="8"/>
      <c r="F557" s="8">
        <v>1</v>
      </c>
    </row>
    <row r="558" spans="1:6" x14ac:dyDescent="0.35">
      <c r="A558" s="10" t="s">
        <v>2628</v>
      </c>
      <c r="B558" s="8">
        <v>1</v>
      </c>
      <c r="C558" s="8"/>
      <c r="D558" s="8"/>
      <c r="E558" s="8"/>
      <c r="F558" s="8">
        <v>1</v>
      </c>
    </row>
    <row r="559" spans="1:6" x14ac:dyDescent="0.35">
      <c r="A559" s="10" t="s">
        <v>2629</v>
      </c>
      <c r="B559" s="8"/>
      <c r="C559" s="8"/>
      <c r="D559" s="8"/>
      <c r="E559" s="8">
        <v>1</v>
      </c>
      <c r="F559" s="8">
        <v>1</v>
      </c>
    </row>
    <row r="560" spans="1:6" x14ac:dyDescent="0.35">
      <c r="A560" s="10" t="s">
        <v>2630</v>
      </c>
      <c r="B560" s="8"/>
      <c r="C560" s="8"/>
      <c r="D560" s="8"/>
      <c r="E560" s="8">
        <v>1</v>
      </c>
      <c r="F560" s="8">
        <v>1</v>
      </c>
    </row>
    <row r="561" spans="1:6" x14ac:dyDescent="0.35">
      <c r="A561" s="10" t="s">
        <v>2631</v>
      </c>
      <c r="B561" s="8"/>
      <c r="C561" s="8"/>
      <c r="D561" s="8"/>
      <c r="E561" s="8">
        <v>1</v>
      </c>
      <c r="F561" s="8">
        <v>1</v>
      </c>
    </row>
    <row r="562" spans="1:6" x14ac:dyDescent="0.35">
      <c r="A562" s="10" t="s">
        <v>2632</v>
      </c>
      <c r="B562" s="8"/>
      <c r="C562" s="8"/>
      <c r="D562" s="8"/>
      <c r="E562" s="8">
        <v>1</v>
      </c>
      <c r="F562" s="8">
        <v>1</v>
      </c>
    </row>
    <row r="563" spans="1:6" x14ac:dyDescent="0.35">
      <c r="A563" s="10" t="s">
        <v>2633</v>
      </c>
      <c r="B563" s="8"/>
      <c r="C563" s="8">
        <v>1</v>
      </c>
      <c r="D563" s="8"/>
      <c r="E563" s="8"/>
      <c r="F563" s="8">
        <v>1</v>
      </c>
    </row>
    <row r="564" spans="1:6" x14ac:dyDescent="0.35">
      <c r="A564" s="10" t="s">
        <v>2634</v>
      </c>
      <c r="B564" s="8"/>
      <c r="C564" s="8">
        <v>1</v>
      </c>
      <c r="D564" s="8"/>
      <c r="E564" s="8"/>
      <c r="F564" s="8">
        <v>1</v>
      </c>
    </row>
    <row r="565" spans="1:6" x14ac:dyDescent="0.35">
      <c r="A565" s="10" t="s">
        <v>2635</v>
      </c>
      <c r="B565" s="8"/>
      <c r="C565" s="8">
        <v>1</v>
      </c>
      <c r="D565" s="8"/>
      <c r="E565" s="8"/>
      <c r="F565" s="8">
        <v>1</v>
      </c>
    </row>
    <row r="566" spans="1:6" x14ac:dyDescent="0.35">
      <c r="A566" s="10" t="s">
        <v>2636</v>
      </c>
      <c r="B566" s="8"/>
      <c r="C566" s="8">
        <v>1</v>
      </c>
      <c r="D566" s="8"/>
      <c r="E566" s="8"/>
      <c r="F566" s="8">
        <v>1</v>
      </c>
    </row>
    <row r="567" spans="1:6" x14ac:dyDescent="0.35">
      <c r="A567" s="10" t="s">
        <v>2637</v>
      </c>
      <c r="B567" s="8"/>
      <c r="C567" s="8">
        <v>1</v>
      </c>
      <c r="D567" s="8"/>
      <c r="E567" s="8"/>
      <c r="F567" s="8">
        <v>1</v>
      </c>
    </row>
    <row r="568" spans="1:6" x14ac:dyDescent="0.35">
      <c r="A568" s="10" t="s">
        <v>2638</v>
      </c>
      <c r="B568" s="8"/>
      <c r="C568" s="8"/>
      <c r="D568" s="8"/>
      <c r="E568" s="8">
        <v>1</v>
      </c>
      <c r="F568" s="8">
        <v>1</v>
      </c>
    </row>
    <row r="569" spans="1:6" x14ac:dyDescent="0.35">
      <c r="A569" s="10" t="s">
        <v>2639</v>
      </c>
      <c r="B569" s="8"/>
      <c r="C569" s="8"/>
      <c r="D569" s="8"/>
      <c r="E569" s="8">
        <v>1</v>
      </c>
      <c r="F569" s="8">
        <v>1</v>
      </c>
    </row>
    <row r="570" spans="1:6" x14ac:dyDescent="0.35">
      <c r="A570" s="10" t="s">
        <v>2640</v>
      </c>
      <c r="B570" s="8"/>
      <c r="C570" s="8">
        <v>1</v>
      </c>
      <c r="D570" s="8"/>
      <c r="E570" s="8"/>
      <c r="F570" s="8">
        <v>1</v>
      </c>
    </row>
    <row r="571" spans="1:6" x14ac:dyDescent="0.35">
      <c r="A571" s="10" t="s">
        <v>2641</v>
      </c>
      <c r="B571" s="8"/>
      <c r="C571" s="8"/>
      <c r="D571" s="8"/>
      <c r="E571" s="8">
        <v>1</v>
      </c>
      <c r="F571" s="8">
        <v>1</v>
      </c>
    </row>
    <row r="572" spans="1:6" x14ac:dyDescent="0.35">
      <c r="A572" s="10" t="s">
        <v>2642</v>
      </c>
      <c r="B572" s="8"/>
      <c r="C572" s="8">
        <v>1</v>
      </c>
      <c r="D572" s="8"/>
      <c r="E572" s="8"/>
      <c r="F572" s="8">
        <v>1</v>
      </c>
    </row>
    <row r="573" spans="1:6" x14ac:dyDescent="0.35">
      <c r="A573" s="10" t="s">
        <v>2643</v>
      </c>
      <c r="B573" s="8"/>
      <c r="C573" s="8"/>
      <c r="D573" s="8"/>
      <c r="E573" s="8">
        <v>1</v>
      </c>
      <c r="F573" s="8">
        <v>1</v>
      </c>
    </row>
    <row r="574" spans="1:6" x14ac:dyDescent="0.35">
      <c r="A574" s="10" t="s">
        <v>2644</v>
      </c>
      <c r="B574" s="8">
        <v>1</v>
      </c>
      <c r="C574" s="8"/>
      <c r="D574" s="8"/>
      <c r="E574" s="8"/>
      <c r="F574" s="8">
        <v>1</v>
      </c>
    </row>
    <row r="575" spans="1:6" x14ac:dyDescent="0.35">
      <c r="A575" s="10" t="s">
        <v>2645</v>
      </c>
      <c r="B575" s="8"/>
      <c r="C575" s="8"/>
      <c r="D575" s="8"/>
      <c r="E575" s="8">
        <v>2</v>
      </c>
      <c r="F575" s="8">
        <v>2</v>
      </c>
    </row>
    <row r="576" spans="1:6" x14ac:dyDescent="0.35">
      <c r="A576" s="10" t="s">
        <v>2646</v>
      </c>
      <c r="B576" s="8"/>
      <c r="C576" s="8"/>
      <c r="D576" s="8"/>
      <c r="E576" s="8">
        <v>1</v>
      </c>
      <c r="F576" s="8">
        <v>1</v>
      </c>
    </row>
    <row r="577" spans="1:6" x14ac:dyDescent="0.35">
      <c r="A577" s="10" t="s">
        <v>2647</v>
      </c>
      <c r="B577" s="8"/>
      <c r="C577" s="8">
        <v>1</v>
      </c>
      <c r="D577" s="8"/>
      <c r="E577" s="8"/>
      <c r="F577" s="8">
        <v>1</v>
      </c>
    </row>
    <row r="578" spans="1:6" x14ac:dyDescent="0.35">
      <c r="A578" s="10" t="s">
        <v>2648</v>
      </c>
      <c r="B578" s="8"/>
      <c r="C578" s="8"/>
      <c r="D578" s="8"/>
      <c r="E578" s="8">
        <v>1</v>
      </c>
      <c r="F578" s="8">
        <v>1</v>
      </c>
    </row>
    <row r="579" spans="1:6" x14ac:dyDescent="0.35">
      <c r="A579" s="10" t="s">
        <v>2649</v>
      </c>
      <c r="B579" s="8"/>
      <c r="C579" s="8"/>
      <c r="D579" s="8"/>
      <c r="E579" s="8">
        <v>1</v>
      </c>
      <c r="F579" s="8">
        <v>1</v>
      </c>
    </row>
    <row r="580" spans="1:6" x14ac:dyDescent="0.35">
      <c r="A580" s="10" t="s">
        <v>2650</v>
      </c>
      <c r="B580" s="8"/>
      <c r="C580" s="8"/>
      <c r="D580" s="8"/>
      <c r="E580" s="8">
        <v>1</v>
      </c>
      <c r="F580" s="8">
        <v>1</v>
      </c>
    </row>
    <row r="581" spans="1:6" x14ac:dyDescent="0.35">
      <c r="A581" s="10" t="s">
        <v>2651</v>
      </c>
      <c r="B581" s="8"/>
      <c r="C581" s="8">
        <v>1</v>
      </c>
      <c r="D581" s="8"/>
      <c r="E581" s="8"/>
      <c r="F581" s="8">
        <v>1</v>
      </c>
    </row>
    <row r="582" spans="1:6" x14ac:dyDescent="0.35">
      <c r="A582" s="10" t="s">
        <v>2652</v>
      </c>
      <c r="B582" s="8"/>
      <c r="C582" s="8"/>
      <c r="D582" s="8"/>
      <c r="E582" s="8">
        <v>1</v>
      </c>
      <c r="F582" s="8">
        <v>1</v>
      </c>
    </row>
    <row r="583" spans="1:6" x14ac:dyDescent="0.35">
      <c r="A583" s="10" t="s">
        <v>2653</v>
      </c>
      <c r="B583" s="8"/>
      <c r="C583" s="8"/>
      <c r="D583" s="8"/>
      <c r="E583" s="8">
        <v>1</v>
      </c>
      <c r="F583" s="8">
        <v>1</v>
      </c>
    </row>
    <row r="584" spans="1:6" x14ac:dyDescent="0.35">
      <c r="A584" s="10" t="s">
        <v>2654</v>
      </c>
      <c r="B584" s="8"/>
      <c r="C584" s="8"/>
      <c r="D584" s="8"/>
      <c r="E584" s="8">
        <v>1</v>
      </c>
      <c r="F584" s="8">
        <v>1</v>
      </c>
    </row>
    <row r="585" spans="1:6" x14ac:dyDescent="0.35">
      <c r="A585" s="10" t="s">
        <v>2655</v>
      </c>
      <c r="B585" s="8"/>
      <c r="C585" s="8">
        <v>1</v>
      </c>
      <c r="D585" s="8"/>
      <c r="E585" s="8">
        <v>2</v>
      </c>
      <c r="F585" s="8">
        <v>3</v>
      </c>
    </row>
    <row r="586" spans="1:6" x14ac:dyDescent="0.35">
      <c r="A586" s="10" t="s">
        <v>2656</v>
      </c>
      <c r="B586" s="8"/>
      <c r="C586" s="8">
        <v>1</v>
      </c>
      <c r="D586" s="8"/>
      <c r="E586" s="8"/>
      <c r="F586" s="8">
        <v>1</v>
      </c>
    </row>
    <row r="587" spans="1:6" x14ac:dyDescent="0.35">
      <c r="A587" s="10" t="s">
        <v>2657</v>
      </c>
      <c r="B587" s="8"/>
      <c r="C587" s="8">
        <v>1</v>
      </c>
      <c r="D587" s="8"/>
      <c r="E587" s="8"/>
      <c r="F587" s="8">
        <v>1</v>
      </c>
    </row>
    <row r="588" spans="1:6" x14ac:dyDescent="0.35">
      <c r="A588" s="10" t="s">
        <v>2658</v>
      </c>
      <c r="B588" s="8"/>
      <c r="C588" s="8">
        <v>1</v>
      </c>
      <c r="D588" s="8"/>
      <c r="E588" s="8"/>
      <c r="F588" s="8">
        <v>1</v>
      </c>
    </row>
    <row r="589" spans="1:6" x14ac:dyDescent="0.35">
      <c r="A589" s="10" t="s">
        <v>2659</v>
      </c>
      <c r="B589" s="8"/>
      <c r="C589" s="8"/>
      <c r="D589" s="8"/>
      <c r="E589" s="8">
        <v>1</v>
      </c>
      <c r="F589" s="8">
        <v>1</v>
      </c>
    </row>
    <row r="590" spans="1:6" x14ac:dyDescent="0.35">
      <c r="A590" s="10" t="s">
        <v>2660</v>
      </c>
      <c r="B590" s="8"/>
      <c r="C590" s="8">
        <v>1</v>
      </c>
      <c r="D590" s="8"/>
      <c r="E590" s="8"/>
      <c r="F590" s="8">
        <v>1</v>
      </c>
    </row>
    <row r="591" spans="1:6" x14ac:dyDescent="0.35">
      <c r="A591" s="10" t="s">
        <v>2661</v>
      </c>
      <c r="B591" s="8">
        <v>1</v>
      </c>
      <c r="C591" s="8"/>
      <c r="D591" s="8"/>
      <c r="E591" s="8"/>
      <c r="F591" s="8">
        <v>1</v>
      </c>
    </row>
    <row r="592" spans="1:6" x14ac:dyDescent="0.35">
      <c r="A592" s="10" t="s">
        <v>2662</v>
      </c>
      <c r="B592" s="8"/>
      <c r="C592" s="8"/>
      <c r="D592" s="8"/>
      <c r="E592" s="8">
        <v>1</v>
      </c>
      <c r="F592" s="8">
        <v>1</v>
      </c>
    </row>
    <row r="593" spans="1:6" x14ac:dyDescent="0.35">
      <c r="A593" s="10" t="s">
        <v>2663</v>
      </c>
      <c r="B593" s="8"/>
      <c r="C593" s="8"/>
      <c r="D593" s="8"/>
      <c r="E593" s="8">
        <v>1</v>
      </c>
      <c r="F593" s="8">
        <v>1</v>
      </c>
    </row>
    <row r="594" spans="1:6" x14ac:dyDescent="0.35">
      <c r="A594" s="10" t="s">
        <v>2664</v>
      </c>
      <c r="B594" s="8"/>
      <c r="C594" s="8">
        <v>1</v>
      </c>
      <c r="D594" s="8"/>
      <c r="E594" s="8"/>
      <c r="F594" s="8">
        <v>1</v>
      </c>
    </row>
    <row r="595" spans="1:6" x14ac:dyDescent="0.35">
      <c r="A595" s="10" t="s">
        <v>2665</v>
      </c>
      <c r="B595" s="8"/>
      <c r="C595" s="8"/>
      <c r="D595" s="8"/>
      <c r="E595" s="8">
        <v>1</v>
      </c>
      <c r="F595" s="8">
        <v>1</v>
      </c>
    </row>
    <row r="596" spans="1:6" x14ac:dyDescent="0.35">
      <c r="A596" s="10" t="s">
        <v>2666</v>
      </c>
      <c r="B596" s="8"/>
      <c r="C596" s="8">
        <v>1</v>
      </c>
      <c r="D596" s="8"/>
      <c r="E596" s="8"/>
      <c r="F596" s="8">
        <v>1</v>
      </c>
    </row>
    <row r="597" spans="1:6" x14ac:dyDescent="0.35">
      <c r="A597" s="10" t="s">
        <v>2667</v>
      </c>
      <c r="B597" s="8"/>
      <c r="C597" s="8">
        <v>1</v>
      </c>
      <c r="D597" s="8"/>
      <c r="E597" s="8">
        <v>1</v>
      </c>
      <c r="F597" s="8">
        <v>2</v>
      </c>
    </row>
    <row r="598" spans="1:6" x14ac:dyDescent="0.35">
      <c r="A598" s="10" t="s">
        <v>2668</v>
      </c>
      <c r="B598" s="8"/>
      <c r="C598" s="8">
        <v>1</v>
      </c>
      <c r="D598" s="8"/>
      <c r="E598" s="8"/>
      <c r="F598" s="8">
        <v>1</v>
      </c>
    </row>
    <row r="599" spans="1:6" x14ac:dyDescent="0.35">
      <c r="A599" s="10" t="s">
        <v>2669</v>
      </c>
      <c r="B599" s="8"/>
      <c r="C599" s="8">
        <v>1</v>
      </c>
      <c r="D599" s="8"/>
      <c r="E599" s="8"/>
      <c r="F599" s="8">
        <v>1</v>
      </c>
    </row>
    <row r="600" spans="1:6" x14ac:dyDescent="0.35">
      <c r="A600" s="10" t="s">
        <v>2670</v>
      </c>
      <c r="B600" s="8"/>
      <c r="C600" s="8"/>
      <c r="D600" s="8"/>
      <c r="E600" s="8">
        <v>2</v>
      </c>
      <c r="F600" s="8">
        <v>2</v>
      </c>
    </row>
    <row r="601" spans="1:6" x14ac:dyDescent="0.35">
      <c r="A601" s="10" t="s">
        <v>2671</v>
      </c>
      <c r="B601" s="8">
        <v>1</v>
      </c>
      <c r="C601" s="8"/>
      <c r="D601" s="8"/>
      <c r="E601" s="8"/>
      <c r="F601" s="8">
        <v>1</v>
      </c>
    </row>
    <row r="602" spans="1:6" x14ac:dyDescent="0.35">
      <c r="A602" s="10" t="s">
        <v>2672</v>
      </c>
      <c r="B602" s="8">
        <v>1</v>
      </c>
      <c r="C602" s="8"/>
      <c r="D602" s="8"/>
      <c r="E602" s="8"/>
      <c r="F602" s="8">
        <v>1</v>
      </c>
    </row>
    <row r="603" spans="1:6" x14ac:dyDescent="0.35">
      <c r="A603" s="10" t="s">
        <v>2673</v>
      </c>
      <c r="B603" s="8"/>
      <c r="C603" s="8">
        <v>1</v>
      </c>
      <c r="D603" s="8"/>
      <c r="E603" s="8"/>
      <c r="F603" s="8">
        <v>1</v>
      </c>
    </row>
    <row r="604" spans="1:6" x14ac:dyDescent="0.35">
      <c r="A604" s="10" t="s">
        <v>2674</v>
      </c>
      <c r="B604" s="8"/>
      <c r="C604" s="8"/>
      <c r="D604" s="8"/>
      <c r="E604" s="8">
        <v>1</v>
      </c>
      <c r="F604" s="8">
        <v>1</v>
      </c>
    </row>
    <row r="605" spans="1:6" x14ac:dyDescent="0.35">
      <c r="A605" s="10" t="s">
        <v>2675</v>
      </c>
      <c r="B605" s="8"/>
      <c r="C605" s="8">
        <v>1</v>
      </c>
      <c r="D605" s="8"/>
      <c r="E605" s="8"/>
      <c r="F605" s="8">
        <v>1</v>
      </c>
    </row>
    <row r="606" spans="1:6" x14ac:dyDescent="0.35">
      <c r="A606" s="10" t="s">
        <v>2676</v>
      </c>
      <c r="B606" s="8"/>
      <c r="C606" s="8">
        <v>1</v>
      </c>
      <c r="D606" s="8"/>
      <c r="E606" s="8">
        <v>1</v>
      </c>
      <c r="F606" s="8">
        <v>2</v>
      </c>
    </row>
    <row r="607" spans="1:6" x14ac:dyDescent="0.35">
      <c r="A607" s="10" t="s">
        <v>2677</v>
      </c>
      <c r="B607" s="8"/>
      <c r="C607" s="8"/>
      <c r="D607" s="8"/>
      <c r="E607" s="8">
        <v>1</v>
      </c>
      <c r="F607" s="8">
        <v>1</v>
      </c>
    </row>
    <row r="608" spans="1:6" x14ac:dyDescent="0.35">
      <c r="A608" s="10" t="s">
        <v>2678</v>
      </c>
      <c r="B608" s="8"/>
      <c r="C608" s="8"/>
      <c r="D608" s="8"/>
      <c r="E608" s="8">
        <v>1</v>
      </c>
      <c r="F608" s="8">
        <v>1</v>
      </c>
    </row>
    <row r="609" spans="1:6" x14ac:dyDescent="0.35">
      <c r="A609" s="10" t="s">
        <v>2679</v>
      </c>
      <c r="B609" s="8"/>
      <c r="C609" s="8"/>
      <c r="D609" s="8"/>
      <c r="E609" s="8">
        <v>1</v>
      </c>
      <c r="F609" s="8">
        <v>1</v>
      </c>
    </row>
    <row r="610" spans="1:6" x14ac:dyDescent="0.35">
      <c r="A610" s="10" t="s">
        <v>2680</v>
      </c>
      <c r="B610" s="8"/>
      <c r="C610" s="8">
        <v>1</v>
      </c>
      <c r="D610" s="8"/>
      <c r="E610" s="8"/>
      <c r="F610" s="8">
        <v>1</v>
      </c>
    </row>
    <row r="611" spans="1:6" x14ac:dyDescent="0.35">
      <c r="A611" s="10" t="s">
        <v>2681</v>
      </c>
      <c r="B611" s="8"/>
      <c r="C611" s="8"/>
      <c r="D611" s="8"/>
      <c r="E611" s="8">
        <v>1</v>
      </c>
      <c r="F611" s="8">
        <v>1</v>
      </c>
    </row>
    <row r="612" spans="1:6" x14ac:dyDescent="0.35">
      <c r="A612" s="10" t="s">
        <v>2682</v>
      </c>
      <c r="B612" s="8"/>
      <c r="C612" s="8"/>
      <c r="D612" s="8"/>
      <c r="E612" s="8">
        <v>1</v>
      </c>
      <c r="F612" s="8">
        <v>1</v>
      </c>
    </row>
    <row r="613" spans="1:6" x14ac:dyDescent="0.35">
      <c r="A613" s="10" t="s">
        <v>2683</v>
      </c>
      <c r="B613" s="8"/>
      <c r="C613" s="8">
        <v>2</v>
      </c>
      <c r="D613" s="8"/>
      <c r="E613" s="8"/>
      <c r="F613" s="8">
        <v>2</v>
      </c>
    </row>
    <row r="614" spans="1:6" x14ac:dyDescent="0.35">
      <c r="A614" s="10" t="s">
        <v>2684</v>
      </c>
      <c r="B614" s="8"/>
      <c r="C614" s="8"/>
      <c r="D614" s="8"/>
      <c r="E614" s="8">
        <v>2</v>
      </c>
      <c r="F614" s="8">
        <v>2</v>
      </c>
    </row>
    <row r="615" spans="1:6" x14ac:dyDescent="0.35">
      <c r="A615" s="10" t="s">
        <v>2685</v>
      </c>
      <c r="B615" s="8"/>
      <c r="C615" s="8"/>
      <c r="D615" s="8"/>
      <c r="E615" s="8">
        <v>1</v>
      </c>
      <c r="F615" s="8">
        <v>1</v>
      </c>
    </row>
    <row r="616" spans="1:6" x14ac:dyDescent="0.35">
      <c r="A616" s="10" t="s">
        <v>2686</v>
      </c>
      <c r="B616" s="8"/>
      <c r="C616" s="8"/>
      <c r="D616" s="8"/>
      <c r="E616" s="8">
        <v>1</v>
      </c>
      <c r="F616" s="8">
        <v>1</v>
      </c>
    </row>
    <row r="617" spans="1:6" x14ac:dyDescent="0.35">
      <c r="A617" s="10" t="s">
        <v>2687</v>
      </c>
      <c r="B617" s="8"/>
      <c r="C617" s="8"/>
      <c r="D617" s="8"/>
      <c r="E617" s="8">
        <v>1</v>
      </c>
      <c r="F617" s="8">
        <v>1</v>
      </c>
    </row>
    <row r="618" spans="1:6" x14ac:dyDescent="0.35">
      <c r="A618" s="10" t="s">
        <v>2688</v>
      </c>
      <c r="B618" s="8"/>
      <c r="C618" s="8"/>
      <c r="D618" s="8"/>
      <c r="E618" s="8">
        <v>1</v>
      </c>
      <c r="F618" s="8">
        <v>1</v>
      </c>
    </row>
    <row r="619" spans="1:6" x14ac:dyDescent="0.35">
      <c r="A619" s="10" t="s">
        <v>2689</v>
      </c>
      <c r="B619" s="8">
        <v>1</v>
      </c>
      <c r="C619" s="8"/>
      <c r="D619" s="8"/>
      <c r="E619" s="8"/>
      <c r="F619" s="8">
        <v>1</v>
      </c>
    </row>
    <row r="620" spans="1:6" x14ac:dyDescent="0.35">
      <c r="A620" s="10" t="s">
        <v>2690</v>
      </c>
      <c r="B620" s="8"/>
      <c r="C620" s="8"/>
      <c r="D620" s="8"/>
      <c r="E620" s="8">
        <v>2</v>
      </c>
      <c r="F620" s="8">
        <v>2</v>
      </c>
    </row>
    <row r="621" spans="1:6" x14ac:dyDescent="0.35">
      <c r="A621" s="10" t="s">
        <v>2691</v>
      </c>
      <c r="B621" s="8">
        <v>1</v>
      </c>
      <c r="C621" s="8">
        <v>1</v>
      </c>
      <c r="D621" s="8"/>
      <c r="E621" s="8"/>
      <c r="F621" s="8">
        <v>2</v>
      </c>
    </row>
    <row r="622" spans="1:6" x14ac:dyDescent="0.35">
      <c r="A622" s="10" t="s">
        <v>2692</v>
      </c>
      <c r="B622" s="8"/>
      <c r="C622" s="8"/>
      <c r="D622" s="8"/>
      <c r="E622" s="8">
        <v>1</v>
      </c>
      <c r="F622" s="8">
        <v>1</v>
      </c>
    </row>
    <row r="623" spans="1:6" x14ac:dyDescent="0.35">
      <c r="A623" s="10" t="s">
        <v>2693</v>
      </c>
      <c r="B623" s="8"/>
      <c r="C623" s="8"/>
      <c r="D623" s="8"/>
      <c r="E623" s="8">
        <v>2</v>
      </c>
      <c r="F623" s="8">
        <v>2</v>
      </c>
    </row>
    <row r="624" spans="1:6" x14ac:dyDescent="0.35">
      <c r="A624" s="10" t="s">
        <v>2694</v>
      </c>
      <c r="B624" s="8"/>
      <c r="C624" s="8"/>
      <c r="D624" s="8"/>
      <c r="E624" s="8">
        <v>1</v>
      </c>
      <c r="F624" s="8">
        <v>1</v>
      </c>
    </row>
    <row r="625" spans="1:6" x14ac:dyDescent="0.35">
      <c r="A625" s="10" t="s">
        <v>2695</v>
      </c>
      <c r="B625" s="8"/>
      <c r="C625" s="8"/>
      <c r="D625" s="8"/>
      <c r="E625" s="8">
        <v>1</v>
      </c>
      <c r="F625" s="8">
        <v>1</v>
      </c>
    </row>
    <row r="626" spans="1:6" x14ac:dyDescent="0.35">
      <c r="A626" s="10" t="s">
        <v>2696</v>
      </c>
      <c r="B626" s="8"/>
      <c r="C626" s="8">
        <v>1</v>
      </c>
      <c r="D626" s="8"/>
      <c r="E626" s="8"/>
      <c r="F626" s="8">
        <v>1</v>
      </c>
    </row>
    <row r="627" spans="1:6" x14ac:dyDescent="0.35">
      <c r="A627" s="10" t="s">
        <v>2697</v>
      </c>
      <c r="B627" s="8"/>
      <c r="C627" s="8">
        <v>1</v>
      </c>
      <c r="D627" s="8"/>
      <c r="E627" s="8"/>
      <c r="F627" s="8">
        <v>1</v>
      </c>
    </row>
    <row r="628" spans="1:6" x14ac:dyDescent="0.35">
      <c r="A628" s="10" t="s">
        <v>2698</v>
      </c>
      <c r="B628" s="8"/>
      <c r="C628" s="8"/>
      <c r="D628" s="8"/>
      <c r="E628" s="8">
        <v>1</v>
      </c>
      <c r="F628" s="8">
        <v>1</v>
      </c>
    </row>
    <row r="629" spans="1:6" x14ac:dyDescent="0.35">
      <c r="A629" s="10" t="s">
        <v>2699</v>
      </c>
      <c r="B629" s="8"/>
      <c r="C629" s="8"/>
      <c r="D629" s="8"/>
      <c r="E629" s="8">
        <v>1</v>
      </c>
      <c r="F629" s="8">
        <v>1</v>
      </c>
    </row>
    <row r="630" spans="1:6" x14ac:dyDescent="0.35">
      <c r="A630" s="10" t="s">
        <v>2700</v>
      </c>
      <c r="B630" s="8"/>
      <c r="C630" s="8"/>
      <c r="D630" s="8"/>
      <c r="E630" s="8">
        <v>1</v>
      </c>
      <c r="F630" s="8">
        <v>1</v>
      </c>
    </row>
    <row r="631" spans="1:6" x14ac:dyDescent="0.35">
      <c r="A631" s="10" t="s">
        <v>2701</v>
      </c>
      <c r="B631" s="8"/>
      <c r="C631" s="8"/>
      <c r="D631" s="8"/>
      <c r="E631" s="8">
        <v>1</v>
      </c>
      <c r="F631" s="8">
        <v>1</v>
      </c>
    </row>
    <row r="632" spans="1:6" x14ac:dyDescent="0.35">
      <c r="A632" s="10" t="s">
        <v>2702</v>
      </c>
      <c r="B632" s="8"/>
      <c r="C632" s="8"/>
      <c r="D632" s="8"/>
      <c r="E632" s="8">
        <v>1</v>
      </c>
      <c r="F632" s="8">
        <v>1</v>
      </c>
    </row>
    <row r="633" spans="1:6" x14ac:dyDescent="0.35">
      <c r="A633" s="10" t="s">
        <v>2703</v>
      </c>
      <c r="B633" s="8"/>
      <c r="C633" s="8"/>
      <c r="D633" s="8"/>
      <c r="E633" s="8">
        <v>1</v>
      </c>
      <c r="F633" s="8">
        <v>1</v>
      </c>
    </row>
    <row r="634" spans="1:6" x14ac:dyDescent="0.35">
      <c r="A634" s="10" t="s">
        <v>2704</v>
      </c>
      <c r="B634" s="8"/>
      <c r="C634" s="8">
        <v>1</v>
      </c>
      <c r="D634" s="8"/>
      <c r="E634" s="8"/>
      <c r="F634" s="8">
        <v>1</v>
      </c>
    </row>
    <row r="635" spans="1:6" x14ac:dyDescent="0.35">
      <c r="A635" s="10" t="s">
        <v>2705</v>
      </c>
      <c r="B635" s="8"/>
      <c r="C635" s="8"/>
      <c r="D635" s="8"/>
      <c r="E635" s="8">
        <v>1</v>
      </c>
      <c r="F635" s="8">
        <v>1</v>
      </c>
    </row>
    <row r="636" spans="1:6" x14ac:dyDescent="0.35">
      <c r="A636" s="10" t="s">
        <v>2706</v>
      </c>
      <c r="B636" s="8"/>
      <c r="C636" s="8">
        <v>1</v>
      </c>
      <c r="D636" s="8"/>
      <c r="E636" s="8"/>
      <c r="F636" s="8">
        <v>1</v>
      </c>
    </row>
    <row r="637" spans="1:6" x14ac:dyDescent="0.35">
      <c r="A637" s="10" t="s">
        <v>2707</v>
      </c>
      <c r="B637" s="8"/>
      <c r="C637" s="8"/>
      <c r="D637" s="8"/>
      <c r="E637" s="8">
        <v>1</v>
      </c>
      <c r="F637" s="8">
        <v>1</v>
      </c>
    </row>
    <row r="638" spans="1:6" x14ac:dyDescent="0.35">
      <c r="A638" s="10" t="s">
        <v>2708</v>
      </c>
      <c r="B638" s="8"/>
      <c r="C638" s="8"/>
      <c r="D638" s="8"/>
      <c r="E638" s="8">
        <v>1</v>
      </c>
      <c r="F638" s="8">
        <v>1</v>
      </c>
    </row>
    <row r="639" spans="1:6" x14ac:dyDescent="0.35">
      <c r="A639" s="10" t="s">
        <v>2709</v>
      </c>
      <c r="B639" s="8"/>
      <c r="C639" s="8"/>
      <c r="D639" s="8"/>
      <c r="E639" s="8">
        <v>1</v>
      </c>
      <c r="F639" s="8">
        <v>1</v>
      </c>
    </row>
    <row r="640" spans="1:6" x14ac:dyDescent="0.35">
      <c r="A640" s="10" t="s">
        <v>2710</v>
      </c>
      <c r="B640" s="8"/>
      <c r="C640" s="8"/>
      <c r="D640" s="8"/>
      <c r="E640" s="8">
        <v>1</v>
      </c>
      <c r="F640" s="8">
        <v>1</v>
      </c>
    </row>
    <row r="641" spans="1:6" x14ac:dyDescent="0.35">
      <c r="A641" s="10" t="s">
        <v>2711</v>
      </c>
      <c r="B641" s="8"/>
      <c r="C641" s="8">
        <v>1</v>
      </c>
      <c r="D641" s="8"/>
      <c r="E641" s="8"/>
      <c r="F641" s="8">
        <v>1</v>
      </c>
    </row>
    <row r="642" spans="1:6" x14ac:dyDescent="0.35">
      <c r="A642" s="10" t="s">
        <v>2712</v>
      </c>
      <c r="B642" s="8"/>
      <c r="C642" s="8">
        <v>1</v>
      </c>
      <c r="D642" s="8"/>
      <c r="E642" s="8">
        <v>1</v>
      </c>
      <c r="F642" s="8">
        <v>2</v>
      </c>
    </row>
    <row r="643" spans="1:6" x14ac:dyDescent="0.35">
      <c r="A643" s="10" t="s">
        <v>2713</v>
      </c>
      <c r="B643" s="8"/>
      <c r="C643" s="8">
        <v>1</v>
      </c>
      <c r="D643" s="8"/>
      <c r="E643" s="8"/>
      <c r="F643" s="8">
        <v>1</v>
      </c>
    </row>
    <row r="644" spans="1:6" x14ac:dyDescent="0.35">
      <c r="A644" s="10" t="s">
        <v>2714</v>
      </c>
      <c r="B644" s="8"/>
      <c r="C644" s="8">
        <v>1</v>
      </c>
      <c r="D644" s="8"/>
      <c r="E644" s="8">
        <v>1</v>
      </c>
      <c r="F644" s="8">
        <v>2</v>
      </c>
    </row>
    <row r="645" spans="1:6" x14ac:dyDescent="0.35">
      <c r="A645" s="10" t="s">
        <v>2715</v>
      </c>
      <c r="B645" s="8"/>
      <c r="C645" s="8"/>
      <c r="D645" s="8"/>
      <c r="E645" s="8">
        <v>1</v>
      </c>
      <c r="F645" s="8">
        <v>1</v>
      </c>
    </row>
    <row r="646" spans="1:6" x14ac:dyDescent="0.35">
      <c r="A646" s="10" t="s">
        <v>2716</v>
      </c>
      <c r="B646" s="8"/>
      <c r="C646" s="8">
        <v>1</v>
      </c>
      <c r="D646" s="8"/>
      <c r="E646" s="8"/>
      <c r="F646" s="8">
        <v>1</v>
      </c>
    </row>
    <row r="647" spans="1:6" x14ac:dyDescent="0.35">
      <c r="A647" s="10" t="s">
        <v>2717</v>
      </c>
      <c r="B647" s="8">
        <v>1</v>
      </c>
      <c r="C647" s="8"/>
      <c r="D647" s="8"/>
      <c r="E647" s="8"/>
      <c r="F647" s="8">
        <v>1</v>
      </c>
    </row>
    <row r="648" spans="1:6" x14ac:dyDescent="0.35">
      <c r="A648" s="10" t="s">
        <v>2718</v>
      </c>
      <c r="B648" s="8"/>
      <c r="C648" s="8"/>
      <c r="D648" s="8"/>
      <c r="E648" s="8">
        <v>1</v>
      </c>
      <c r="F648" s="8">
        <v>1</v>
      </c>
    </row>
    <row r="649" spans="1:6" x14ac:dyDescent="0.35">
      <c r="A649" s="10" t="s">
        <v>2719</v>
      </c>
      <c r="B649" s="8"/>
      <c r="C649" s="8">
        <v>1</v>
      </c>
      <c r="D649" s="8"/>
      <c r="E649" s="8"/>
      <c r="F649" s="8">
        <v>1</v>
      </c>
    </row>
    <row r="650" spans="1:6" x14ac:dyDescent="0.35">
      <c r="A650" s="10" t="s">
        <v>2720</v>
      </c>
      <c r="B650" s="8"/>
      <c r="C650" s="8">
        <v>1</v>
      </c>
      <c r="D650" s="8"/>
      <c r="E650" s="8">
        <v>1</v>
      </c>
      <c r="F650" s="8">
        <v>2</v>
      </c>
    </row>
    <row r="651" spans="1:6" x14ac:dyDescent="0.35">
      <c r="A651" s="10" t="s">
        <v>2721</v>
      </c>
      <c r="B651" s="8"/>
      <c r="C651" s="8"/>
      <c r="D651" s="8"/>
      <c r="E651" s="8">
        <v>2</v>
      </c>
      <c r="F651" s="8">
        <v>2</v>
      </c>
    </row>
    <row r="652" spans="1:6" x14ac:dyDescent="0.35">
      <c r="A652" s="10" t="s">
        <v>2722</v>
      </c>
      <c r="B652" s="8"/>
      <c r="C652" s="8">
        <v>1</v>
      </c>
      <c r="D652" s="8"/>
      <c r="E652" s="8"/>
      <c r="F652" s="8">
        <v>1</v>
      </c>
    </row>
    <row r="653" spans="1:6" x14ac:dyDescent="0.35">
      <c r="A653" s="10" t="s">
        <v>2723</v>
      </c>
      <c r="B653" s="8"/>
      <c r="C653" s="8"/>
      <c r="D653" s="8"/>
      <c r="E653" s="8">
        <v>1</v>
      </c>
      <c r="F653" s="8">
        <v>1</v>
      </c>
    </row>
    <row r="654" spans="1:6" x14ac:dyDescent="0.35">
      <c r="A654" s="10" t="s">
        <v>2724</v>
      </c>
      <c r="B654" s="8"/>
      <c r="C654" s="8">
        <v>1</v>
      </c>
      <c r="D654" s="8"/>
      <c r="E654" s="8">
        <v>1</v>
      </c>
      <c r="F654" s="8">
        <v>2</v>
      </c>
    </row>
    <row r="655" spans="1:6" x14ac:dyDescent="0.35">
      <c r="A655" s="10" t="s">
        <v>2725</v>
      </c>
      <c r="B655" s="8"/>
      <c r="C655" s="8">
        <v>1</v>
      </c>
      <c r="D655" s="8"/>
      <c r="E655" s="8"/>
      <c r="F655" s="8">
        <v>1</v>
      </c>
    </row>
    <row r="656" spans="1:6" x14ac:dyDescent="0.35">
      <c r="A656" s="10" t="s">
        <v>2726</v>
      </c>
      <c r="B656" s="8"/>
      <c r="C656" s="8"/>
      <c r="D656" s="8"/>
      <c r="E656" s="8">
        <v>2</v>
      </c>
      <c r="F656" s="8">
        <v>2</v>
      </c>
    </row>
    <row r="657" spans="1:6" x14ac:dyDescent="0.35">
      <c r="A657" s="10" t="s">
        <v>2727</v>
      </c>
      <c r="B657" s="8"/>
      <c r="C657" s="8"/>
      <c r="D657" s="8"/>
      <c r="E657" s="8">
        <v>1</v>
      </c>
      <c r="F657" s="8">
        <v>1</v>
      </c>
    </row>
    <row r="658" spans="1:6" x14ac:dyDescent="0.35">
      <c r="A658" s="10" t="s">
        <v>2728</v>
      </c>
      <c r="B658" s="8"/>
      <c r="C658" s="8"/>
      <c r="D658" s="8"/>
      <c r="E658" s="8">
        <v>1</v>
      </c>
      <c r="F658" s="8">
        <v>1</v>
      </c>
    </row>
    <row r="659" spans="1:6" x14ac:dyDescent="0.35">
      <c r="A659" s="10" t="s">
        <v>2729</v>
      </c>
      <c r="B659" s="8"/>
      <c r="C659" s="8">
        <v>1</v>
      </c>
      <c r="D659" s="8"/>
      <c r="E659" s="8"/>
      <c r="F659" s="8">
        <v>1</v>
      </c>
    </row>
    <row r="660" spans="1:6" x14ac:dyDescent="0.35">
      <c r="A660" s="10" t="s">
        <v>2730</v>
      </c>
      <c r="B660" s="8"/>
      <c r="C660" s="8">
        <v>1</v>
      </c>
      <c r="D660" s="8"/>
      <c r="E660" s="8"/>
      <c r="F660" s="8">
        <v>1</v>
      </c>
    </row>
    <row r="661" spans="1:6" x14ac:dyDescent="0.35">
      <c r="A661" s="10" t="s">
        <v>2731</v>
      </c>
      <c r="B661" s="8"/>
      <c r="C661" s="8">
        <v>1</v>
      </c>
      <c r="D661" s="8"/>
      <c r="E661" s="8"/>
      <c r="F661" s="8">
        <v>1</v>
      </c>
    </row>
    <row r="662" spans="1:6" x14ac:dyDescent="0.35">
      <c r="A662" s="10" t="s">
        <v>2732</v>
      </c>
      <c r="B662" s="8"/>
      <c r="C662" s="8"/>
      <c r="D662" s="8"/>
      <c r="E662" s="8">
        <v>1</v>
      </c>
      <c r="F662" s="8">
        <v>1</v>
      </c>
    </row>
    <row r="663" spans="1:6" x14ac:dyDescent="0.35">
      <c r="A663" s="10" t="s">
        <v>2733</v>
      </c>
      <c r="B663" s="8"/>
      <c r="C663" s="8"/>
      <c r="D663" s="8"/>
      <c r="E663" s="8">
        <v>1</v>
      </c>
      <c r="F663" s="8">
        <v>1</v>
      </c>
    </row>
    <row r="664" spans="1:6" x14ac:dyDescent="0.35">
      <c r="A664" s="10" t="s">
        <v>2734</v>
      </c>
      <c r="B664" s="8"/>
      <c r="C664" s="8">
        <v>1</v>
      </c>
      <c r="D664" s="8"/>
      <c r="E664" s="8">
        <v>1</v>
      </c>
      <c r="F664" s="8">
        <v>2</v>
      </c>
    </row>
    <row r="665" spans="1:6" x14ac:dyDescent="0.35">
      <c r="A665" s="10" t="s">
        <v>2735</v>
      </c>
      <c r="B665" s="8">
        <v>1</v>
      </c>
      <c r="C665" s="8"/>
      <c r="D665" s="8"/>
      <c r="E665" s="8"/>
      <c r="F665" s="8">
        <v>1</v>
      </c>
    </row>
    <row r="666" spans="1:6" x14ac:dyDescent="0.35">
      <c r="A666" s="10" t="s">
        <v>2736</v>
      </c>
      <c r="B666" s="8"/>
      <c r="C666" s="8">
        <v>1</v>
      </c>
      <c r="D666" s="8"/>
      <c r="E666" s="8"/>
      <c r="F666" s="8">
        <v>1</v>
      </c>
    </row>
    <row r="667" spans="1:6" x14ac:dyDescent="0.35">
      <c r="A667" s="10" t="s">
        <v>2737</v>
      </c>
      <c r="B667" s="8">
        <v>1</v>
      </c>
      <c r="C667" s="8"/>
      <c r="D667" s="8"/>
      <c r="E667" s="8"/>
      <c r="F667" s="8">
        <v>1</v>
      </c>
    </row>
    <row r="668" spans="1:6" x14ac:dyDescent="0.35">
      <c r="A668" s="10" t="s">
        <v>2738</v>
      </c>
      <c r="B668" s="8"/>
      <c r="C668" s="8">
        <v>1</v>
      </c>
      <c r="D668" s="8"/>
      <c r="E668" s="8"/>
      <c r="F668" s="8">
        <v>1</v>
      </c>
    </row>
    <row r="669" spans="1:6" x14ac:dyDescent="0.35">
      <c r="A669" s="10" t="s">
        <v>2739</v>
      </c>
      <c r="B669" s="8">
        <v>1</v>
      </c>
      <c r="C669" s="8"/>
      <c r="D669" s="8"/>
      <c r="E669" s="8"/>
      <c r="F669" s="8">
        <v>1</v>
      </c>
    </row>
    <row r="670" spans="1:6" x14ac:dyDescent="0.35">
      <c r="A670" s="10" t="s">
        <v>2740</v>
      </c>
      <c r="B670" s="8"/>
      <c r="C670" s="8"/>
      <c r="D670" s="8"/>
      <c r="E670" s="8">
        <v>1</v>
      </c>
      <c r="F670" s="8">
        <v>1</v>
      </c>
    </row>
    <row r="671" spans="1:6" x14ac:dyDescent="0.35">
      <c r="A671" s="10" t="s">
        <v>2741</v>
      </c>
      <c r="B671" s="8"/>
      <c r="C671" s="8"/>
      <c r="D671" s="8"/>
      <c r="E671" s="8">
        <v>1</v>
      </c>
      <c r="F671" s="8">
        <v>1</v>
      </c>
    </row>
    <row r="672" spans="1:6" x14ac:dyDescent="0.35">
      <c r="A672" s="10" t="s">
        <v>2742</v>
      </c>
      <c r="B672" s="8"/>
      <c r="C672" s="8"/>
      <c r="D672" s="8"/>
      <c r="E672" s="8">
        <v>1</v>
      </c>
      <c r="F672" s="8">
        <v>1</v>
      </c>
    </row>
    <row r="673" spans="1:6" x14ac:dyDescent="0.35">
      <c r="A673" s="10" t="s">
        <v>2743</v>
      </c>
      <c r="B673" s="8"/>
      <c r="C673" s="8">
        <v>1</v>
      </c>
      <c r="D673" s="8"/>
      <c r="E673" s="8">
        <v>1</v>
      </c>
      <c r="F673" s="8">
        <v>2</v>
      </c>
    </row>
    <row r="674" spans="1:6" x14ac:dyDescent="0.35">
      <c r="A674" s="10" t="s">
        <v>2744</v>
      </c>
      <c r="B674" s="8"/>
      <c r="C674" s="8"/>
      <c r="D674" s="8"/>
      <c r="E674" s="8">
        <v>1</v>
      </c>
      <c r="F674" s="8">
        <v>1</v>
      </c>
    </row>
    <row r="675" spans="1:6" x14ac:dyDescent="0.35">
      <c r="A675" s="10" t="s">
        <v>2745</v>
      </c>
      <c r="B675" s="8"/>
      <c r="C675" s="8">
        <v>1</v>
      </c>
      <c r="D675" s="8"/>
      <c r="E675" s="8">
        <v>1</v>
      </c>
      <c r="F675" s="8">
        <v>2</v>
      </c>
    </row>
    <row r="676" spans="1:6" x14ac:dyDescent="0.35">
      <c r="A676" s="10" t="s">
        <v>2746</v>
      </c>
      <c r="B676" s="8"/>
      <c r="C676" s="8">
        <v>1</v>
      </c>
      <c r="D676" s="8"/>
      <c r="E676" s="8"/>
      <c r="F676" s="8">
        <v>1</v>
      </c>
    </row>
    <row r="677" spans="1:6" x14ac:dyDescent="0.35">
      <c r="A677" s="10" t="s">
        <v>2747</v>
      </c>
      <c r="B677" s="8">
        <v>1</v>
      </c>
      <c r="C677" s="8"/>
      <c r="D677" s="8"/>
      <c r="E677" s="8"/>
      <c r="F677" s="8">
        <v>1</v>
      </c>
    </row>
    <row r="678" spans="1:6" x14ac:dyDescent="0.35">
      <c r="A678" s="10" t="s">
        <v>2748</v>
      </c>
      <c r="B678" s="8"/>
      <c r="C678" s="8"/>
      <c r="D678" s="8"/>
      <c r="E678" s="8">
        <v>1</v>
      </c>
      <c r="F678" s="8">
        <v>1</v>
      </c>
    </row>
    <row r="679" spans="1:6" x14ac:dyDescent="0.35">
      <c r="A679" s="10" t="s">
        <v>2749</v>
      </c>
      <c r="B679" s="8"/>
      <c r="C679" s="8"/>
      <c r="D679" s="8"/>
      <c r="E679" s="8">
        <v>2</v>
      </c>
      <c r="F679" s="8">
        <v>2</v>
      </c>
    </row>
    <row r="680" spans="1:6" x14ac:dyDescent="0.35">
      <c r="A680" s="10" t="s">
        <v>2750</v>
      </c>
      <c r="B680" s="8"/>
      <c r="C680" s="8"/>
      <c r="D680" s="8"/>
      <c r="E680" s="8">
        <v>1</v>
      </c>
      <c r="F680" s="8">
        <v>1</v>
      </c>
    </row>
    <row r="681" spans="1:6" x14ac:dyDescent="0.35">
      <c r="A681" s="10" t="s">
        <v>2751</v>
      </c>
      <c r="B681" s="8"/>
      <c r="C681" s="8"/>
      <c r="D681" s="8"/>
      <c r="E681" s="8">
        <v>1</v>
      </c>
      <c r="F681" s="8">
        <v>1</v>
      </c>
    </row>
    <row r="682" spans="1:6" x14ac:dyDescent="0.35">
      <c r="A682" s="10" t="s">
        <v>2752</v>
      </c>
      <c r="B682" s="8">
        <v>1</v>
      </c>
      <c r="C682" s="8"/>
      <c r="D682" s="8"/>
      <c r="E682" s="8"/>
      <c r="F682" s="8">
        <v>1</v>
      </c>
    </row>
    <row r="683" spans="1:6" x14ac:dyDescent="0.35">
      <c r="A683" s="10" t="s">
        <v>2753</v>
      </c>
      <c r="B683" s="8"/>
      <c r="C683" s="8"/>
      <c r="D683" s="8"/>
      <c r="E683" s="8">
        <v>1</v>
      </c>
      <c r="F683" s="8">
        <v>1</v>
      </c>
    </row>
    <row r="684" spans="1:6" x14ac:dyDescent="0.35">
      <c r="A684" s="10" t="s">
        <v>2754</v>
      </c>
      <c r="B684" s="8"/>
      <c r="C684" s="8">
        <v>1</v>
      </c>
      <c r="D684" s="8"/>
      <c r="E684" s="8"/>
      <c r="F684" s="8">
        <v>1</v>
      </c>
    </row>
    <row r="685" spans="1:6" x14ac:dyDescent="0.35">
      <c r="A685" s="10" t="s">
        <v>2755</v>
      </c>
      <c r="B685" s="8"/>
      <c r="C685" s="8"/>
      <c r="D685" s="8"/>
      <c r="E685" s="8">
        <v>1</v>
      </c>
      <c r="F685" s="8">
        <v>1</v>
      </c>
    </row>
    <row r="686" spans="1:6" x14ac:dyDescent="0.35">
      <c r="A686" s="10" t="s">
        <v>2756</v>
      </c>
      <c r="B686" s="8"/>
      <c r="C686" s="8">
        <v>1</v>
      </c>
      <c r="D686" s="8"/>
      <c r="E686" s="8"/>
      <c r="F686" s="8">
        <v>1</v>
      </c>
    </row>
    <row r="687" spans="1:6" x14ac:dyDescent="0.35">
      <c r="A687" s="10" t="s">
        <v>2757</v>
      </c>
      <c r="B687" s="8"/>
      <c r="C687" s="8"/>
      <c r="D687" s="8"/>
      <c r="E687" s="8">
        <v>1</v>
      </c>
      <c r="F687" s="8">
        <v>1</v>
      </c>
    </row>
    <row r="688" spans="1:6" x14ac:dyDescent="0.35">
      <c r="A688" s="10" t="s">
        <v>2758</v>
      </c>
      <c r="B688" s="8"/>
      <c r="C688" s="8"/>
      <c r="D688" s="8"/>
      <c r="E688" s="8">
        <v>1</v>
      </c>
      <c r="F688" s="8">
        <v>1</v>
      </c>
    </row>
    <row r="689" spans="1:6" x14ac:dyDescent="0.35">
      <c r="A689" s="10" t="s">
        <v>2759</v>
      </c>
      <c r="B689" s="8"/>
      <c r="C689" s="8">
        <v>1</v>
      </c>
      <c r="D689" s="8"/>
      <c r="E689" s="8"/>
      <c r="F689" s="8">
        <v>1</v>
      </c>
    </row>
    <row r="690" spans="1:6" x14ac:dyDescent="0.35">
      <c r="A690" s="10" t="s">
        <v>2760</v>
      </c>
      <c r="B690" s="8"/>
      <c r="C690" s="8"/>
      <c r="D690" s="8"/>
      <c r="E690" s="8">
        <v>1</v>
      </c>
      <c r="F690" s="8">
        <v>1</v>
      </c>
    </row>
    <row r="691" spans="1:6" x14ac:dyDescent="0.35">
      <c r="A691" s="10" t="s">
        <v>2761</v>
      </c>
      <c r="B691" s="8"/>
      <c r="C691" s="8"/>
      <c r="D691" s="8"/>
      <c r="E691" s="8">
        <v>1</v>
      </c>
      <c r="F691" s="8">
        <v>1</v>
      </c>
    </row>
    <row r="692" spans="1:6" x14ac:dyDescent="0.35">
      <c r="A692" s="10" t="s">
        <v>2762</v>
      </c>
      <c r="B692" s="8"/>
      <c r="C692" s="8"/>
      <c r="D692" s="8"/>
      <c r="E692" s="8">
        <v>1</v>
      </c>
      <c r="F692" s="8">
        <v>1</v>
      </c>
    </row>
    <row r="693" spans="1:6" x14ac:dyDescent="0.35">
      <c r="A693" s="10" t="s">
        <v>2763</v>
      </c>
      <c r="B693" s="8"/>
      <c r="C693" s="8"/>
      <c r="D693" s="8"/>
      <c r="E693" s="8">
        <v>1</v>
      </c>
      <c r="F693" s="8">
        <v>1</v>
      </c>
    </row>
    <row r="694" spans="1:6" x14ac:dyDescent="0.35">
      <c r="A694" s="10" t="s">
        <v>2764</v>
      </c>
      <c r="B694" s="8"/>
      <c r="C694" s="8"/>
      <c r="D694" s="8"/>
      <c r="E694" s="8">
        <v>1</v>
      </c>
      <c r="F694" s="8">
        <v>1</v>
      </c>
    </row>
    <row r="695" spans="1:6" x14ac:dyDescent="0.35">
      <c r="A695" s="10" t="s">
        <v>2765</v>
      </c>
      <c r="B695" s="8"/>
      <c r="C695" s="8"/>
      <c r="D695" s="8"/>
      <c r="E695" s="8">
        <v>1</v>
      </c>
      <c r="F695" s="8">
        <v>1</v>
      </c>
    </row>
    <row r="696" spans="1:6" x14ac:dyDescent="0.35">
      <c r="A696" s="10" t="s">
        <v>2766</v>
      </c>
      <c r="B696" s="8"/>
      <c r="C696" s="8"/>
      <c r="D696" s="8"/>
      <c r="E696" s="8">
        <v>1</v>
      </c>
      <c r="F696" s="8">
        <v>1</v>
      </c>
    </row>
    <row r="697" spans="1:6" x14ac:dyDescent="0.35">
      <c r="A697" s="10" t="s">
        <v>2767</v>
      </c>
      <c r="B697" s="8"/>
      <c r="C697" s="8">
        <v>1</v>
      </c>
      <c r="D697" s="8"/>
      <c r="E697" s="8"/>
      <c r="F697" s="8">
        <v>1</v>
      </c>
    </row>
    <row r="698" spans="1:6" x14ac:dyDescent="0.35">
      <c r="A698" s="10" t="s">
        <v>2768</v>
      </c>
      <c r="B698" s="8"/>
      <c r="C698" s="8">
        <v>1</v>
      </c>
      <c r="D698" s="8"/>
      <c r="E698" s="8"/>
      <c r="F698" s="8">
        <v>1</v>
      </c>
    </row>
    <row r="699" spans="1:6" x14ac:dyDescent="0.35">
      <c r="A699" s="10" t="s">
        <v>2769</v>
      </c>
      <c r="B699" s="8"/>
      <c r="C699" s="8"/>
      <c r="D699" s="8"/>
      <c r="E699" s="8">
        <v>1</v>
      </c>
      <c r="F699" s="8">
        <v>1</v>
      </c>
    </row>
    <row r="700" spans="1:6" x14ac:dyDescent="0.35">
      <c r="A700" s="10" t="s">
        <v>2770</v>
      </c>
      <c r="B700" s="8"/>
      <c r="C700" s="8"/>
      <c r="D700" s="8"/>
      <c r="E700" s="8">
        <v>1</v>
      </c>
      <c r="F700" s="8">
        <v>1</v>
      </c>
    </row>
    <row r="701" spans="1:6" x14ac:dyDescent="0.35">
      <c r="A701" s="10" t="s">
        <v>2771</v>
      </c>
      <c r="B701" s="8"/>
      <c r="C701" s="8">
        <v>1</v>
      </c>
      <c r="D701" s="8"/>
      <c r="E701" s="8"/>
      <c r="F701" s="8">
        <v>1</v>
      </c>
    </row>
    <row r="702" spans="1:6" x14ac:dyDescent="0.35">
      <c r="A702" s="10" t="s">
        <v>2772</v>
      </c>
      <c r="B702" s="8"/>
      <c r="C702" s="8"/>
      <c r="D702" s="8"/>
      <c r="E702" s="8">
        <v>1</v>
      </c>
      <c r="F702" s="8">
        <v>1</v>
      </c>
    </row>
    <row r="703" spans="1:6" x14ac:dyDescent="0.35">
      <c r="A703" s="10" t="s">
        <v>2773</v>
      </c>
      <c r="B703" s="8"/>
      <c r="C703" s="8">
        <v>1</v>
      </c>
      <c r="D703" s="8"/>
      <c r="E703" s="8"/>
      <c r="F703" s="8">
        <v>1</v>
      </c>
    </row>
    <row r="704" spans="1:6" x14ac:dyDescent="0.35">
      <c r="A704" s="10" t="s">
        <v>2774</v>
      </c>
      <c r="B704" s="8"/>
      <c r="C704" s="8">
        <v>1</v>
      </c>
      <c r="D704" s="8"/>
      <c r="E704" s="8"/>
      <c r="F704" s="8">
        <v>1</v>
      </c>
    </row>
    <row r="705" spans="1:6" x14ac:dyDescent="0.35">
      <c r="A705" s="10" t="s">
        <v>2775</v>
      </c>
      <c r="B705" s="8"/>
      <c r="C705" s="8"/>
      <c r="D705" s="8"/>
      <c r="E705" s="8">
        <v>1</v>
      </c>
      <c r="F705" s="8">
        <v>1</v>
      </c>
    </row>
    <row r="706" spans="1:6" x14ac:dyDescent="0.35">
      <c r="A706" s="10" t="s">
        <v>2776</v>
      </c>
      <c r="B706" s="8"/>
      <c r="C706" s="8">
        <v>1</v>
      </c>
      <c r="D706" s="8"/>
      <c r="E706" s="8"/>
      <c r="F706" s="8">
        <v>1</v>
      </c>
    </row>
    <row r="707" spans="1:6" x14ac:dyDescent="0.35">
      <c r="A707" s="10" t="s">
        <v>2777</v>
      </c>
      <c r="B707" s="8"/>
      <c r="C707" s="8">
        <v>1</v>
      </c>
      <c r="D707" s="8"/>
      <c r="E707" s="8"/>
      <c r="F707" s="8">
        <v>1</v>
      </c>
    </row>
    <row r="708" spans="1:6" x14ac:dyDescent="0.35">
      <c r="A708" s="10" t="s">
        <v>2778</v>
      </c>
      <c r="B708" s="8"/>
      <c r="C708" s="8"/>
      <c r="D708" s="8"/>
      <c r="E708" s="8">
        <v>1</v>
      </c>
      <c r="F708" s="8">
        <v>1</v>
      </c>
    </row>
    <row r="709" spans="1:6" x14ac:dyDescent="0.35">
      <c r="A709" s="10" t="s">
        <v>2779</v>
      </c>
      <c r="B709" s="8"/>
      <c r="C709" s="8"/>
      <c r="D709" s="8"/>
      <c r="E709" s="8">
        <v>1</v>
      </c>
      <c r="F709" s="8">
        <v>1</v>
      </c>
    </row>
    <row r="710" spans="1:6" x14ac:dyDescent="0.35">
      <c r="A710" s="10" t="s">
        <v>2780</v>
      </c>
      <c r="B710" s="8"/>
      <c r="C710" s="8">
        <v>1</v>
      </c>
      <c r="D710" s="8"/>
      <c r="E710" s="8"/>
      <c r="F710" s="8">
        <v>1</v>
      </c>
    </row>
    <row r="711" spans="1:6" x14ac:dyDescent="0.35">
      <c r="A711" s="10" t="s">
        <v>2781</v>
      </c>
      <c r="B711" s="8"/>
      <c r="C711" s="8"/>
      <c r="D711" s="8"/>
      <c r="E711" s="8">
        <v>1</v>
      </c>
      <c r="F711" s="8">
        <v>1</v>
      </c>
    </row>
    <row r="712" spans="1:6" x14ac:dyDescent="0.35">
      <c r="A712" s="10" t="s">
        <v>2782</v>
      </c>
      <c r="B712" s="8"/>
      <c r="C712" s="8">
        <v>1</v>
      </c>
      <c r="D712" s="8"/>
      <c r="E712" s="8"/>
      <c r="F712" s="8">
        <v>1</v>
      </c>
    </row>
    <row r="713" spans="1:6" x14ac:dyDescent="0.35">
      <c r="A713" s="10" t="s">
        <v>2783</v>
      </c>
      <c r="B713" s="8"/>
      <c r="C713" s="8">
        <v>1</v>
      </c>
      <c r="D713" s="8"/>
      <c r="E713" s="8"/>
      <c r="F713" s="8">
        <v>1</v>
      </c>
    </row>
    <row r="714" spans="1:6" x14ac:dyDescent="0.35">
      <c r="A714" s="10" t="s">
        <v>2784</v>
      </c>
      <c r="B714" s="8"/>
      <c r="C714" s="8">
        <v>1</v>
      </c>
      <c r="D714" s="8"/>
      <c r="E714" s="8"/>
      <c r="F714" s="8">
        <v>1</v>
      </c>
    </row>
    <row r="715" spans="1:6" x14ac:dyDescent="0.35">
      <c r="A715" s="10" t="s">
        <v>2785</v>
      </c>
      <c r="B715" s="8">
        <v>1</v>
      </c>
      <c r="C715" s="8"/>
      <c r="D715" s="8">
        <v>1</v>
      </c>
      <c r="E715" s="8"/>
      <c r="F715" s="8">
        <v>2</v>
      </c>
    </row>
    <row r="716" spans="1:6" x14ac:dyDescent="0.35">
      <c r="A716" s="10" t="s">
        <v>2786</v>
      </c>
      <c r="B716" s="8"/>
      <c r="C716" s="8"/>
      <c r="D716" s="8"/>
      <c r="E716" s="8">
        <v>1</v>
      </c>
      <c r="F716" s="8">
        <v>1</v>
      </c>
    </row>
    <row r="717" spans="1:6" x14ac:dyDescent="0.35">
      <c r="A717" s="10" t="s">
        <v>2787</v>
      </c>
      <c r="B717" s="8"/>
      <c r="C717" s="8"/>
      <c r="D717" s="8"/>
      <c r="E717" s="8">
        <v>1</v>
      </c>
      <c r="F717" s="8">
        <v>1</v>
      </c>
    </row>
    <row r="718" spans="1:6" x14ac:dyDescent="0.35">
      <c r="A718" s="10" t="s">
        <v>2788</v>
      </c>
      <c r="B718" s="8"/>
      <c r="C718" s="8">
        <v>1</v>
      </c>
      <c r="D718" s="8"/>
      <c r="E718" s="8"/>
      <c r="F718" s="8">
        <v>1</v>
      </c>
    </row>
    <row r="719" spans="1:6" x14ac:dyDescent="0.35">
      <c r="A719" s="10" t="s">
        <v>2789</v>
      </c>
      <c r="B719" s="8"/>
      <c r="C719" s="8">
        <v>1</v>
      </c>
      <c r="D719" s="8"/>
      <c r="E719" s="8"/>
      <c r="F719" s="8">
        <v>1</v>
      </c>
    </row>
    <row r="720" spans="1:6" x14ac:dyDescent="0.35">
      <c r="A720" s="10" t="s">
        <v>2790</v>
      </c>
      <c r="B720" s="8"/>
      <c r="C720" s="8">
        <v>1</v>
      </c>
      <c r="D720" s="8"/>
      <c r="E720" s="8"/>
      <c r="F720" s="8">
        <v>1</v>
      </c>
    </row>
    <row r="721" spans="1:6" x14ac:dyDescent="0.35">
      <c r="A721" s="10" t="s">
        <v>2791</v>
      </c>
      <c r="B721" s="8"/>
      <c r="C721" s="8"/>
      <c r="D721" s="8"/>
      <c r="E721" s="8">
        <v>1</v>
      </c>
      <c r="F721" s="8">
        <v>1</v>
      </c>
    </row>
    <row r="722" spans="1:6" x14ac:dyDescent="0.35">
      <c r="A722" s="10" t="s">
        <v>2792</v>
      </c>
      <c r="B722" s="8"/>
      <c r="C722" s="8"/>
      <c r="D722" s="8"/>
      <c r="E722" s="8">
        <v>1</v>
      </c>
      <c r="F722" s="8">
        <v>1</v>
      </c>
    </row>
    <row r="723" spans="1:6" x14ac:dyDescent="0.35">
      <c r="A723" s="10" t="s">
        <v>2793</v>
      </c>
      <c r="B723" s="8"/>
      <c r="C723" s="8">
        <v>2</v>
      </c>
      <c r="D723" s="8"/>
      <c r="E723" s="8"/>
      <c r="F723" s="8">
        <v>2</v>
      </c>
    </row>
    <row r="724" spans="1:6" x14ac:dyDescent="0.35">
      <c r="A724" s="10" t="s">
        <v>2794</v>
      </c>
      <c r="B724" s="8"/>
      <c r="C724" s="8"/>
      <c r="D724" s="8"/>
      <c r="E724" s="8">
        <v>1</v>
      </c>
      <c r="F724" s="8">
        <v>1</v>
      </c>
    </row>
    <row r="725" spans="1:6" x14ac:dyDescent="0.35">
      <c r="A725" s="10" t="s">
        <v>2795</v>
      </c>
      <c r="B725" s="8"/>
      <c r="C725" s="8">
        <v>1</v>
      </c>
      <c r="D725" s="8"/>
      <c r="E725" s="8"/>
      <c r="F725" s="8">
        <v>1</v>
      </c>
    </row>
    <row r="726" spans="1:6" x14ac:dyDescent="0.35">
      <c r="A726" s="10" t="s">
        <v>2796</v>
      </c>
      <c r="B726" s="8"/>
      <c r="C726" s="8"/>
      <c r="D726" s="8"/>
      <c r="E726" s="8">
        <v>1</v>
      </c>
      <c r="F726" s="8">
        <v>1</v>
      </c>
    </row>
    <row r="727" spans="1:6" x14ac:dyDescent="0.35">
      <c r="A727" s="10" t="s">
        <v>2797</v>
      </c>
      <c r="B727" s="8"/>
      <c r="C727" s="8"/>
      <c r="D727" s="8"/>
      <c r="E727" s="8">
        <v>1</v>
      </c>
      <c r="F727" s="8">
        <v>1</v>
      </c>
    </row>
    <row r="728" spans="1:6" x14ac:dyDescent="0.35">
      <c r="A728" s="10" t="s">
        <v>2798</v>
      </c>
      <c r="B728" s="8">
        <v>1</v>
      </c>
      <c r="C728" s="8"/>
      <c r="D728" s="8"/>
      <c r="E728" s="8"/>
      <c r="F728" s="8">
        <v>1</v>
      </c>
    </row>
    <row r="729" spans="1:6" x14ac:dyDescent="0.35">
      <c r="A729" s="10" t="s">
        <v>2799</v>
      </c>
      <c r="B729" s="8"/>
      <c r="C729" s="8"/>
      <c r="D729" s="8"/>
      <c r="E729" s="8">
        <v>2</v>
      </c>
      <c r="F729" s="8">
        <v>2</v>
      </c>
    </row>
    <row r="730" spans="1:6" x14ac:dyDescent="0.35">
      <c r="A730" s="10" t="s">
        <v>2800</v>
      </c>
      <c r="B730" s="8"/>
      <c r="C730" s="8"/>
      <c r="D730" s="8"/>
      <c r="E730" s="8">
        <v>1</v>
      </c>
      <c r="F730" s="8">
        <v>1</v>
      </c>
    </row>
    <row r="731" spans="1:6" x14ac:dyDescent="0.35">
      <c r="A731" s="10" t="s">
        <v>2801</v>
      </c>
      <c r="B731" s="8"/>
      <c r="C731" s="8"/>
      <c r="D731" s="8"/>
      <c r="E731" s="8">
        <v>1</v>
      </c>
      <c r="F731" s="8">
        <v>1</v>
      </c>
    </row>
    <row r="732" spans="1:6" x14ac:dyDescent="0.35">
      <c r="A732" s="10" t="s">
        <v>2802</v>
      </c>
      <c r="B732" s="8"/>
      <c r="C732" s="8">
        <v>1</v>
      </c>
      <c r="D732" s="8"/>
      <c r="E732" s="8"/>
      <c r="F732" s="8">
        <v>1</v>
      </c>
    </row>
    <row r="733" spans="1:6" x14ac:dyDescent="0.35">
      <c r="A733" s="10" t="s">
        <v>2803</v>
      </c>
      <c r="B733" s="8"/>
      <c r="C733" s="8"/>
      <c r="D733" s="8"/>
      <c r="E733" s="8">
        <v>1</v>
      </c>
      <c r="F733" s="8">
        <v>1</v>
      </c>
    </row>
    <row r="734" spans="1:6" x14ac:dyDescent="0.35">
      <c r="A734" s="10" t="s">
        <v>2804</v>
      </c>
      <c r="B734" s="8"/>
      <c r="C734" s="8"/>
      <c r="D734" s="8"/>
      <c r="E734" s="8">
        <v>1</v>
      </c>
      <c r="F734" s="8">
        <v>1</v>
      </c>
    </row>
    <row r="735" spans="1:6" x14ac:dyDescent="0.35">
      <c r="A735" s="10" t="s">
        <v>2805</v>
      </c>
      <c r="B735" s="8"/>
      <c r="C735" s="8"/>
      <c r="D735" s="8"/>
      <c r="E735" s="8">
        <v>1</v>
      </c>
      <c r="F735" s="8">
        <v>1</v>
      </c>
    </row>
    <row r="736" spans="1:6" x14ac:dyDescent="0.35">
      <c r="A736" s="10" t="s">
        <v>2806</v>
      </c>
      <c r="B736" s="8"/>
      <c r="C736" s="8"/>
      <c r="D736" s="8"/>
      <c r="E736" s="8">
        <v>1</v>
      </c>
      <c r="F736" s="8">
        <v>1</v>
      </c>
    </row>
    <row r="737" spans="1:6" x14ac:dyDescent="0.35">
      <c r="A737" s="10" t="s">
        <v>2807</v>
      </c>
      <c r="B737" s="8"/>
      <c r="C737" s="8">
        <v>1</v>
      </c>
      <c r="D737" s="8"/>
      <c r="E737" s="8"/>
      <c r="F737" s="8">
        <v>1</v>
      </c>
    </row>
    <row r="738" spans="1:6" x14ac:dyDescent="0.35">
      <c r="A738" s="10" t="s">
        <v>2808</v>
      </c>
      <c r="B738" s="8">
        <v>1</v>
      </c>
      <c r="C738" s="8"/>
      <c r="D738" s="8"/>
      <c r="E738" s="8"/>
      <c r="F738" s="8">
        <v>1</v>
      </c>
    </row>
    <row r="739" spans="1:6" x14ac:dyDescent="0.35">
      <c r="A739" s="10" t="s">
        <v>2809</v>
      </c>
      <c r="B739" s="8"/>
      <c r="C739" s="8"/>
      <c r="D739" s="8"/>
      <c r="E739" s="8">
        <v>1</v>
      </c>
      <c r="F739" s="8">
        <v>1</v>
      </c>
    </row>
    <row r="740" spans="1:6" x14ac:dyDescent="0.35">
      <c r="A740" s="10" t="s">
        <v>2810</v>
      </c>
      <c r="B740" s="8"/>
      <c r="C740" s="8">
        <v>1</v>
      </c>
      <c r="D740" s="8"/>
      <c r="E740" s="8"/>
      <c r="F740" s="8">
        <v>1</v>
      </c>
    </row>
    <row r="741" spans="1:6" x14ac:dyDescent="0.35">
      <c r="A741" s="10" t="s">
        <v>2811</v>
      </c>
      <c r="B741" s="8"/>
      <c r="C741" s="8">
        <v>1</v>
      </c>
      <c r="D741" s="8"/>
      <c r="E741" s="8">
        <v>1</v>
      </c>
      <c r="F741" s="8">
        <v>2</v>
      </c>
    </row>
    <row r="742" spans="1:6" x14ac:dyDescent="0.35">
      <c r="A742" s="10" t="s">
        <v>2812</v>
      </c>
      <c r="B742" s="8"/>
      <c r="C742" s="8"/>
      <c r="D742" s="8"/>
      <c r="E742" s="8">
        <v>1</v>
      </c>
      <c r="F742" s="8">
        <v>1</v>
      </c>
    </row>
    <row r="743" spans="1:6" x14ac:dyDescent="0.35">
      <c r="A743" s="10" t="s">
        <v>2813</v>
      </c>
      <c r="B743" s="8"/>
      <c r="C743" s="8"/>
      <c r="D743" s="8">
        <v>1</v>
      </c>
      <c r="E743" s="8"/>
      <c r="F743" s="8">
        <v>1</v>
      </c>
    </row>
    <row r="744" spans="1:6" x14ac:dyDescent="0.35">
      <c r="A744" s="10" t="s">
        <v>2814</v>
      </c>
      <c r="B744" s="8"/>
      <c r="C744" s="8">
        <v>1</v>
      </c>
      <c r="D744" s="8"/>
      <c r="E744" s="8"/>
      <c r="F744" s="8">
        <v>1</v>
      </c>
    </row>
    <row r="745" spans="1:6" x14ac:dyDescent="0.35">
      <c r="A745" s="10" t="s">
        <v>2815</v>
      </c>
      <c r="B745" s="8"/>
      <c r="C745" s="8">
        <v>1</v>
      </c>
      <c r="D745" s="8"/>
      <c r="E745" s="8"/>
      <c r="F745" s="8">
        <v>1</v>
      </c>
    </row>
    <row r="746" spans="1:6" x14ac:dyDescent="0.35">
      <c r="A746" s="10" t="s">
        <v>2816</v>
      </c>
      <c r="B746" s="8"/>
      <c r="C746" s="8"/>
      <c r="D746" s="8"/>
      <c r="E746" s="8">
        <v>1</v>
      </c>
      <c r="F746" s="8">
        <v>1</v>
      </c>
    </row>
    <row r="747" spans="1:6" x14ac:dyDescent="0.35">
      <c r="A747" s="10" t="s">
        <v>2817</v>
      </c>
      <c r="B747" s="8"/>
      <c r="C747" s="8"/>
      <c r="D747" s="8"/>
      <c r="E747" s="8">
        <v>1</v>
      </c>
      <c r="F747" s="8">
        <v>1</v>
      </c>
    </row>
    <row r="748" spans="1:6" x14ac:dyDescent="0.35">
      <c r="A748" s="10" t="s">
        <v>2818</v>
      </c>
      <c r="B748" s="8"/>
      <c r="C748" s="8">
        <v>1</v>
      </c>
      <c r="D748" s="8"/>
      <c r="E748" s="8"/>
      <c r="F748" s="8">
        <v>1</v>
      </c>
    </row>
    <row r="749" spans="1:6" x14ac:dyDescent="0.35">
      <c r="A749" s="10" t="s">
        <v>2819</v>
      </c>
      <c r="B749" s="8"/>
      <c r="C749" s="8"/>
      <c r="D749" s="8"/>
      <c r="E749" s="8">
        <v>1</v>
      </c>
      <c r="F749" s="8">
        <v>1</v>
      </c>
    </row>
    <row r="750" spans="1:6" x14ac:dyDescent="0.35">
      <c r="A750" s="10" t="s">
        <v>2820</v>
      </c>
      <c r="B750" s="8"/>
      <c r="C750" s="8">
        <v>1</v>
      </c>
      <c r="D750" s="8"/>
      <c r="E750" s="8">
        <v>1</v>
      </c>
      <c r="F750" s="8">
        <v>2</v>
      </c>
    </row>
    <row r="751" spans="1:6" x14ac:dyDescent="0.35">
      <c r="A751" s="10" t="s">
        <v>2821</v>
      </c>
      <c r="B751" s="8"/>
      <c r="C751" s="8">
        <v>1</v>
      </c>
      <c r="D751" s="8"/>
      <c r="E751" s="8"/>
      <c r="F751" s="8">
        <v>1</v>
      </c>
    </row>
    <row r="752" spans="1:6" x14ac:dyDescent="0.35">
      <c r="A752" s="10" t="s">
        <v>2822</v>
      </c>
      <c r="B752" s="8"/>
      <c r="C752" s="8">
        <v>2</v>
      </c>
      <c r="D752" s="8"/>
      <c r="E752" s="8"/>
      <c r="F752" s="8">
        <v>2</v>
      </c>
    </row>
    <row r="753" spans="1:6" x14ac:dyDescent="0.35">
      <c r="A753" s="10" t="s">
        <v>2823</v>
      </c>
      <c r="B753" s="8">
        <v>1</v>
      </c>
      <c r="C753" s="8"/>
      <c r="D753" s="8"/>
      <c r="E753" s="8"/>
      <c r="F753" s="8">
        <v>1</v>
      </c>
    </row>
    <row r="754" spans="1:6" x14ac:dyDescent="0.35">
      <c r="A754" s="10" t="s">
        <v>2824</v>
      </c>
      <c r="B754" s="8"/>
      <c r="C754" s="8"/>
      <c r="D754" s="8"/>
      <c r="E754" s="8">
        <v>1</v>
      </c>
      <c r="F754" s="8">
        <v>1</v>
      </c>
    </row>
    <row r="755" spans="1:6" x14ac:dyDescent="0.35">
      <c r="A755" s="10" t="s">
        <v>2825</v>
      </c>
      <c r="B755" s="8"/>
      <c r="C755" s="8"/>
      <c r="D755" s="8"/>
      <c r="E755" s="8">
        <v>1</v>
      </c>
      <c r="F755" s="8">
        <v>1</v>
      </c>
    </row>
    <row r="756" spans="1:6" x14ac:dyDescent="0.35">
      <c r="A756" s="10" t="s">
        <v>2826</v>
      </c>
      <c r="B756" s="8"/>
      <c r="C756" s="8"/>
      <c r="D756" s="8">
        <v>1</v>
      </c>
      <c r="E756" s="8"/>
      <c r="F756" s="8">
        <v>1</v>
      </c>
    </row>
    <row r="757" spans="1:6" x14ac:dyDescent="0.35">
      <c r="A757" s="10" t="s">
        <v>2827</v>
      </c>
      <c r="B757" s="8"/>
      <c r="C757" s="8"/>
      <c r="D757" s="8"/>
      <c r="E757" s="8">
        <v>1</v>
      </c>
      <c r="F757" s="8">
        <v>1</v>
      </c>
    </row>
    <row r="758" spans="1:6" x14ac:dyDescent="0.35">
      <c r="A758" s="10" t="s">
        <v>2828</v>
      </c>
      <c r="B758" s="8"/>
      <c r="C758" s="8"/>
      <c r="D758" s="8"/>
      <c r="E758" s="8">
        <v>1</v>
      </c>
      <c r="F758" s="8">
        <v>1</v>
      </c>
    </row>
    <row r="759" spans="1:6" x14ac:dyDescent="0.35">
      <c r="A759" s="10" t="s">
        <v>2829</v>
      </c>
      <c r="B759" s="8"/>
      <c r="C759" s="8">
        <v>1</v>
      </c>
      <c r="D759" s="8"/>
      <c r="E759" s="8">
        <v>1</v>
      </c>
      <c r="F759" s="8">
        <v>2</v>
      </c>
    </row>
    <row r="760" spans="1:6" x14ac:dyDescent="0.35">
      <c r="A760" s="10" t="s">
        <v>2830</v>
      </c>
      <c r="B760" s="8"/>
      <c r="C760" s="8"/>
      <c r="D760" s="8"/>
      <c r="E760" s="8">
        <v>1</v>
      </c>
      <c r="F760" s="8">
        <v>1</v>
      </c>
    </row>
    <row r="761" spans="1:6" x14ac:dyDescent="0.35">
      <c r="A761" s="10" t="s">
        <v>2831</v>
      </c>
      <c r="B761" s="8"/>
      <c r="C761" s="8"/>
      <c r="D761" s="8"/>
      <c r="E761" s="8">
        <v>1</v>
      </c>
      <c r="F761" s="8">
        <v>1</v>
      </c>
    </row>
    <row r="762" spans="1:6" x14ac:dyDescent="0.35">
      <c r="A762" s="10" t="s">
        <v>2832</v>
      </c>
      <c r="B762" s="8"/>
      <c r="C762" s="8"/>
      <c r="D762" s="8"/>
      <c r="E762" s="8">
        <v>1</v>
      </c>
      <c r="F762" s="8">
        <v>1</v>
      </c>
    </row>
    <row r="763" spans="1:6" x14ac:dyDescent="0.35">
      <c r="A763" s="10" t="s">
        <v>2833</v>
      </c>
      <c r="B763" s="8"/>
      <c r="C763" s="8">
        <v>1</v>
      </c>
      <c r="D763" s="8"/>
      <c r="E763" s="8"/>
      <c r="F763" s="8">
        <v>1</v>
      </c>
    </row>
    <row r="764" spans="1:6" x14ac:dyDescent="0.35">
      <c r="A764" s="10" t="s">
        <v>2834</v>
      </c>
      <c r="B764" s="8"/>
      <c r="C764" s="8"/>
      <c r="D764" s="8"/>
      <c r="E764" s="8">
        <v>1</v>
      </c>
      <c r="F764" s="8">
        <v>1</v>
      </c>
    </row>
    <row r="765" spans="1:6" x14ac:dyDescent="0.35">
      <c r="A765" s="10" t="s">
        <v>2835</v>
      </c>
      <c r="B765" s="8"/>
      <c r="C765" s="8"/>
      <c r="D765" s="8"/>
      <c r="E765" s="8">
        <v>1</v>
      </c>
      <c r="F765" s="8">
        <v>1</v>
      </c>
    </row>
    <row r="766" spans="1:6" x14ac:dyDescent="0.35">
      <c r="A766" s="10" t="s">
        <v>2836</v>
      </c>
      <c r="B766" s="8"/>
      <c r="C766" s="8"/>
      <c r="D766" s="8"/>
      <c r="E766" s="8">
        <v>1</v>
      </c>
      <c r="F766" s="8">
        <v>1</v>
      </c>
    </row>
    <row r="767" spans="1:6" x14ac:dyDescent="0.35">
      <c r="A767" s="10" t="s">
        <v>2837</v>
      </c>
      <c r="B767" s="8"/>
      <c r="C767" s="8">
        <v>2</v>
      </c>
      <c r="D767" s="8"/>
      <c r="E767" s="8"/>
      <c r="F767" s="8">
        <v>2</v>
      </c>
    </row>
    <row r="768" spans="1:6" x14ac:dyDescent="0.35">
      <c r="A768" s="10" t="s">
        <v>2838</v>
      </c>
      <c r="B768" s="8"/>
      <c r="C768" s="8"/>
      <c r="D768" s="8"/>
      <c r="E768" s="8">
        <v>1</v>
      </c>
      <c r="F768" s="8">
        <v>1</v>
      </c>
    </row>
    <row r="769" spans="1:6" x14ac:dyDescent="0.35">
      <c r="A769" s="10" t="s">
        <v>2839</v>
      </c>
      <c r="B769" s="8"/>
      <c r="C769" s="8">
        <v>1</v>
      </c>
      <c r="D769" s="8"/>
      <c r="E769" s="8"/>
      <c r="F769" s="8">
        <v>1</v>
      </c>
    </row>
    <row r="770" spans="1:6" x14ac:dyDescent="0.35">
      <c r="A770" s="10" t="s">
        <v>2840</v>
      </c>
      <c r="B770" s="8"/>
      <c r="C770" s="8"/>
      <c r="D770" s="8"/>
      <c r="E770" s="8">
        <v>1</v>
      </c>
      <c r="F770" s="8">
        <v>1</v>
      </c>
    </row>
    <row r="771" spans="1:6" x14ac:dyDescent="0.35">
      <c r="A771" s="10" t="s">
        <v>2841</v>
      </c>
      <c r="B771" s="8"/>
      <c r="C771" s="8"/>
      <c r="D771" s="8"/>
      <c r="E771" s="8">
        <v>1</v>
      </c>
      <c r="F771" s="8">
        <v>1</v>
      </c>
    </row>
    <row r="772" spans="1:6" x14ac:dyDescent="0.35">
      <c r="A772" s="10" t="s">
        <v>2842</v>
      </c>
      <c r="B772" s="8"/>
      <c r="C772" s="8">
        <v>1</v>
      </c>
      <c r="D772" s="8"/>
      <c r="E772" s="8"/>
      <c r="F772" s="8">
        <v>1</v>
      </c>
    </row>
    <row r="773" spans="1:6" x14ac:dyDescent="0.35">
      <c r="A773" s="10" t="s">
        <v>2843</v>
      </c>
      <c r="B773" s="8"/>
      <c r="C773" s="8"/>
      <c r="D773" s="8"/>
      <c r="E773" s="8">
        <v>2</v>
      </c>
      <c r="F773" s="8">
        <v>2</v>
      </c>
    </row>
    <row r="774" spans="1:6" x14ac:dyDescent="0.35">
      <c r="A774" s="10" t="s">
        <v>2844</v>
      </c>
      <c r="B774" s="8"/>
      <c r="C774" s="8"/>
      <c r="D774" s="8"/>
      <c r="E774" s="8">
        <v>1</v>
      </c>
      <c r="F774" s="8">
        <v>1</v>
      </c>
    </row>
    <row r="775" spans="1:6" x14ac:dyDescent="0.35">
      <c r="A775" s="10" t="s">
        <v>2845</v>
      </c>
      <c r="B775" s="8"/>
      <c r="C775" s="8"/>
      <c r="D775" s="8"/>
      <c r="E775" s="8">
        <v>1</v>
      </c>
      <c r="F775" s="8">
        <v>1</v>
      </c>
    </row>
    <row r="776" spans="1:6" x14ac:dyDescent="0.35">
      <c r="A776" s="10" t="s">
        <v>2846</v>
      </c>
      <c r="B776" s="8"/>
      <c r="C776" s="8">
        <v>1</v>
      </c>
      <c r="D776" s="8"/>
      <c r="E776" s="8"/>
      <c r="F776" s="8">
        <v>1</v>
      </c>
    </row>
    <row r="777" spans="1:6" x14ac:dyDescent="0.35">
      <c r="A777" s="10" t="s">
        <v>2847</v>
      </c>
      <c r="B777" s="8"/>
      <c r="C777" s="8">
        <v>1</v>
      </c>
      <c r="D777" s="8"/>
      <c r="E777" s="8"/>
      <c r="F777" s="8">
        <v>1</v>
      </c>
    </row>
    <row r="778" spans="1:6" x14ac:dyDescent="0.35">
      <c r="A778" s="10" t="s">
        <v>2848</v>
      </c>
      <c r="B778" s="8"/>
      <c r="C778" s="8">
        <v>1</v>
      </c>
      <c r="D778" s="8"/>
      <c r="E778" s="8"/>
      <c r="F778" s="8">
        <v>1</v>
      </c>
    </row>
    <row r="779" spans="1:6" x14ac:dyDescent="0.35">
      <c r="A779" s="10" t="s">
        <v>2849</v>
      </c>
      <c r="B779" s="8"/>
      <c r="C779" s="8"/>
      <c r="D779" s="8"/>
      <c r="E779" s="8">
        <v>1</v>
      </c>
      <c r="F779" s="8">
        <v>1</v>
      </c>
    </row>
    <row r="780" spans="1:6" x14ac:dyDescent="0.35">
      <c r="A780" s="10" t="s">
        <v>2850</v>
      </c>
      <c r="B780" s="8"/>
      <c r="C780" s="8"/>
      <c r="D780" s="8"/>
      <c r="E780" s="8">
        <v>1</v>
      </c>
      <c r="F780" s="8">
        <v>1</v>
      </c>
    </row>
    <row r="781" spans="1:6" x14ac:dyDescent="0.35">
      <c r="A781" s="10" t="s">
        <v>2851</v>
      </c>
      <c r="B781" s="8"/>
      <c r="C781" s="8"/>
      <c r="D781" s="8"/>
      <c r="E781" s="8">
        <v>1</v>
      </c>
      <c r="F781" s="8">
        <v>1</v>
      </c>
    </row>
    <row r="782" spans="1:6" x14ac:dyDescent="0.35">
      <c r="A782" s="10" t="s">
        <v>2852</v>
      </c>
      <c r="B782" s="8"/>
      <c r="C782" s="8">
        <v>1</v>
      </c>
      <c r="D782" s="8"/>
      <c r="E782" s="8"/>
      <c r="F782" s="8">
        <v>1</v>
      </c>
    </row>
    <row r="783" spans="1:6" x14ac:dyDescent="0.35">
      <c r="A783" s="10" t="s">
        <v>2853</v>
      </c>
      <c r="B783" s="8"/>
      <c r="C783" s="8">
        <v>1</v>
      </c>
      <c r="D783" s="8"/>
      <c r="E783" s="8"/>
      <c r="F783" s="8">
        <v>1</v>
      </c>
    </row>
    <row r="784" spans="1:6" x14ac:dyDescent="0.35">
      <c r="A784" s="10" t="s">
        <v>2854</v>
      </c>
      <c r="B784" s="8"/>
      <c r="C784" s="8"/>
      <c r="D784" s="8"/>
      <c r="E784" s="8">
        <v>1</v>
      </c>
      <c r="F784" s="8">
        <v>1</v>
      </c>
    </row>
    <row r="785" spans="1:6" x14ac:dyDescent="0.35">
      <c r="A785" s="10" t="s">
        <v>2855</v>
      </c>
      <c r="B785" s="8">
        <v>1</v>
      </c>
      <c r="C785" s="8"/>
      <c r="D785" s="8"/>
      <c r="E785" s="8"/>
      <c r="F785" s="8">
        <v>1</v>
      </c>
    </row>
    <row r="786" spans="1:6" x14ac:dyDescent="0.35">
      <c r="A786" s="10" t="s">
        <v>2856</v>
      </c>
      <c r="B786" s="8"/>
      <c r="C786" s="8"/>
      <c r="D786" s="8"/>
      <c r="E786" s="8">
        <v>2</v>
      </c>
      <c r="F786" s="8">
        <v>2</v>
      </c>
    </row>
    <row r="787" spans="1:6" x14ac:dyDescent="0.35">
      <c r="A787" s="10" t="s">
        <v>2857</v>
      </c>
      <c r="B787" s="8"/>
      <c r="C787" s="8"/>
      <c r="D787" s="8"/>
      <c r="E787" s="8">
        <v>1</v>
      </c>
      <c r="F787" s="8">
        <v>1</v>
      </c>
    </row>
    <row r="788" spans="1:6" x14ac:dyDescent="0.35">
      <c r="A788" s="10" t="s">
        <v>2858</v>
      </c>
      <c r="B788" s="8"/>
      <c r="C788" s="8">
        <v>1</v>
      </c>
      <c r="D788" s="8"/>
      <c r="E788" s="8"/>
      <c r="F788" s="8">
        <v>1</v>
      </c>
    </row>
    <row r="789" spans="1:6" x14ac:dyDescent="0.35">
      <c r="A789" s="10" t="s">
        <v>2859</v>
      </c>
      <c r="B789" s="8"/>
      <c r="C789" s="8">
        <v>1</v>
      </c>
      <c r="D789" s="8"/>
      <c r="E789" s="8"/>
      <c r="F789" s="8">
        <v>1</v>
      </c>
    </row>
    <row r="790" spans="1:6" x14ac:dyDescent="0.35">
      <c r="A790" s="10" t="s">
        <v>2860</v>
      </c>
      <c r="B790" s="8"/>
      <c r="C790" s="8"/>
      <c r="D790" s="8"/>
      <c r="E790" s="8">
        <v>1</v>
      </c>
      <c r="F790" s="8">
        <v>1</v>
      </c>
    </row>
    <row r="791" spans="1:6" x14ac:dyDescent="0.35">
      <c r="A791" s="10" t="s">
        <v>2861</v>
      </c>
      <c r="B791" s="8"/>
      <c r="C791" s="8"/>
      <c r="D791" s="8"/>
      <c r="E791" s="8">
        <v>1</v>
      </c>
      <c r="F791" s="8">
        <v>1</v>
      </c>
    </row>
    <row r="792" spans="1:6" x14ac:dyDescent="0.35">
      <c r="A792" s="10" t="s">
        <v>2862</v>
      </c>
      <c r="B792" s="8"/>
      <c r="C792" s="8">
        <v>1</v>
      </c>
      <c r="D792" s="8"/>
      <c r="E792" s="8"/>
      <c r="F792" s="8">
        <v>1</v>
      </c>
    </row>
    <row r="793" spans="1:6" x14ac:dyDescent="0.35">
      <c r="A793" s="10" t="s">
        <v>2863</v>
      </c>
      <c r="B793" s="8"/>
      <c r="C793" s="8"/>
      <c r="D793" s="8"/>
      <c r="E793" s="8">
        <v>1</v>
      </c>
      <c r="F793" s="8">
        <v>1</v>
      </c>
    </row>
    <row r="794" spans="1:6" x14ac:dyDescent="0.35">
      <c r="A794" s="10" t="s">
        <v>2864</v>
      </c>
      <c r="B794" s="8"/>
      <c r="C794" s="8"/>
      <c r="D794" s="8"/>
      <c r="E794" s="8">
        <v>1</v>
      </c>
      <c r="F794" s="8">
        <v>1</v>
      </c>
    </row>
    <row r="795" spans="1:6" x14ac:dyDescent="0.35">
      <c r="A795" s="10" t="s">
        <v>2865</v>
      </c>
      <c r="B795" s="8">
        <v>1</v>
      </c>
      <c r="C795" s="8"/>
      <c r="D795" s="8"/>
      <c r="E795" s="8"/>
      <c r="F795" s="8">
        <v>1</v>
      </c>
    </row>
    <row r="796" spans="1:6" x14ac:dyDescent="0.35">
      <c r="A796" s="10" t="s">
        <v>2866</v>
      </c>
      <c r="B796" s="8"/>
      <c r="C796" s="8">
        <v>1</v>
      </c>
      <c r="D796" s="8"/>
      <c r="E796" s="8"/>
      <c r="F796" s="8">
        <v>1</v>
      </c>
    </row>
    <row r="797" spans="1:6" x14ac:dyDescent="0.35">
      <c r="A797" s="10" t="s">
        <v>2867</v>
      </c>
      <c r="B797" s="8"/>
      <c r="C797" s="8"/>
      <c r="D797" s="8"/>
      <c r="E797" s="8">
        <v>1</v>
      </c>
      <c r="F797" s="8">
        <v>1</v>
      </c>
    </row>
    <row r="798" spans="1:6" x14ac:dyDescent="0.35">
      <c r="A798" s="10" t="s">
        <v>2868</v>
      </c>
      <c r="B798" s="8"/>
      <c r="C798" s="8">
        <v>1</v>
      </c>
      <c r="D798" s="8"/>
      <c r="E798" s="8"/>
      <c r="F798" s="8">
        <v>1</v>
      </c>
    </row>
    <row r="799" spans="1:6" x14ac:dyDescent="0.35">
      <c r="A799" s="10" t="s">
        <v>2869</v>
      </c>
      <c r="B799" s="8"/>
      <c r="C799" s="8"/>
      <c r="D799" s="8"/>
      <c r="E799" s="8">
        <v>2</v>
      </c>
      <c r="F799" s="8">
        <v>2</v>
      </c>
    </row>
    <row r="800" spans="1:6" x14ac:dyDescent="0.35">
      <c r="A800" s="10" t="s">
        <v>2870</v>
      </c>
      <c r="B800" s="8"/>
      <c r="C800" s="8">
        <v>1</v>
      </c>
      <c r="D800" s="8"/>
      <c r="E800" s="8"/>
      <c r="F800" s="8">
        <v>1</v>
      </c>
    </row>
    <row r="801" spans="1:6" x14ac:dyDescent="0.35">
      <c r="A801" s="10" t="s">
        <v>2871</v>
      </c>
      <c r="B801" s="8"/>
      <c r="C801" s="8"/>
      <c r="D801" s="8">
        <v>1</v>
      </c>
      <c r="E801" s="8"/>
      <c r="F801" s="8">
        <v>1</v>
      </c>
    </row>
    <row r="802" spans="1:6" x14ac:dyDescent="0.35">
      <c r="A802" s="10" t="s">
        <v>2872</v>
      </c>
      <c r="B802" s="8"/>
      <c r="C802" s="8"/>
      <c r="D802" s="8"/>
      <c r="E802" s="8">
        <v>1</v>
      </c>
      <c r="F802" s="8">
        <v>1</v>
      </c>
    </row>
    <row r="803" spans="1:6" x14ac:dyDescent="0.35">
      <c r="A803" s="10" t="s">
        <v>2873</v>
      </c>
      <c r="B803" s="8"/>
      <c r="C803" s="8">
        <v>1</v>
      </c>
      <c r="D803" s="8"/>
      <c r="E803" s="8"/>
      <c r="F803" s="8">
        <v>1</v>
      </c>
    </row>
    <row r="804" spans="1:6" x14ac:dyDescent="0.35">
      <c r="A804" s="10" t="s">
        <v>2874</v>
      </c>
      <c r="B804" s="8"/>
      <c r="C804" s="8"/>
      <c r="D804" s="8"/>
      <c r="E804" s="8">
        <v>1</v>
      </c>
      <c r="F804" s="8">
        <v>1</v>
      </c>
    </row>
    <row r="805" spans="1:6" x14ac:dyDescent="0.35">
      <c r="A805" s="10" t="s">
        <v>2875</v>
      </c>
      <c r="B805" s="8"/>
      <c r="C805" s="8"/>
      <c r="D805" s="8"/>
      <c r="E805" s="8">
        <v>1</v>
      </c>
      <c r="F805" s="8">
        <v>1</v>
      </c>
    </row>
    <row r="806" spans="1:6" x14ac:dyDescent="0.35">
      <c r="A806" s="10" t="s">
        <v>2876</v>
      </c>
      <c r="B806" s="8"/>
      <c r="C806" s="8"/>
      <c r="D806" s="8"/>
      <c r="E806" s="8">
        <v>1</v>
      </c>
      <c r="F806" s="8">
        <v>1</v>
      </c>
    </row>
    <row r="807" spans="1:6" x14ac:dyDescent="0.35">
      <c r="A807" s="10" t="s">
        <v>2877</v>
      </c>
      <c r="B807" s="8"/>
      <c r="C807" s="8"/>
      <c r="D807" s="8"/>
      <c r="E807" s="8">
        <v>1</v>
      </c>
      <c r="F807" s="8">
        <v>1</v>
      </c>
    </row>
    <row r="808" spans="1:6" x14ac:dyDescent="0.35">
      <c r="A808" s="10" t="s">
        <v>2878</v>
      </c>
      <c r="B808" s="8"/>
      <c r="C808" s="8"/>
      <c r="D808" s="8"/>
      <c r="E808" s="8">
        <v>1</v>
      </c>
      <c r="F808" s="8">
        <v>1</v>
      </c>
    </row>
    <row r="809" spans="1:6" x14ac:dyDescent="0.35">
      <c r="A809" s="10" t="s">
        <v>2879</v>
      </c>
      <c r="B809" s="8"/>
      <c r="C809" s="8"/>
      <c r="D809" s="8"/>
      <c r="E809" s="8">
        <v>1</v>
      </c>
      <c r="F809" s="8">
        <v>1</v>
      </c>
    </row>
    <row r="810" spans="1:6" x14ac:dyDescent="0.35">
      <c r="A810" s="10" t="s">
        <v>2880</v>
      </c>
      <c r="B810" s="8"/>
      <c r="C810" s="8">
        <v>1</v>
      </c>
      <c r="D810" s="8"/>
      <c r="E810" s="8"/>
      <c r="F810" s="8">
        <v>1</v>
      </c>
    </row>
    <row r="811" spans="1:6" x14ac:dyDescent="0.35">
      <c r="A811" s="10" t="s">
        <v>2881</v>
      </c>
      <c r="B811" s="8"/>
      <c r="C811" s="8"/>
      <c r="D811" s="8">
        <v>1</v>
      </c>
      <c r="E811" s="8"/>
      <c r="F811" s="8">
        <v>1</v>
      </c>
    </row>
    <row r="812" spans="1:6" x14ac:dyDescent="0.35">
      <c r="A812" s="10" t="s">
        <v>2882</v>
      </c>
      <c r="B812" s="8">
        <v>1</v>
      </c>
      <c r="C812" s="8">
        <v>1</v>
      </c>
      <c r="D812" s="8"/>
      <c r="E812" s="8"/>
      <c r="F812" s="8">
        <v>2</v>
      </c>
    </row>
    <row r="813" spans="1:6" x14ac:dyDescent="0.35">
      <c r="A813" s="10" t="s">
        <v>2883</v>
      </c>
      <c r="B813" s="8">
        <v>1</v>
      </c>
      <c r="C813" s="8"/>
      <c r="D813" s="8"/>
      <c r="E813" s="8"/>
      <c r="F813" s="8">
        <v>1</v>
      </c>
    </row>
    <row r="814" spans="1:6" x14ac:dyDescent="0.35">
      <c r="A814" s="10" t="s">
        <v>2884</v>
      </c>
      <c r="B814" s="8"/>
      <c r="C814" s="8">
        <v>1</v>
      </c>
      <c r="D814" s="8"/>
      <c r="E814" s="8"/>
      <c r="F814" s="8">
        <v>1</v>
      </c>
    </row>
    <row r="815" spans="1:6" x14ac:dyDescent="0.35">
      <c r="A815" s="10" t="s">
        <v>2885</v>
      </c>
      <c r="B815" s="8"/>
      <c r="C815" s="8"/>
      <c r="D815" s="8"/>
      <c r="E815" s="8">
        <v>1</v>
      </c>
      <c r="F815" s="8">
        <v>1</v>
      </c>
    </row>
    <row r="816" spans="1:6" x14ac:dyDescent="0.35">
      <c r="A816" s="10" t="s">
        <v>2886</v>
      </c>
      <c r="B816" s="8"/>
      <c r="C816" s="8"/>
      <c r="D816" s="8"/>
      <c r="E816" s="8">
        <v>1</v>
      </c>
      <c r="F816" s="8">
        <v>1</v>
      </c>
    </row>
    <row r="817" spans="1:6" x14ac:dyDescent="0.35">
      <c r="A817" s="10" t="s">
        <v>2887</v>
      </c>
      <c r="B817" s="8">
        <v>1</v>
      </c>
      <c r="C817" s="8">
        <v>1</v>
      </c>
      <c r="D817" s="8"/>
      <c r="E817" s="8"/>
      <c r="F817" s="8">
        <v>2</v>
      </c>
    </row>
    <row r="818" spans="1:6" x14ac:dyDescent="0.35">
      <c r="A818" s="10" t="s">
        <v>2888</v>
      </c>
      <c r="B818" s="8"/>
      <c r="C818" s="8"/>
      <c r="D818" s="8"/>
      <c r="E818" s="8">
        <v>1</v>
      </c>
      <c r="F818" s="8">
        <v>1</v>
      </c>
    </row>
    <row r="819" spans="1:6" x14ac:dyDescent="0.35">
      <c r="A819" s="10" t="s">
        <v>2889</v>
      </c>
      <c r="B819" s="8"/>
      <c r="C819" s="8"/>
      <c r="D819" s="8">
        <v>1</v>
      </c>
      <c r="E819" s="8"/>
      <c r="F819" s="8">
        <v>1</v>
      </c>
    </row>
    <row r="820" spans="1:6" x14ac:dyDescent="0.35">
      <c r="A820" s="10" t="s">
        <v>2890</v>
      </c>
      <c r="B820" s="8"/>
      <c r="C820" s="8"/>
      <c r="D820" s="8"/>
      <c r="E820" s="8">
        <v>1</v>
      </c>
      <c r="F820" s="8">
        <v>1</v>
      </c>
    </row>
    <row r="821" spans="1:6" x14ac:dyDescent="0.35">
      <c r="A821" s="10" t="s">
        <v>2891</v>
      </c>
      <c r="B821" s="8"/>
      <c r="C821" s="8"/>
      <c r="D821" s="8"/>
      <c r="E821" s="8">
        <v>1</v>
      </c>
      <c r="F821" s="8">
        <v>1</v>
      </c>
    </row>
    <row r="822" spans="1:6" x14ac:dyDescent="0.35">
      <c r="A822" s="10" t="s">
        <v>2892</v>
      </c>
      <c r="B822" s="8"/>
      <c r="C822" s="8"/>
      <c r="D822" s="8"/>
      <c r="E822" s="8">
        <v>1</v>
      </c>
      <c r="F822" s="8">
        <v>1</v>
      </c>
    </row>
    <row r="823" spans="1:6" x14ac:dyDescent="0.35">
      <c r="A823" s="10" t="s">
        <v>2893</v>
      </c>
      <c r="B823" s="8"/>
      <c r="C823" s="8"/>
      <c r="D823" s="8"/>
      <c r="E823" s="8">
        <v>1</v>
      </c>
      <c r="F823" s="8">
        <v>1</v>
      </c>
    </row>
    <row r="824" spans="1:6" x14ac:dyDescent="0.35">
      <c r="A824" s="10" t="s">
        <v>2894</v>
      </c>
      <c r="B824" s="8"/>
      <c r="C824" s="8"/>
      <c r="D824" s="8"/>
      <c r="E824" s="8">
        <v>1</v>
      </c>
      <c r="F824" s="8">
        <v>1</v>
      </c>
    </row>
    <row r="825" spans="1:6" x14ac:dyDescent="0.35">
      <c r="A825" s="10" t="s">
        <v>2895</v>
      </c>
      <c r="B825" s="8"/>
      <c r="C825" s="8"/>
      <c r="D825" s="8"/>
      <c r="E825" s="8">
        <v>1</v>
      </c>
      <c r="F825" s="8">
        <v>1</v>
      </c>
    </row>
    <row r="826" spans="1:6" x14ac:dyDescent="0.35">
      <c r="A826" s="10" t="s">
        <v>2896</v>
      </c>
      <c r="B826" s="8"/>
      <c r="C826" s="8"/>
      <c r="D826" s="8"/>
      <c r="E826" s="8">
        <v>2</v>
      </c>
      <c r="F826" s="8">
        <v>2</v>
      </c>
    </row>
    <row r="827" spans="1:6" x14ac:dyDescent="0.35">
      <c r="A827" s="10" t="s">
        <v>2897</v>
      </c>
      <c r="B827" s="8"/>
      <c r="C827" s="8">
        <v>1</v>
      </c>
      <c r="D827" s="8"/>
      <c r="E827" s="8"/>
      <c r="F827" s="8">
        <v>1</v>
      </c>
    </row>
    <row r="828" spans="1:6" x14ac:dyDescent="0.35">
      <c r="A828" s="10" t="s">
        <v>2898</v>
      </c>
      <c r="B828" s="8"/>
      <c r="C828" s="8">
        <v>1</v>
      </c>
      <c r="D828" s="8"/>
      <c r="E828" s="8">
        <v>1</v>
      </c>
      <c r="F828" s="8">
        <v>2</v>
      </c>
    </row>
    <row r="829" spans="1:6" x14ac:dyDescent="0.35">
      <c r="A829" s="10" t="s">
        <v>2899</v>
      </c>
      <c r="B829" s="8"/>
      <c r="C829" s="8">
        <v>1</v>
      </c>
      <c r="D829" s="8"/>
      <c r="E829" s="8"/>
      <c r="F829" s="8">
        <v>1</v>
      </c>
    </row>
    <row r="830" spans="1:6" x14ac:dyDescent="0.35">
      <c r="A830" s="10" t="s">
        <v>2900</v>
      </c>
      <c r="B830" s="8"/>
      <c r="C830" s="8">
        <v>1</v>
      </c>
      <c r="D830" s="8"/>
      <c r="E830" s="8"/>
      <c r="F830" s="8">
        <v>1</v>
      </c>
    </row>
    <row r="831" spans="1:6" x14ac:dyDescent="0.35">
      <c r="A831" s="10" t="s">
        <v>2901</v>
      </c>
      <c r="B831" s="8"/>
      <c r="C831" s="8">
        <v>1</v>
      </c>
      <c r="D831" s="8"/>
      <c r="E831" s="8">
        <v>2</v>
      </c>
      <c r="F831" s="8">
        <v>3</v>
      </c>
    </row>
    <row r="832" spans="1:6" x14ac:dyDescent="0.35">
      <c r="A832" s="10" t="s">
        <v>2902</v>
      </c>
      <c r="B832" s="8"/>
      <c r="C832" s="8">
        <v>1</v>
      </c>
      <c r="D832" s="8"/>
      <c r="E832" s="8"/>
      <c r="F832" s="8">
        <v>1</v>
      </c>
    </row>
    <row r="833" spans="1:6" x14ac:dyDescent="0.35">
      <c r="A833" s="10" t="s">
        <v>2903</v>
      </c>
      <c r="B833" s="8"/>
      <c r="C833" s="8">
        <v>1</v>
      </c>
      <c r="D833" s="8"/>
      <c r="E833" s="8"/>
      <c r="F833" s="8">
        <v>1</v>
      </c>
    </row>
    <row r="834" spans="1:6" x14ac:dyDescent="0.35">
      <c r="A834" s="10" t="s">
        <v>2904</v>
      </c>
      <c r="B834" s="8">
        <v>1</v>
      </c>
      <c r="C834" s="8"/>
      <c r="D834" s="8"/>
      <c r="E834" s="8"/>
      <c r="F834" s="8">
        <v>1</v>
      </c>
    </row>
    <row r="835" spans="1:6" x14ac:dyDescent="0.35">
      <c r="A835" s="10" t="s">
        <v>2905</v>
      </c>
      <c r="B835" s="8"/>
      <c r="C835" s="8"/>
      <c r="D835" s="8">
        <v>1</v>
      </c>
      <c r="E835" s="8">
        <v>1</v>
      </c>
      <c r="F835" s="8">
        <v>2</v>
      </c>
    </row>
    <row r="836" spans="1:6" x14ac:dyDescent="0.35">
      <c r="A836" s="10" t="s">
        <v>2906</v>
      </c>
      <c r="B836" s="8"/>
      <c r="C836" s="8">
        <v>1</v>
      </c>
      <c r="D836" s="8"/>
      <c r="E836" s="8"/>
      <c r="F836" s="8">
        <v>1</v>
      </c>
    </row>
    <row r="837" spans="1:6" x14ac:dyDescent="0.35">
      <c r="A837" s="10" t="s">
        <v>2907</v>
      </c>
      <c r="B837" s="8"/>
      <c r="C837" s="8"/>
      <c r="D837" s="8"/>
      <c r="E837" s="8">
        <v>1</v>
      </c>
      <c r="F837" s="8">
        <v>1</v>
      </c>
    </row>
    <row r="838" spans="1:6" x14ac:dyDescent="0.35">
      <c r="A838" s="10" t="s">
        <v>2908</v>
      </c>
      <c r="B838" s="8"/>
      <c r="C838" s="8"/>
      <c r="D838" s="8"/>
      <c r="E838" s="8">
        <v>1</v>
      </c>
      <c r="F838" s="8">
        <v>1</v>
      </c>
    </row>
    <row r="839" spans="1:6" x14ac:dyDescent="0.35">
      <c r="A839" s="10" t="s">
        <v>2909</v>
      </c>
      <c r="B839" s="8"/>
      <c r="C839" s="8">
        <v>1</v>
      </c>
      <c r="D839" s="8"/>
      <c r="E839" s="8"/>
      <c r="F839" s="8">
        <v>1</v>
      </c>
    </row>
    <row r="840" spans="1:6" x14ac:dyDescent="0.35">
      <c r="A840" s="10" t="s">
        <v>2910</v>
      </c>
      <c r="B840" s="8"/>
      <c r="C840" s="8">
        <v>1</v>
      </c>
      <c r="D840" s="8"/>
      <c r="E840" s="8"/>
      <c r="F840" s="8">
        <v>1</v>
      </c>
    </row>
    <row r="841" spans="1:6" x14ac:dyDescent="0.35">
      <c r="A841" s="10" t="s">
        <v>2911</v>
      </c>
      <c r="B841" s="8"/>
      <c r="C841" s="8"/>
      <c r="D841" s="8"/>
      <c r="E841" s="8">
        <v>1</v>
      </c>
      <c r="F841" s="8">
        <v>1</v>
      </c>
    </row>
    <row r="842" spans="1:6" x14ac:dyDescent="0.35">
      <c r="A842" s="10" t="s">
        <v>2912</v>
      </c>
      <c r="B842" s="8"/>
      <c r="C842" s="8"/>
      <c r="D842" s="8"/>
      <c r="E842" s="8">
        <v>1</v>
      </c>
      <c r="F842" s="8">
        <v>1</v>
      </c>
    </row>
    <row r="843" spans="1:6" x14ac:dyDescent="0.35">
      <c r="A843" s="10" t="s">
        <v>2913</v>
      </c>
      <c r="B843" s="8"/>
      <c r="C843" s="8"/>
      <c r="D843" s="8"/>
      <c r="E843" s="8">
        <v>1</v>
      </c>
      <c r="F843" s="8">
        <v>1</v>
      </c>
    </row>
    <row r="844" spans="1:6" x14ac:dyDescent="0.35">
      <c r="A844" s="10" t="s">
        <v>2914</v>
      </c>
      <c r="B844" s="8"/>
      <c r="C844" s="8"/>
      <c r="D844" s="8"/>
      <c r="E844" s="8">
        <v>1</v>
      </c>
      <c r="F844" s="8">
        <v>1</v>
      </c>
    </row>
    <row r="845" spans="1:6" x14ac:dyDescent="0.35">
      <c r="A845" s="10" t="s">
        <v>2915</v>
      </c>
      <c r="B845" s="8"/>
      <c r="C845" s="8">
        <v>1</v>
      </c>
      <c r="D845" s="8"/>
      <c r="E845" s="8"/>
      <c r="F845" s="8">
        <v>1</v>
      </c>
    </row>
    <row r="846" spans="1:6" x14ac:dyDescent="0.35">
      <c r="A846" s="10" t="s">
        <v>2916</v>
      </c>
      <c r="B846" s="8"/>
      <c r="C846" s="8">
        <v>1</v>
      </c>
      <c r="D846" s="8"/>
      <c r="E846" s="8"/>
      <c r="F846" s="8">
        <v>1</v>
      </c>
    </row>
    <row r="847" spans="1:6" x14ac:dyDescent="0.35">
      <c r="A847" s="10" t="s">
        <v>2917</v>
      </c>
      <c r="B847" s="8"/>
      <c r="C847" s="8"/>
      <c r="D847" s="8"/>
      <c r="E847" s="8">
        <v>1</v>
      </c>
      <c r="F847" s="8">
        <v>1</v>
      </c>
    </row>
    <row r="848" spans="1:6" x14ac:dyDescent="0.35">
      <c r="A848" s="10" t="s">
        <v>2918</v>
      </c>
      <c r="B848" s="8"/>
      <c r="C848" s="8"/>
      <c r="D848" s="8"/>
      <c r="E848" s="8">
        <v>1</v>
      </c>
      <c r="F848" s="8">
        <v>1</v>
      </c>
    </row>
    <row r="849" spans="1:6" x14ac:dyDescent="0.35">
      <c r="A849" s="10" t="s">
        <v>2919</v>
      </c>
      <c r="B849" s="8"/>
      <c r="C849" s="8">
        <v>1</v>
      </c>
      <c r="D849" s="8"/>
      <c r="E849" s="8"/>
      <c r="F849" s="8">
        <v>1</v>
      </c>
    </row>
    <row r="850" spans="1:6" x14ac:dyDescent="0.35">
      <c r="A850" s="10" t="s">
        <v>2920</v>
      </c>
      <c r="B850" s="8"/>
      <c r="C850" s="8">
        <v>1</v>
      </c>
      <c r="D850" s="8"/>
      <c r="E850" s="8"/>
      <c r="F850" s="8">
        <v>1</v>
      </c>
    </row>
    <row r="851" spans="1:6" x14ac:dyDescent="0.35">
      <c r="A851" s="10" t="s">
        <v>2921</v>
      </c>
      <c r="B851" s="8"/>
      <c r="C851" s="8">
        <v>1</v>
      </c>
      <c r="D851" s="8"/>
      <c r="E851" s="8"/>
      <c r="F851" s="8">
        <v>1</v>
      </c>
    </row>
    <row r="852" spans="1:6" x14ac:dyDescent="0.35">
      <c r="A852" s="10" t="s">
        <v>2922</v>
      </c>
      <c r="B852" s="8">
        <v>1</v>
      </c>
      <c r="C852" s="8"/>
      <c r="D852" s="8"/>
      <c r="E852" s="8"/>
      <c r="F852" s="8">
        <v>1</v>
      </c>
    </row>
    <row r="853" spans="1:6" x14ac:dyDescent="0.35">
      <c r="A853" s="10" t="s">
        <v>2923</v>
      </c>
      <c r="B853" s="8"/>
      <c r="C853" s="8"/>
      <c r="D853" s="8"/>
      <c r="E853" s="8">
        <v>1</v>
      </c>
      <c r="F853" s="8">
        <v>1</v>
      </c>
    </row>
    <row r="854" spans="1:6" x14ac:dyDescent="0.35">
      <c r="A854" s="10" t="s">
        <v>2924</v>
      </c>
      <c r="B854" s="8"/>
      <c r="C854" s="8"/>
      <c r="D854" s="8"/>
      <c r="E854" s="8">
        <v>1</v>
      </c>
      <c r="F854" s="8">
        <v>1</v>
      </c>
    </row>
    <row r="855" spans="1:6" x14ac:dyDescent="0.35">
      <c r="A855" s="10" t="s">
        <v>2925</v>
      </c>
      <c r="B855" s="8">
        <v>1</v>
      </c>
      <c r="C855" s="8"/>
      <c r="D855" s="8"/>
      <c r="E855" s="8"/>
      <c r="F855" s="8">
        <v>1</v>
      </c>
    </row>
    <row r="856" spans="1:6" x14ac:dyDescent="0.35">
      <c r="A856" s="10" t="s">
        <v>2926</v>
      </c>
      <c r="B856" s="8"/>
      <c r="C856" s="8">
        <v>1</v>
      </c>
      <c r="D856" s="8"/>
      <c r="E856" s="8">
        <v>1</v>
      </c>
      <c r="F856" s="8">
        <v>2</v>
      </c>
    </row>
    <row r="857" spans="1:6" x14ac:dyDescent="0.35">
      <c r="A857" s="10" t="s">
        <v>2927</v>
      </c>
      <c r="B857" s="8"/>
      <c r="C857" s="8">
        <v>1</v>
      </c>
      <c r="D857" s="8"/>
      <c r="E857" s="8"/>
      <c r="F857" s="8">
        <v>1</v>
      </c>
    </row>
    <row r="858" spans="1:6" x14ac:dyDescent="0.35">
      <c r="A858" s="10" t="s">
        <v>2928</v>
      </c>
      <c r="B858" s="8"/>
      <c r="C858" s="8">
        <v>1</v>
      </c>
      <c r="D858" s="8"/>
      <c r="E858" s="8"/>
      <c r="F858" s="8">
        <v>1</v>
      </c>
    </row>
    <row r="859" spans="1:6" x14ac:dyDescent="0.35">
      <c r="A859" s="10" t="s">
        <v>2929</v>
      </c>
      <c r="B859" s="8"/>
      <c r="C859" s="8">
        <v>1</v>
      </c>
      <c r="D859" s="8"/>
      <c r="E859" s="8"/>
      <c r="F859" s="8">
        <v>1</v>
      </c>
    </row>
    <row r="860" spans="1:6" x14ac:dyDescent="0.35">
      <c r="A860" s="10" t="s">
        <v>2930</v>
      </c>
      <c r="B860" s="8"/>
      <c r="C860" s="8">
        <v>1</v>
      </c>
      <c r="D860" s="8"/>
      <c r="E860" s="8"/>
      <c r="F860" s="8">
        <v>1</v>
      </c>
    </row>
    <row r="861" spans="1:6" x14ac:dyDescent="0.35">
      <c r="A861" s="10" t="s">
        <v>2931</v>
      </c>
      <c r="B861" s="8"/>
      <c r="C861" s="8"/>
      <c r="D861" s="8"/>
      <c r="E861" s="8">
        <v>1</v>
      </c>
      <c r="F861" s="8">
        <v>1</v>
      </c>
    </row>
    <row r="862" spans="1:6" x14ac:dyDescent="0.35">
      <c r="A862" s="10" t="s">
        <v>2932</v>
      </c>
      <c r="B862" s="8"/>
      <c r="C862" s="8"/>
      <c r="D862" s="8"/>
      <c r="E862" s="8">
        <v>1</v>
      </c>
      <c r="F862" s="8">
        <v>1</v>
      </c>
    </row>
    <row r="863" spans="1:6" x14ac:dyDescent="0.35">
      <c r="A863" s="10" t="s">
        <v>2933</v>
      </c>
      <c r="B863" s="8"/>
      <c r="C863" s="8">
        <v>1</v>
      </c>
      <c r="D863" s="8"/>
      <c r="E863" s="8"/>
      <c r="F863" s="8">
        <v>1</v>
      </c>
    </row>
    <row r="864" spans="1:6" x14ac:dyDescent="0.35">
      <c r="A864" s="10" t="s">
        <v>2934</v>
      </c>
      <c r="B864" s="8"/>
      <c r="C864" s="8"/>
      <c r="D864" s="8"/>
      <c r="E864" s="8">
        <v>1</v>
      </c>
      <c r="F864" s="8">
        <v>1</v>
      </c>
    </row>
    <row r="865" spans="1:6" x14ac:dyDescent="0.35">
      <c r="A865" s="10" t="s">
        <v>2935</v>
      </c>
      <c r="B865" s="8"/>
      <c r="C865" s="8"/>
      <c r="D865" s="8"/>
      <c r="E865" s="8">
        <v>1</v>
      </c>
      <c r="F865" s="8">
        <v>1</v>
      </c>
    </row>
    <row r="866" spans="1:6" x14ac:dyDescent="0.35">
      <c r="A866" s="10" t="s">
        <v>2936</v>
      </c>
      <c r="B866" s="8"/>
      <c r="C866" s="8"/>
      <c r="D866" s="8"/>
      <c r="E866" s="8">
        <v>1</v>
      </c>
      <c r="F866" s="8">
        <v>1</v>
      </c>
    </row>
    <row r="867" spans="1:6" x14ac:dyDescent="0.35">
      <c r="A867" s="10" t="s">
        <v>2937</v>
      </c>
      <c r="B867" s="8"/>
      <c r="C867" s="8">
        <v>1</v>
      </c>
      <c r="D867" s="8"/>
      <c r="E867" s="8"/>
      <c r="F867" s="8">
        <v>1</v>
      </c>
    </row>
    <row r="868" spans="1:6" x14ac:dyDescent="0.35">
      <c r="A868" s="10" t="s">
        <v>2938</v>
      </c>
      <c r="B868" s="8">
        <v>1</v>
      </c>
      <c r="C868" s="8"/>
      <c r="D868" s="8"/>
      <c r="E868" s="8"/>
      <c r="F868" s="8">
        <v>1</v>
      </c>
    </row>
    <row r="869" spans="1:6" x14ac:dyDescent="0.35">
      <c r="A869" s="10" t="s">
        <v>2939</v>
      </c>
      <c r="B869" s="8"/>
      <c r="C869" s="8"/>
      <c r="D869" s="8"/>
      <c r="E869" s="8">
        <v>1</v>
      </c>
      <c r="F869" s="8">
        <v>1</v>
      </c>
    </row>
    <row r="870" spans="1:6" x14ac:dyDescent="0.35">
      <c r="A870" s="10" t="s">
        <v>2940</v>
      </c>
      <c r="B870" s="8"/>
      <c r="C870" s="8">
        <v>1</v>
      </c>
      <c r="D870" s="8"/>
      <c r="E870" s="8"/>
      <c r="F870" s="8">
        <v>1</v>
      </c>
    </row>
    <row r="871" spans="1:6" x14ac:dyDescent="0.35">
      <c r="A871" s="10" t="s">
        <v>2941</v>
      </c>
      <c r="B871" s="8"/>
      <c r="C871" s="8">
        <v>1</v>
      </c>
      <c r="D871" s="8"/>
      <c r="E871" s="8">
        <v>1</v>
      </c>
      <c r="F871" s="8">
        <v>2</v>
      </c>
    </row>
    <row r="872" spans="1:6" x14ac:dyDescent="0.35">
      <c r="A872" s="10" t="s">
        <v>2942</v>
      </c>
      <c r="B872" s="8"/>
      <c r="C872" s="8"/>
      <c r="D872" s="8"/>
      <c r="E872" s="8">
        <v>1</v>
      </c>
      <c r="F872" s="8">
        <v>1</v>
      </c>
    </row>
    <row r="873" spans="1:6" x14ac:dyDescent="0.35">
      <c r="A873" s="10" t="s">
        <v>2943</v>
      </c>
      <c r="B873" s="8"/>
      <c r="C873" s="8"/>
      <c r="D873" s="8"/>
      <c r="E873" s="8">
        <v>1</v>
      </c>
      <c r="F873" s="8">
        <v>1</v>
      </c>
    </row>
    <row r="874" spans="1:6" x14ac:dyDescent="0.35">
      <c r="A874" s="10" t="s">
        <v>2944</v>
      </c>
      <c r="B874" s="8"/>
      <c r="C874" s="8">
        <v>1</v>
      </c>
      <c r="D874" s="8"/>
      <c r="E874" s="8">
        <v>1</v>
      </c>
      <c r="F874" s="8">
        <v>2</v>
      </c>
    </row>
    <row r="875" spans="1:6" x14ac:dyDescent="0.35">
      <c r="A875" s="10" t="s">
        <v>2945</v>
      </c>
      <c r="B875" s="8"/>
      <c r="C875" s="8">
        <v>1</v>
      </c>
      <c r="D875" s="8"/>
      <c r="E875" s="8"/>
      <c r="F875" s="8">
        <v>1</v>
      </c>
    </row>
    <row r="876" spans="1:6" x14ac:dyDescent="0.35">
      <c r="A876" s="10" t="s">
        <v>2946</v>
      </c>
      <c r="B876" s="8"/>
      <c r="C876" s="8">
        <v>1</v>
      </c>
      <c r="D876" s="8"/>
      <c r="E876" s="8"/>
      <c r="F876" s="8">
        <v>1</v>
      </c>
    </row>
    <row r="877" spans="1:6" x14ac:dyDescent="0.35">
      <c r="A877" s="10" t="s">
        <v>2947</v>
      </c>
      <c r="B877" s="8"/>
      <c r="C877" s="8"/>
      <c r="D877" s="8"/>
      <c r="E877" s="8">
        <v>1</v>
      </c>
      <c r="F877" s="8">
        <v>1</v>
      </c>
    </row>
    <row r="878" spans="1:6" x14ac:dyDescent="0.35">
      <c r="A878" s="10" t="s">
        <v>2948</v>
      </c>
      <c r="B878" s="8"/>
      <c r="C878" s="8"/>
      <c r="D878" s="8"/>
      <c r="E878" s="8">
        <v>1</v>
      </c>
      <c r="F878" s="8">
        <v>1</v>
      </c>
    </row>
    <row r="879" spans="1:6" x14ac:dyDescent="0.35">
      <c r="A879" s="10" t="s">
        <v>2949</v>
      </c>
      <c r="B879" s="8"/>
      <c r="C879" s="8">
        <v>1</v>
      </c>
      <c r="D879" s="8"/>
      <c r="E879" s="8"/>
      <c r="F879" s="8">
        <v>1</v>
      </c>
    </row>
    <row r="880" spans="1:6" x14ac:dyDescent="0.35">
      <c r="A880" s="10" t="s">
        <v>2950</v>
      </c>
      <c r="B880" s="8"/>
      <c r="C880" s="8"/>
      <c r="D880" s="8"/>
      <c r="E880" s="8">
        <v>1</v>
      </c>
      <c r="F880" s="8">
        <v>1</v>
      </c>
    </row>
    <row r="881" spans="1:6" x14ac:dyDescent="0.35">
      <c r="A881" s="10" t="s">
        <v>2951</v>
      </c>
      <c r="B881" s="8"/>
      <c r="C881" s="8"/>
      <c r="D881" s="8"/>
      <c r="E881" s="8">
        <v>1</v>
      </c>
      <c r="F881" s="8">
        <v>1</v>
      </c>
    </row>
    <row r="882" spans="1:6" x14ac:dyDescent="0.35">
      <c r="A882" s="10" t="s">
        <v>2952</v>
      </c>
      <c r="B882" s="8"/>
      <c r="C882" s="8"/>
      <c r="D882" s="8"/>
      <c r="E882" s="8">
        <v>1</v>
      </c>
      <c r="F882" s="8">
        <v>1</v>
      </c>
    </row>
    <row r="883" spans="1:6" x14ac:dyDescent="0.35">
      <c r="A883" s="10" t="s">
        <v>2953</v>
      </c>
      <c r="B883" s="8"/>
      <c r="C883" s="8"/>
      <c r="D883" s="8"/>
      <c r="E883" s="8">
        <v>1</v>
      </c>
      <c r="F883" s="8">
        <v>1</v>
      </c>
    </row>
    <row r="884" spans="1:6" x14ac:dyDescent="0.35">
      <c r="A884" s="10" t="s">
        <v>2045</v>
      </c>
      <c r="B884" s="8">
        <v>57</v>
      </c>
      <c r="C884" s="8">
        <v>364</v>
      </c>
      <c r="D884" s="8">
        <v>14</v>
      </c>
      <c r="E884" s="8">
        <v>565</v>
      </c>
      <c r="F884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7EEC-2C8A-4DD4-A4F0-9C0338A160B2}">
  <dimension ref="A1:H13"/>
  <sheetViews>
    <sheetView zoomScale="85" zoomScaleNormal="85" workbookViewId="0">
      <selection activeCell="I26" sqref="I26"/>
    </sheetView>
  </sheetViews>
  <sheetFormatPr defaultRowHeight="15.5" x14ac:dyDescent="0.35"/>
  <cols>
    <col min="1" max="1" width="12.83203125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9" bestFit="1" customWidth="1"/>
  </cols>
  <sheetData>
    <row r="1" spans="1:8" x14ac:dyDescent="0.35">
      <c r="A1" t="s">
        <v>2955</v>
      </c>
      <c r="B1" t="s">
        <v>2956</v>
      </c>
      <c r="C1" t="s">
        <v>2957</v>
      </c>
      <c r="D1" t="s">
        <v>2958</v>
      </c>
      <c r="E1" t="s">
        <v>2959</v>
      </c>
      <c r="F1" t="s">
        <v>2960</v>
      </c>
      <c r="G1" t="s">
        <v>2961</v>
      </c>
      <c r="H1" t="s">
        <v>2962</v>
      </c>
    </row>
    <row r="2" spans="1:8" x14ac:dyDescent="0.35">
      <c r="A2" s="4" t="s">
        <v>2963</v>
      </c>
      <c r="B2">
        <f>COUNTIFS(Crowdfunding!$D:$D,"&gt;=0",Crowdfunding!$D:$D,"&lt;=1000",Crowdfunding!$G:$G,"successful")</f>
        <v>36</v>
      </c>
      <c r="C2">
        <f>COUNTIFS(Crowdfunding!$D:$D,"&gt;=0",Crowdfunding!$D:$D,"&lt;=1000",Crowdfunding!$G:$G,"failed")</f>
        <v>21</v>
      </c>
      <c r="D2">
        <f>COUNTIFS(Crowdfunding!$D:$D,"&gt;=0",Crowdfunding!$D:$D,"&lt;=1000",Crowdfunding!$G:$G,"canceled")</f>
        <v>1</v>
      </c>
      <c r="E2">
        <f>SUM(B2:D2)</f>
        <v>58</v>
      </c>
      <c r="F2" s="11">
        <f>B2/E2</f>
        <v>0.62068965517241381</v>
      </c>
      <c r="G2" s="11">
        <f>C2/E2</f>
        <v>0.36206896551724138</v>
      </c>
      <c r="H2" s="11">
        <f>D2/E2</f>
        <v>1.7241379310344827E-2</v>
      </c>
    </row>
    <row r="3" spans="1:8" x14ac:dyDescent="0.35">
      <c r="A3" s="4" t="s">
        <v>2964</v>
      </c>
      <c r="B3">
        <f>COUNTIFS(Crowdfunding!$D:$D,"&gt;=1000",Crowdfunding!$D:$D,"&lt;=4999",Crowdfunding!$G:$G,"successful")</f>
        <v>191</v>
      </c>
      <c r="C3">
        <f>COUNTIFS(Crowdfunding!$D:$D,"&gt;=1000",Crowdfunding!$D:$D,"&lt;=4999",Crowdfunding!$G:$G,"failed")</f>
        <v>38</v>
      </c>
      <c r="D3">
        <f>COUNTIFS(Crowdfunding!$D:$D,"&gt;=1000",Crowdfunding!$D:$D,"&lt;=4999",Crowdfunding!$G:$G,"canceled")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35">
      <c r="A4" s="4" t="s">
        <v>2965</v>
      </c>
      <c r="B4">
        <f>COUNTIFS(Crowdfunding!$D:$D,"&gt;=5000",Crowdfunding!$D:$D,"&lt;=9999",Crowdfunding!$G:$G,"successful")</f>
        <v>164</v>
      </c>
      <c r="C4">
        <f>COUNTIFS(Crowdfunding!$D:$D,"&gt;=5000",Crowdfunding!$D:$D,"&lt;=9999",Crowdfunding!$G:$G,"failed")</f>
        <v>126</v>
      </c>
      <c r="D4">
        <f>COUNTIFS(Crowdfunding!$D:$D,"&gt;=5000",Crowdfunding!$D:$D,"&lt;=9999",Crowdfunding!$G:$G,"canceled")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35">
      <c r="A5" s="4" t="s">
        <v>2966</v>
      </c>
      <c r="B5">
        <f>COUNTIFS(Crowdfunding!$D:$D,"&gt;=10000",Crowdfunding!$D:$D,"&lt;=14999",Crowdfunding!$G:$G,"successful")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35">
      <c r="A6" s="4" t="s">
        <v>2967</v>
      </c>
      <c r="B6">
        <f>COUNTIFS(Crowdfunding!$D:$D,"&gt;=15000",Crowdfunding!$D:$D,"&lt;=19999",Crowdfunding!$G:$G,"successful")</f>
        <v>10</v>
      </c>
      <c r="C6">
        <f>COUNTIFS(Crowdfunding!$D:$D,"&gt;=15000",Crowdfunding!$D:$D,"&lt;=19999",Crowdfunding!$G:$G,"failed")</f>
        <v>0</v>
      </c>
      <c r="D6">
        <f>COUNTIFS(Crowdfunding!$D:$D,"&gt;=15000",Crowdfunding!$D:$D,"&lt;=19999",Crowdfunding!$G:$G,"canceled")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5">
      <c r="A7" s="4" t="s">
        <v>2968</v>
      </c>
      <c r="B7">
        <f>COUNTIFS(Crowdfunding!$D:$D,"&gt;=20000",Crowdfunding!$D:$D,"&lt;=24999",Crowdfunding!$G:$G,"successful")</f>
        <v>7</v>
      </c>
      <c r="C7">
        <f>COUNTIFS(Crowdfunding!$D:$D,"&gt;=20000",Crowdfunding!$D:$D,"&lt;=24999",Crowdfunding!$G:$G,"failed")</f>
        <v>0</v>
      </c>
      <c r="D7">
        <f>COUNTIFS(Crowdfunding!$D:$D,"&gt;=20000",Crowdfunding!$D:$D,"&lt;=24999",Crowdfunding!$G:$G,"canceled")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5">
      <c r="A8" s="4" t="s">
        <v>2969</v>
      </c>
      <c r="B8">
        <f>COUNTIFS(Crowdfunding!$D:$D,"&gt;=25000",Crowdfunding!$D:$D,"&lt;=29999",Crowdfunding!$G:$G,"successful")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35">
      <c r="A9" s="4" t="s">
        <v>2970</v>
      </c>
      <c r="B9">
        <f>COUNTIFS(Crowdfunding!$D:$D,"&gt;=30000",Crowdfunding!$D:$D,"&lt;=34999",Crowdfunding!$G:$G,"successful")</f>
        <v>7</v>
      </c>
      <c r="C9">
        <f>COUNTIFS(Crowdfunding!$D:$D,"&gt;=30000",Crowdfunding!$D:$D,"&lt;=34999",Crowdfunding!$G:$G,"failed")</f>
        <v>0</v>
      </c>
      <c r="D9">
        <f>COUNTIFS(Crowdfunding!$D:$D,"&gt;=30000",Crowdfunding!$D:$D,"&lt;=34999",Crowdfunding!$G:$G,"canceled")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5">
      <c r="A10" s="4" t="s">
        <v>2971</v>
      </c>
      <c r="B10">
        <f>COUNTIFS(Crowdfunding!$D:$D,"&gt;=35000",Crowdfunding!$D:$D,"&lt;=39999",Crowdfunding!$G:$G,"successful")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35">
      <c r="A11" s="4" t="s">
        <v>2972</v>
      </c>
      <c r="B11">
        <f>COUNTIFS(Crowdfunding!$D:$D,"&gt;=40000",Crowdfunding!$D:$D,"&lt;=44999",Crowdfunding!$G:$G,"successful")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35">
      <c r="A12" s="4" t="s">
        <v>2973</v>
      </c>
      <c r="B12">
        <f>COUNTIFS(Crowdfunding!$D:$D,"&gt;=45000",Crowdfunding!$D:$D,"&lt;=49999",Crowdfunding!$G:$G,"successful")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ht="26" x14ac:dyDescent="0.35">
      <c r="A13" s="4" t="s">
        <v>2974</v>
      </c>
      <c r="B13">
        <f>COUNTIFS(Crowdfunding!$D:$D,"&gt;=50000",Crowdfunding!$D:$D,"&gt;=50000",Crowdfunding!$G:$G,"successful")</f>
        <v>114</v>
      </c>
      <c r="C13">
        <f>COUNTIFS(Crowdfunding!$D:$D,"&gt;=50000",Crowdfunding!$D:$D,"&gt;=50000",Crowdfunding!$G:$G,"failed")</f>
        <v>163</v>
      </c>
      <c r="D13">
        <f>COUNTIFS(Crowdfunding!$D:$D,"&gt;=50000",Crowdfunding!$D:$D,"&gt;=50000",Crowdfunding!$G:$G,"canceled")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autoFilter ref="A1:H1" xr:uid="{79D77EEC-2C8A-4DD4-A4F0-9C0338A160B2}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979D-E33B-463F-926A-3F5F81021D06}">
  <dimension ref="A1:L566"/>
  <sheetViews>
    <sheetView workbookViewId="0">
      <selection activeCell="J13" sqref="J13"/>
    </sheetView>
  </sheetViews>
  <sheetFormatPr defaultRowHeight="15.5" x14ac:dyDescent="0.35"/>
  <cols>
    <col min="1" max="1" width="8.08203125" customWidth="1"/>
    <col min="2" max="2" width="12.83203125" bestFit="1" customWidth="1"/>
    <col min="4" max="4" width="8.08203125" bestFit="1" customWidth="1"/>
    <col min="5" max="5" width="12.83203125" bestFit="1" customWidth="1"/>
    <col min="8" max="8" width="16.75" bestFit="1" customWidth="1"/>
    <col min="9" max="9" width="9.75" bestFit="1" customWidth="1"/>
    <col min="11" max="11" width="16.75" bestFit="1" customWidth="1"/>
  </cols>
  <sheetData>
    <row r="1" spans="1:12" x14ac:dyDescent="0.35">
      <c r="A1" s="1" t="s">
        <v>4</v>
      </c>
      <c r="B1" s="1" t="s">
        <v>5</v>
      </c>
      <c r="D1" s="1" t="s">
        <v>4</v>
      </c>
      <c r="E1" s="1" t="s">
        <v>5</v>
      </c>
    </row>
    <row r="2" spans="1:12" x14ac:dyDescent="0.35">
      <c r="A2" t="s">
        <v>20</v>
      </c>
      <c r="B2">
        <v>158</v>
      </c>
      <c r="D2" t="s">
        <v>14</v>
      </c>
      <c r="E2">
        <v>0</v>
      </c>
    </row>
    <row r="3" spans="1:12" x14ac:dyDescent="0.35">
      <c r="A3" t="s">
        <v>20</v>
      </c>
      <c r="B3">
        <v>1425</v>
      </c>
      <c r="D3" t="s">
        <v>14</v>
      </c>
      <c r="E3">
        <v>24</v>
      </c>
      <c r="H3" s="12" t="s">
        <v>2981</v>
      </c>
      <c r="K3" s="15" t="s">
        <v>2982</v>
      </c>
      <c r="L3" s="14"/>
    </row>
    <row r="4" spans="1:12" x14ac:dyDescent="0.35">
      <c r="A4" t="s">
        <v>20</v>
      </c>
      <c r="B4">
        <v>174</v>
      </c>
      <c r="D4" t="s">
        <v>14</v>
      </c>
      <c r="E4">
        <v>53</v>
      </c>
      <c r="H4" s="13" t="s">
        <v>2975</v>
      </c>
      <c r="I4" s="13">
        <v>852.3758865248227</v>
      </c>
      <c r="K4" s="15" t="s">
        <v>2975</v>
      </c>
      <c r="L4" s="15">
        <v>587.22865013774106</v>
      </c>
    </row>
    <row r="5" spans="1:12" x14ac:dyDescent="0.35">
      <c r="A5" t="s">
        <v>20</v>
      </c>
      <c r="B5">
        <v>227</v>
      </c>
      <c r="D5" t="s">
        <v>14</v>
      </c>
      <c r="E5">
        <v>18</v>
      </c>
      <c r="H5" s="13" t="s">
        <v>2976</v>
      </c>
      <c r="I5" s="13">
        <v>201.5</v>
      </c>
      <c r="K5" s="15" t="s">
        <v>2976</v>
      </c>
      <c r="L5" s="15">
        <v>115</v>
      </c>
    </row>
    <row r="6" spans="1:12" x14ac:dyDescent="0.35">
      <c r="A6" t="s">
        <v>20</v>
      </c>
      <c r="B6">
        <v>220</v>
      </c>
      <c r="D6" t="s">
        <v>14</v>
      </c>
      <c r="E6">
        <v>44</v>
      </c>
      <c r="H6" s="13" t="s">
        <v>2977</v>
      </c>
      <c r="I6" s="13">
        <v>1268.1540368978362</v>
      </c>
      <c r="K6" s="15" t="s">
        <v>2977</v>
      </c>
      <c r="L6" s="15">
        <v>962.1415082142729</v>
      </c>
    </row>
    <row r="7" spans="1:12" x14ac:dyDescent="0.35">
      <c r="A7" t="s">
        <v>20</v>
      </c>
      <c r="B7">
        <v>98</v>
      </c>
      <c r="D7" t="s">
        <v>14</v>
      </c>
      <c r="E7">
        <v>27</v>
      </c>
      <c r="H7" s="13" t="s">
        <v>2978</v>
      </c>
      <c r="I7" s="13">
        <v>1608214.6613002785</v>
      </c>
      <c r="K7" s="15" t="s">
        <v>2978</v>
      </c>
      <c r="L7" s="15">
        <v>925716.28182883584</v>
      </c>
    </row>
    <row r="8" spans="1:12" x14ac:dyDescent="0.35">
      <c r="A8" t="s">
        <v>20</v>
      </c>
      <c r="B8">
        <v>100</v>
      </c>
      <c r="D8" t="s">
        <v>14</v>
      </c>
      <c r="E8">
        <v>55</v>
      </c>
      <c r="H8" s="13" t="s">
        <v>2979</v>
      </c>
      <c r="I8" s="13">
        <v>16</v>
      </c>
      <c r="K8" s="15" t="s">
        <v>2979</v>
      </c>
      <c r="L8" s="15">
        <v>0</v>
      </c>
    </row>
    <row r="9" spans="1:12" x14ac:dyDescent="0.35">
      <c r="A9" t="s">
        <v>20</v>
      </c>
      <c r="B9">
        <v>1249</v>
      </c>
      <c r="D9" t="s">
        <v>14</v>
      </c>
      <c r="E9">
        <v>200</v>
      </c>
      <c r="H9" s="13" t="s">
        <v>2980</v>
      </c>
      <c r="I9" s="13">
        <v>7295</v>
      </c>
      <c r="K9" s="15" t="s">
        <v>2980</v>
      </c>
      <c r="L9" s="15">
        <v>6080</v>
      </c>
    </row>
    <row r="10" spans="1:12" x14ac:dyDescent="0.35">
      <c r="A10" t="s">
        <v>20</v>
      </c>
      <c r="B10">
        <v>1396</v>
      </c>
      <c r="D10" t="s">
        <v>14</v>
      </c>
      <c r="E10">
        <v>452</v>
      </c>
    </row>
    <row r="11" spans="1:12" x14ac:dyDescent="0.35">
      <c r="A11" t="s">
        <v>20</v>
      </c>
      <c r="B11">
        <v>890</v>
      </c>
      <c r="D11" t="s">
        <v>14</v>
      </c>
      <c r="E11">
        <v>674</v>
      </c>
      <c r="H11" s="16" t="s">
        <v>2983</v>
      </c>
      <c r="I11" s="17"/>
      <c r="J11" s="17"/>
    </row>
    <row r="12" spans="1:12" x14ac:dyDescent="0.35">
      <c r="A12" t="s">
        <v>20</v>
      </c>
      <c r="B12">
        <v>142</v>
      </c>
      <c r="D12" t="s">
        <v>14</v>
      </c>
      <c r="E12">
        <v>558</v>
      </c>
    </row>
    <row r="13" spans="1:12" x14ac:dyDescent="0.35">
      <c r="A13" t="s">
        <v>20</v>
      </c>
      <c r="B13">
        <v>2673</v>
      </c>
      <c r="D13" t="s">
        <v>14</v>
      </c>
      <c r="E13">
        <v>15</v>
      </c>
    </row>
    <row r="14" spans="1:12" x14ac:dyDescent="0.35">
      <c r="A14" t="s">
        <v>20</v>
      </c>
      <c r="B14">
        <v>163</v>
      </c>
      <c r="D14" t="s">
        <v>14</v>
      </c>
      <c r="E14">
        <v>2307</v>
      </c>
    </row>
    <row r="15" spans="1:12" x14ac:dyDescent="0.35">
      <c r="A15" t="s">
        <v>20</v>
      </c>
      <c r="B15">
        <v>2220</v>
      </c>
      <c r="D15" t="s">
        <v>14</v>
      </c>
      <c r="E15">
        <v>88</v>
      </c>
    </row>
    <row r="16" spans="1:12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566">
    <cfRule type="cellIs" dxfId="11" priority="7" operator="equal">
      <formula>"canceled"</formula>
    </cfRule>
    <cfRule type="cellIs" dxfId="10" priority="8" operator="equal">
      <formula>"canceled"</formula>
    </cfRule>
    <cfRule type="cellIs" dxfId="9" priority="9" operator="equal">
      <formula>"canceled"</formula>
    </cfRule>
    <cfRule type="cellIs" dxfId="8" priority="10" operator="equal">
      <formula>"live"</formula>
    </cfRule>
    <cfRule type="cellIs" dxfId="7" priority="11" operator="equal">
      <formula>"failed"</formula>
    </cfRule>
    <cfRule type="cellIs" dxfId="6" priority="12" operator="equal">
      <formula>"successful"</formula>
    </cfRule>
  </conditionalFormatting>
  <conditionalFormatting sqref="D1:D365">
    <cfRule type="cellIs" dxfId="5" priority="1" operator="equal">
      <formula>"canceled"</formula>
    </cfRule>
    <cfRule type="cellIs" dxfId="4" priority="2" operator="equal">
      <formula>"canceled"</formula>
    </cfRule>
    <cfRule type="cellIs" dxfId="3" priority="3" operator="equal">
      <formula>"canceled"</formula>
    </cfRule>
    <cfRule type="cellIs" dxfId="2" priority="4" operator="equal">
      <formula>"live"</formula>
    </cfRule>
    <cfRule type="cellIs" dxfId="1" priority="5" operator="equal">
      <formula>"failed"</formula>
    </cfRule>
    <cfRule type="cellIs" dxfId="0" priority="6" operator="equal">
      <formula>"successful"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Pivot Table &amp; Line Graph</vt:lpstr>
      <vt:lpstr>Crowdfunding Analaysis</vt:lpstr>
      <vt:lpstr>Backers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kaza thayantham</cp:lastModifiedBy>
  <dcterms:created xsi:type="dcterms:W3CDTF">2021-09-29T18:52:28Z</dcterms:created>
  <dcterms:modified xsi:type="dcterms:W3CDTF">2023-04-26T13:35:57Z</dcterms:modified>
</cp:coreProperties>
</file>