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Education\Northwestern\MSPA\PREDICT 411\Unit 03 - Poisson Regression (Weeks 7 - 8)\Bonus\Abalone\"/>
    </mc:Choice>
  </mc:AlternateContent>
  <bookViews>
    <workbookView xWindow="0" yWindow="0" windowWidth="28365" windowHeight="10350"/>
  </bookViews>
  <sheets>
    <sheet name="Sheet1" sheetId="1" r:id="rId1"/>
  </sheets>
  <calcPr calcId="162913" calcMode="autoNoTable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0" i="1" l="1"/>
  <c r="H9" i="1"/>
  <c r="H8" i="1"/>
  <c r="H7" i="1"/>
  <c r="H6" i="1"/>
  <c r="H12" i="1" l="1"/>
  <c r="H11" i="1"/>
</calcChain>
</file>

<file path=xl/sharedStrings.xml><?xml version="1.0" encoding="utf-8"?>
<sst xmlns="http://schemas.openxmlformats.org/spreadsheetml/2006/main" count="65" uniqueCount="40">
  <si>
    <t>DF</t>
  </si>
  <si>
    <t>Parameter</t>
  </si>
  <si>
    <t>Error</t>
  </si>
  <si>
    <t>Intercept</t>
  </si>
  <si>
    <t>&lt;.0001</t>
  </si>
  <si>
    <t>Chi-Square</t>
  </si>
  <si>
    <t>Pr &gt; ChiSq</t>
  </si>
  <si>
    <t>Logistic - Stepwise</t>
  </si>
  <si>
    <t>Estimate</t>
  </si>
  <si>
    <t>Standard</t>
  </si>
  <si>
    <t>N_Diameter_OF</t>
  </si>
  <si>
    <t>N_Height_OF</t>
  </si>
  <si>
    <t>N_Diameter_T99_IME</t>
  </si>
  <si>
    <t>N_Height_IMU</t>
  </si>
  <si>
    <t>N_Height_T90_IMU</t>
  </si>
  <si>
    <t>N_Height_T95_IMU</t>
  </si>
  <si>
    <t>N_Length_IMU</t>
  </si>
  <si>
    <t>N_Height_IME_LN</t>
  </si>
  <si>
    <t>N_Height_T95_IME_LN</t>
  </si>
  <si>
    <t>N_Length_IME_LN</t>
  </si>
  <si>
    <t>N_Length_T90_IME_LN</t>
  </si>
  <si>
    <t>N_Length_T90_IMU_LN</t>
  </si>
  <si>
    <t>N_Length_T95_IME_LN</t>
  </si>
  <si>
    <t>N_Length_T99_IME_LN</t>
  </si>
  <si>
    <t>N_Length_T99_IMU_LN</t>
  </si>
  <si>
    <t>N_Diameter_T99_IME_LN</t>
  </si>
  <si>
    <t>N_ShuckW_IMU</t>
  </si>
  <si>
    <t>N_ViscW_IMU</t>
  </si>
  <si>
    <t>N_WeigW_IMU</t>
  </si>
  <si>
    <t>N_ShellW_IME_LN</t>
  </si>
  <si>
    <t>N_ShellW_T90_IME_LN</t>
  </si>
  <si>
    <t>N_ShellW_T90_IMU_LN</t>
  </si>
  <si>
    <t>N_ShellW_T95_IMU_LN</t>
  </si>
  <si>
    <t>N_ShuckW_IME_LN</t>
  </si>
  <si>
    <t>N_ShuckW_T99_IME_LN</t>
  </si>
  <si>
    <t>N_ShuckW_T99_IMU_LN</t>
  </si>
  <si>
    <t>N_ViscW_IME_LN</t>
  </si>
  <si>
    <t>N_ViscW_T90_IME_LN</t>
  </si>
  <si>
    <t>N_ViscW_T90_IMU_LN</t>
  </si>
  <si>
    <t>N_WeigW_IME_LN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</si>
</sst>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22" sqref="B22"/>
    </sheetView>
  </sheetViews>
  <sheetFormatPr defaultRowHeight="15" x14ac:dyDescent="0.25"/>
  <cols>
    <col min="1" max="1" width="31" bestFit="1" customWidth="1"/>
  </cols>
  <sheetData>
    <row r="1" spans="1:8" x14ac:dyDescent="0.25">
      <c r="A1" t="s">
        <v>7</v>
      </c>
    </row>
    <row r="3" spans="1:8" x14ac:dyDescent="0.25">
      <c r="A3" t="s">
        <v>1</v>
      </c>
      <c r="B3" t="s">
        <v>0</v>
      </c>
      <c r="C3" t="s">
        <v>8</v>
      </c>
      <c r="D3" t="s">
        <v>9</v>
      </c>
      <c r="E3" t="s">
        <v>5</v>
      </c>
      <c r="F3" t="s">
        <v>6</v>
      </c>
    </row>
    <row r="4" spans="1:8" x14ac:dyDescent="0.25">
      <c r="D4" t="s">
        <v>2</v>
      </c>
    </row>
    <row r="5" spans="1:8" x14ac:dyDescent="0.25">
      <c r="A5" t="s">
        <v>3</v>
      </c>
      <c r="B5">
        <v>1</v>
      </c>
      <c r="C5">
        <v>-0.22616700000000001</v>
      </c>
      <c r="D5">
        <v>0.48101100000000002</v>
      </c>
      <c r="E5">
        <v>0.22109999999999999</v>
      </c>
      <c r="F5">
        <v>0.63819999999999999</v>
      </c>
      <c r="H5" t="str">
        <f>C5&amp;" +"</f>
        <v>-0.226167 +</v>
      </c>
    </row>
    <row r="6" spans="1:8" x14ac:dyDescent="0.25">
      <c r="A6" t="s">
        <v>10</v>
      </c>
      <c r="B6">
        <v>1</v>
      </c>
      <c r="C6">
        <v>9.0406E-2</v>
      </c>
      <c r="D6">
        <v>3.6373999999999997E-2</v>
      </c>
      <c r="E6">
        <v>6.1775000000000002</v>
      </c>
      <c r="F6">
        <v>1.29E-2</v>
      </c>
      <c r="H6" t="str">
        <f t="shared" ref="H6:H10" si="0">"("&amp;A6&amp;"   *   "&amp;C6&amp;")   +"</f>
        <v>(N_Diameter_OF   *   0.090406)   +</v>
      </c>
    </row>
    <row r="7" spans="1:8" x14ac:dyDescent="0.25">
      <c r="A7" t="s">
        <v>11</v>
      </c>
      <c r="B7">
        <v>1</v>
      </c>
      <c r="C7">
        <v>-0.89666400000000002</v>
      </c>
      <c r="D7">
        <v>7.7610999999999999E-2</v>
      </c>
      <c r="E7">
        <v>133.4794</v>
      </c>
      <c r="F7" t="s">
        <v>4</v>
      </c>
      <c r="H7" t="str">
        <f t="shared" si="0"/>
        <v>(N_Height_OF   *   -0.896664)   +</v>
      </c>
    </row>
    <row r="8" spans="1:8" x14ac:dyDescent="0.25">
      <c r="A8" t="s">
        <v>12</v>
      </c>
      <c r="B8">
        <v>1</v>
      </c>
      <c r="C8">
        <v>-35.584744000000001</v>
      </c>
      <c r="D8">
        <v>5.1596989999999998</v>
      </c>
      <c r="E8">
        <v>47.564100000000003</v>
      </c>
      <c r="F8" t="s">
        <v>4</v>
      </c>
      <c r="H8" t="str">
        <f t="shared" si="0"/>
        <v>(N_Diameter_T99_IME   *   -35.584744)   +</v>
      </c>
    </row>
    <row r="9" spans="1:8" x14ac:dyDescent="0.25">
      <c r="A9" t="s">
        <v>13</v>
      </c>
      <c r="B9">
        <v>1</v>
      </c>
      <c r="C9">
        <v>-26.022618999999999</v>
      </c>
      <c r="D9">
        <v>2.6720890000000002</v>
      </c>
      <c r="E9">
        <v>94.841899999999995</v>
      </c>
      <c r="F9" t="s">
        <v>4</v>
      </c>
      <c r="H9" t="str">
        <f t="shared" si="0"/>
        <v>(N_Height_IMU   *   -26.022619)   +</v>
      </c>
    </row>
    <row r="10" spans="1:8" x14ac:dyDescent="0.25">
      <c r="A10" t="s">
        <v>14</v>
      </c>
      <c r="B10">
        <v>1</v>
      </c>
      <c r="C10">
        <v>-3.062586</v>
      </c>
      <c r="D10">
        <v>0.53258399999999995</v>
      </c>
      <c r="E10">
        <v>33.067399999999999</v>
      </c>
      <c r="F10" t="s">
        <v>4</v>
      </c>
      <c r="H10" t="str">
        <f t="shared" si="0"/>
        <v>(N_Height_T90_IMU   *   -3.062586)   +</v>
      </c>
    </row>
    <row r="11" spans="1:8" x14ac:dyDescent="0.25">
      <c r="A11" t="s">
        <v>15</v>
      </c>
      <c r="B11">
        <v>1</v>
      </c>
      <c r="C11">
        <v>-232.854184</v>
      </c>
      <c r="D11">
        <v>23.944621999999999</v>
      </c>
      <c r="E11">
        <v>94.569699999999997</v>
      </c>
      <c r="F11" t="s">
        <v>4</v>
      </c>
      <c r="H11" t="str">
        <f>"("&amp;A11&amp;"   *   "&amp;C11&amp;")   +"</f>
        <v>(N_Height_T95_IMU   *   -232.854184)   +</v>
      </c>
    </row>
    <row r="12" spans="1:8" x14ac:dyDescent="0.25">
      <c r="A12" t="s">
        <v>16</v>
      </c>
      <c r="B12">
        <v>1</v>
      </c>
      <c r="C12">
        <v>30.597100000000001</v>
      </c>
      <c r="D12">
        <v>4.549258</v>
      </c>
      <c r="E12">
        <v>45.235500000000002</v>
      </c>
      <c r="F12" t="s">
        <v>4</v>
      </c>
      <c r="H12" t="str">
        <f>"("&amp;A12&amp;"   *   "&amp;C12&amp;")   +"</f>
        <v>(N_Length_IMU   *   30.5971)   +</v>
      </c>
    </row>
    <row r="13" spans="1:8" x14ac:dyDescent="0.25">
      <c r="A13" t="s">
        <v>26</v>
      </c>
      <c r="B13">
        <v>1</v>
      </c>
      <c r="C13">
        <v>7.9369329999999998</v>
      </c>
      <c r="D13">
        <v>0.86064700000000005</v>
      </c>
      <c r="E13">
        <v>85.046199999999999</v>
      </c>
      <c r="F13" t="s">
        <v>4</v>
      </c>
      <c r="H13" t="str">
        <f t="shared" ref="H13:H35" si="1">"("&amp;A13&amp;"   *   "&amp;C13&amp;")   +"</f>
        <v>(N_ShuckW_IMU   *   7.936933)   +</v>
      </c>
    </row>
    <row r="14" spans="1:8" x14ac:dyDescent="0.25">
      <c r="A14" t="s">
        <v>27</v>
      </c>
      <c r="B14">
        <v>1</v>
      </c>
      <c r="C14">
        <v>-10.400257999999999</v>
      </c>
      <c r="D14">
        <v>2.7319650000000002</v>
      </c>
      <c r="E14">
        <v>14.4923</v>
      </c>
      <c r="F14">
        <v>1E-4</v>
      </c>
      <c r="H14" t="str">
        <f t="shared" si="1"/>
        <v>(N_ViscW_IMU   *   -10.400258)   +</v>
      </c>
    </row>
    <row r="15" spans="1:8" x14ac:dyDescent="0.25">
      <c r="A15" t="s">
        <v>28</v>
      </c>
      <c r="B15">
        <v>1</v>
      </c>
      <c r="C15">
        <v>-2.538335</v>
      </c>
      <c r="D15">
        <v>0.375002</v>
      </c>
      <c r="E15">
        <v>45.817300000000003</v>
      </c>
      <c r="F15" t="s">
        <v>4</v>
      </c>
      <c r="H15" t="str">
        <f t="shared" si="1"/>
        <v>(N_WeigW_IMU   *   -2.538335)   +</v>
      </c>
    </row>
    <row r="16" spans="1:8" x14ac:dyDescent="0.25">
      <c r="A16" t="s">
        <v>25</v>
      </c>
      <c r="B16">
        <v>1</v>
      </c>
      <c r="C16">
        <v>53.337938999999999</v>
      </c>
      <c r="D16">
        <v>7.4729720000000004</v>
      </c>
      <c r="E16">
        <v>50.943100000000001</v>
      </c>
      <c r="F16" t="s">
        <v>4</v>
      </c>
      <c r="H16" t="str">
        <f t="shared" si="1"/>
        <v>(N_Diameter_T99_IME_LN   *   53.337939)   +</v>
      </c>
    </row>
    <row r="17" spans="1:8" x14ac:dyDescent="0.25">
      <c r="A17" t="s">
        <v>17</v>
      </c>
      <c r="B17">
        <v>1</v>
      </c>
      <c r="C17">
        <v>42.449862000000003</v>
      </c>
      <c r="D17">
        <v>4.0581670000000001</v>
      </c>
      <c r="E17">
        <v>109.419</v>
      </c>
      <c r="F17" t="s">
        <v>4</v>
      </c>
      <c r="H17" t="str">
        <f t="shared" si="1"/>
        <v>(N_Height_IME_LN   *   42.449862)   +</v>
      </c>
    </row>
    <row r="18" spans="1:8" x14ac:dyDescent="0.25">
      <c r="A18" t="s">
        <v>18</v>
      </c>
      <c r="B18">
        <v>1</v>
      </c>
      <c r="C18">
        <v>260.35196999999999</v>
      </c>
      <c r="D18">
        <v>27.451246999999999</v>
      </c>
      <c r="E18">
        <v>89.949299999999994</v>
      </c>
      <c r="F18" t="s">
        <v>4</v>
      </c>
      <c r="H18" t="str">
        <f t="shared" si="1"/>
        <v>(N_Height_T95_IME_LN   *   260.35197)   +</v>
      </c>
    </row>
    <row r="19" spans="1:8" x14ac:dyDescent="0.25">
      <c r="A19" t="s">
        <v>19</v>
      </c>
      <c r="B19">
        <v>1</v>
      </c>
      <c r="C19">
        <v>-48.349252999999997</v>
      </c>
      <c r="D19">
        <v>6.6388889999999998</v>
      </c>
      <c r="E19">
        <v>53.038200000000003</v>
      </c>
      <c r="F19" t="s">
        <v>4</v>
      </c>
      <c r="H19" t="str">
        <f t="shared" si="1"/>
        <v>(N_Length_IME_LN   *   -48.349253)   +</v>
      </c>
    </row>
    <row r="20" spans="1:8" x14ac:dyDescent="0.25">
      <c r="A20" t="s">
        <v>20</v>
      </c>
      <c r="B20">
        <v>1</v>
      </c>
      <c r="C20">
        <v>24.797249000000001</v>
      </c>
      <c r="D20">
        <v>4.3128260000000003</v>
      </c>
      <c r="E20">
        <v>33.058500000000002</v>
      </c>
      <c r="F20" t="s">
        <v>4</v>
      </c>
      <c r="H20" t="str">
        <f t="shared" si="1"/>
        <v>(N_Length_T90_IME_LN   *   24.797249)   +</v>
      </c>
    </row>
    <row r="21" spans="1:8" x14ac:dyDescent="0.25">
      <c r="A21" t="s">
        <v>21</v>
      </c>
      <c r="B21">
        <v>1</v>
      </c>
      <c r="C21">
        <v>-22.700775</v>
      </c>
      <c r="D21">
        <v>4.1365780000000001</v>
      </c>
      <c r="E21">
        <v>30.116099999999999</v>
      </c>
      <c r="F21" t="s">
        <v>4</v>
      </c>
      <c r="H21" t="str">
        <f t="shared" si="1"/>
        <v>(N_Length_T90_IMU_LN   *   -22.700775)   +</v>
      </c>
    </row>
    <row r="22" spans="1:8" x14ac:dyDescent="0.25">
      <c r="A22" t="s">
        <v>22</v>
      </c>
      <c r="B22">
        <v>1</v>
      </c>
      <c r="C22">
        <v>0.75664500000000001</v>
      </c>
      <c r="D22">
        <v>0.353217</v>
      </c>
      <c r="E22">
        <v>4.5888</v>
      </c>
      <c r="F22">
        <v>3.2199999999999999E-2</v>
      </c>
      <c r="H22" t="str">
        <f t="shared" si="1"/>
        <v>(N_Length_T95_IME_LN   *   0.756645)   +</v>
      </c>
    </row>
    <row r="23" spans="1:8" x14ac:dyDescent="0.25">
      <c r="A23" t="s">
        <v>23</v>
      </c>
      <c r="B23">
        <v>1</v>
      </c>
      <c r="C23">
        <v>-59.401646</v>
      </c>
      <c r="D23">
        <v>9.6939869999999999</v>
      </c>
      <c r="E23">
        <v>37.548499999999997</v>
      </c>
      <c r="F23" t="s">
        <v>4</v>
      </c>
      <c r="H23" t="str">
        <f t="shared" si="1"/>
        <v>(N_Length_T99_IME_LN   *   -59.401646)   +</v>
      </c>
    </row>
    <row r="24" spans="1:8" x14ac:dyDescent="0.25">
      <c r="A24" t="s">
        <v>24</v>
      </c>
      <c r="B24">
        <v>1</v>
      </c>
      <c r="C24">
        <v>54.669974000000003</v>
      </c>
      <c r="D24">
        <v>9.2356730000000002</v>
      </c>
      <c r="E24">
        <v>35.039700000000003</v>
      </c>
      <c r="F24" t="s">
        <v>4</v>
      </c>
      <c r="H24" t="str">
        <f t="shared" si="1"/>
        <v>(N_Length_T99_IMU_LN   *   54.669974)   +</v>
      </c>
    </row>
    <row r="25" spans="1:8" x14ac:dyDescent="0.25">
      <c r="A25" t="s">
        <v>29</v>
      </c>
      <c r="B25">
        <v>1</v>
      </c>
      <c r="C25">
        <v>1.7334320000000001</v>
      </c>
      <c r="D25">
        <v>0.294186</v>
      </c>
      <c r="E25">
        <v>34.719299999999997</v>
      </c>
      <c r="F25" t="s">
        <v>4</v>
      </c>
      <c r="H25" t="str">
        <f t="shared" si="1"/>
        <v>(N_ShellW_IME_LN   *   1.733432)   +</v>
      </c>
    </row>
    <row r="26" spans="1:8" x14ac:dyDescent="0.25">
      <c r="A26" t="s">
        <v>30</v>
      </c>
      <c r="B26">
        <v>1</v>
      </c>
      <c r="C26">
        <v>-2555.6100240000001</v>
      </c>
      <c r="D26">
        <v>426.62453900000003</v>
      </c>
      <c r="E26">
        <v>35.883699999999997</v>
      </c>
      <c r="F26" t="s">
        <v>4</v>
      </c>
      <c r="H26" t="str">
        <f t="shared" si="1"/>
        <v>(N_ShellW_T90_IME_LN   *   -2555.610024)   +</v>
      </c>
    </row>
    <row r="27" spans="1:8" x14ac:dyDescent="0.25">
      <c r="A27" t="s">
        <v>31</v>
      </c>
      <c r="B27">
        <v>1</v>
      </c>
      <c r="C27">
        <v>2553.5203029999998</v>
      </c>
      <c r="D27">
        <v>426.40587099999999</v>
      </c>
      <c r="E27">
        <v>35.861800000000002</v>
      </c>
      <c r="F27" t="s">
        <v>4</v>
      </c>
      <c r="H27" t="str">
        <f t="shared" si="1"/>
        <v>(N_ShellW_T90_IMU_LN   *   2553.520303)   +</v>
      </c>
    </row>
    <row r="28" spans="1:8" x14ac:dyDescent="0.25">
      <c r="A28" t="s">
        <v>32</v>
      </c>
      <c r="B28">
        <v>1</v>
      </c>
      <c r="C28">
        <v>0.59708799999999995</v>
      </c>
      <c r="D28">
        <v>0.188836</v>
      </c>
      <c r="E28">
        <v>9.9978999999999996</v>
      </c>
      <c r="F28">
        <v>1.6000000000000001E-3</v>
      </c>
      <c r="H28" t="str">
        <f t="shared" si="1"/>
        <v>(N_ShellW_T95_IMU_LN   *   0.597088)   +</v>
      </c>
    </row>
    <row r="29" spans="1:8" x14ac:dyDescent="0.25">
      <c r="A29" t="s">
        <v>33</v>
      </c>
      <c r="B29">
        <v>1</v>
      </c>
      <c r="C29">
        <v>-17.000340000000001</v>
      </c>
      <c r="D29">
        <v>1.459527</v>
      </c>
      <c r="E29">
        <v>135.67230000000001</v>
      </c>
      <c r="F29" t="s">
        <v>4</v>
      </c>
      <c r="H29" t="str">
        <f t="shared" si="1"/>
        <v>(N_ShuckW_IME_LN   *   -17.00034)   +</v>
      </c>
    </row>
    <row r="30" spans="1:8" x14ac:dyDescent="0.25">
      <c r="A30" t="s">
        <v>34</v>
      </c>
      <c r="B30">
        <v>1</v>
      </c>
      <c r="C30">
        <v>-42.160038</v>
      </c>
      <c r="D30">
        <v>10.731650999999999</v>
      </c>
      <c r="E30">
        <v>15.4337</v>
      </c>
      <c r="F30" t="s">
        <v>4</v>
      </c>
      <c r="H30" t="str">
        <f t="shared" si="1"/>
        <v>(N_ShuckW_T99_IME_LN   *   -42.160038)   +</v>
      </c>
    </row>
    <row r="31" spans="1:8" x14ac:dyDescent="0.25">
      <c r="A31" t="s">
        <v>35</v>
      </c>
      <c r="B31">
        <v>1</v>
      </c>
      <c r="C31">
        <v>43.961975000000002</v>
      </c>
      <c r="D31">
        <v>11.030279</v>
      </c>
      <c r="E31">
        <v>15.8848</v>
      </c>
      <c r="F31" t="s">
        <v>4</v>
      </c>
      <c r="H31" t="str">
        <f t="shared" si="1"/>
        <v>(N_ShuckW_T99_IMU_LN   *   43.961975)   +</v>
      </c>
    </row>
    <row r="32" spans="1:8" x14ac:dyDescent="0.25">
      <c r="A32" t="s">
        <v>36</v>
      </c>
      <c r="B32">
        <v>1</v>
      </c>
      <c r="C32">
        <v>15.177721</v>
      </c>
      <c r="D32">
        <v>3.5621320000000001</v>
      </c>
      <c r="E32">
        <v>18.154900000000001</v>
      </c>
      <c r="F32" t="s">
        <v>4</v>
      </c>
      <c r="H32" t="str">
        <f t="shared" si="1"/>
        <v>(N_ViscW_IME_LN   *   15.177721)   +</v>
      </c>
    </row>
    <row r="33" spans="1:8" x14ac:dyDescent="0.25">
      <c r="A33" t="s">
        <v>37</v>
      </c>
      <c r="B33">
        <v>1</v>
      </c>
      <c r="C33">
        <v>187.87857600000001</v>
      </c>
      <c r="D33">
        <v>16.970554</v>
      </c>
      <c r="E33">
        <v>122.5639</v>
      </c>
      <c r="F33" t="s">
        <v>4</v>
      </c>
      <c r="H33" t="str">
        <f t="shared" si="1"/>
        <v>(N_ViscW_T90_IME_LN   *   187.878576)   +</v>
      </c>
    </row>
    <row r="34" spans="1:8" x14ac:dyDescent="0.25">
      <c r="A34" t="s">
        <v>38</v>
      </c>
      <c r="B34">
        <v>1</v>
      </c>
      <c r="C34">
        <v>-191.62965500000001</v>
      </c>
      <c r="D34">
        <v>17.222664999999999</v>
      </c>
      <c r="E34">
        <v>123.80119999999999</v>
      </c>
      <c r="F34" t="s">
        <v>4</v>
      </c>
      <c r="H34" t="str">
        <f t="shared" si="1"/>
        <v>(N_ViscW_T90_IMU_LN   *   -191.629655)   +</v>
      </c>
    </row>
    <row r="35" spans="1:8" x14ac:dyDescent="0.25">
      <c r="A35" t="s">
        <v>39</v>
      </c>
      <c r="B35">
        <v>1</v>
      </c>
      <c r="C35">
        <v>8.0274610000000006</v>
      </c>
      <c r="D35">
        <v>0.82824600000000004</v>
      </c>
      <c r="E35">
        <v>93.937299999999993</v>
      </c>
      <c r="F35" t="s">
        <v>4</v>
      </c>
      <c r="H35" t="str">
        <f t="shared" si="1"/>
        <v>(N_WeigW_IME_LN   *   8.027461)   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Buswell</dc:creator>
  <cp:lastModifiedBy>Darryl Buswell</cp:lastModifiedBy>
  <dcterms:created xsi:type="dcterms:W3CDTF">2016-07-09T06:37:03Z</dcterms:created>
  <dcterms:modified xsi:type="dcterms:W3CDTF">2016-08-13T14:54:51Z</dcterms:modified>
</cp:coreProperties>
</file>