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Data\"/>
    </mc:Choice>
  </mc:AlternateContent>
  <xr:revisionPtr revIDLastSave="0" documentId="13_ncr:1_{1A397A21-B08D-4470-84D8-3FA212A648F5}" xr6:coauthVersionLast="47" xr6:coauthVersionMax="47" xr10:uidLastSave="{00000000-0000-0000-0000-000000000000}"/>
  <bookViews>
    <workbookView xWindow="-3420" yWindow="1395" windowWidth="28800" windowHeight="15435" xr2:uid="{44AC8343-E1C7-4409-9950-AEDFE8F80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H5" i="1"/>
  <c r="I5" i="1" s="1"/>
  <c r="G11" i="1"/>
  <c r="G10" i="1"/>
  <c r="G9" i="1"/>
  <c r="G8" i="1"/>
  <c r="G7" i="1"/>
  <c r="G6" i="1"/>
  <c r="G5" i="1"/>
  <c r="G4" i="1"/>
  <c r="E5" i="1"/>
  <c r="E6" i="1"/>
  <c r="H6" i="1" s="1"/>
  <c r="I6" i="1" s="1"/>
  <c r="E7" i="1"/>
  <c r="H7" i="1" s="1"/>
  <c r="I7" i="1" s="1"/>
  <c r="E8" i="1"/>
  <c r="H8" i="1" s="1"/>
  <c r="I8" i="1" s="1"/>
  <c r="E9" i="1"/>
  <c r="H9" i="1" s="1"/>
  <c r="I9" i="1" s="1"/>
  <c r="E10" i="1"/>
  <c r="H10" i="1" s="1"/>
  <c r="I10" i="1" s="1"/>
  <c r="E11" i="1"/>
  <c r="E4" i="1"/>
  <c r="H4" i="1" l="1"/>
  <c r="I4" i="1" s="1"/>
  <c r="H11" i="1"/>
  <c r="I11" i="1" s="1"/>
  <c r="E12" i="1"/>
</calcChain>
</file>

<file path=xl/sharedStrings.xml><?xml version="1.0" encoding="utf-8"?>
<sst xmlns="http://schemas.openxmlformats.org/spreadsheetml/2006/main" count="22" uniqueCount="19">
  <si>
    <t>Ronald Acuña Jr.</t>
  </si>
  <si>
    <t>Max EV</t>
  </si>
  <si>
    <t>Kyle Schwarber</t>
  </si>
  <si>
    <t>Juan Soto</t>
  </si>
  <si>
    <t>Pete Alonso</t>
  </si>
  <si>
    <t>Julio Rodríguez</t>
  </si>
  <si>
    <t>Corey Seager</t>
  </si>
  <si>
    <t>Albert Pujols</t>
  </si>
  <si>
    <t>José Ramírez</t>
  </si>
  <si>
    <t>Exit Velo</t>
  </si>
  <si>
    <t>Player</t>
  </si>
  <si>
    <t>Hold%</t>
  </si>
  <si>
    <t>DK_odds_10am</t>
  </si>
  <si>
    <t>american</t>
  </si>
  <si>
    <t>wp</t>
  </si>
  <si>
    <t>wp_delta</t>
  </si>
  <si>
    <t>wp_delta%</t>
  </si>
  <si>
    <t>DK_odds_3pm</t>
  </si>
  <si>
    <t>Player to Hit Highest Exit Velocity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</si>
</sst>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0" fillId="0" borderId="0" xfId="0" applyBorder="1"/>
    <xf numFmtId="172" fontId="0" fillId="0" borderId="0" xfId="0" applyNumberFormat="1" applyBorder="1"/>
    <xf numFmtId="172" fontId="0" fillId="0" borderId="1" xfId="0" applyNumberFormat="1" applyBorder="1"/>
    <xf numFmtId="0" fontId="0" fillId="0" borderId="2" xfId="0" applyBorder="1"/>
    <xf numFmtId="0" fontId="0" fillId="0" borderId="3" xfId="0" applyBorder="1"/>
    <xf numFmtId="172" fontId="0" fillId="0" borderId="4" xfId="0" applyNumberFormat="1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0" fillId="0" borderId="14" xfId="0" applyBorder="1"/>
    <xf numFmtId="0" fontId="0" fillId="0" borderId="11" xfId="0" applyBorder="1"/>
    <xf numFmtId="0" fontId="0" fillId="0" borderId="13" xfId="0" applyBorder="1"/>
    <xf numFmtId="0" fontId="0" fillId="0" borderId="8" xfId="0" applyBorder="1"/>
    <xf numFmtId="0" fontId="0" fillId="0" borderId="12" xfId="0" applyBorder="1"/>
    <xf numFmtId="0" fontId="0" fillId="0" borderId="10" xfId="0" applyBorder="1"/>
    <xf numFmtId="172" fontId="0" fillId="0" borderId="9" xfId="0" applyNumberFormat="1" applyBorder="1"/>
    <xf numFmtId="172" fontId="0" fillId="0" borderId="14" xfId="0" applyNumberFormat="1" applyBorder="1"/>
    <xf numFmtId="172" fontId="0" fillId="0" borderId="13" xfId="0" applyNumberFormat="1" applyBorder="1"/>
    <xf numFmtId="172" fontId="0" fillId="0" borderId="15" xfId="0" applyNumberForma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6723-565A-4593-9920-428523A2B2F4}">
  <dimension ref="A1:I12"/>
  <sheetViews>
    <sheetView tabSelected="1" workbookViewId="0">
      <selection sqref="A1:I12"/>
    </sheetView>
  </sheetViews>
  <sheetFormatPr defaultRowHeight="15" x14ac:dyDescent="0.25"/>
  <cols>
    <col min="1" max="1" width="15.5703125" bestFit="1" customWidth="1"/>
    <col min="9" max="9" width="10.85546875" bestFit="1" customWidth="1"/>
  </cols>
  <sheetData>
    <row r="1" spans="1:9" x14ac:dyDescent="0.25">
      <c r="A1" s="21" t="s">
        <v>18</v>
      </c>
      <c r="B1" s="22"/>
      <c r="C1" s="22"/>
      <c r="D1" s="22"/>
      <c r="E1" s="22"/>
      <c r="F1" s="22"/>
      <c r="G1" s="22"/>
      <c r="H1" s="22"/>
      <c r="I1" s="23"/>
    </row>
    <row r="2" spans="1:9" x14ac:dyDescent="0.25">
      <c r="A2" s="14"/>
      <c r="B2" s="2"/>
      <c r="C2" s="8"/>
      <c r="D2" s="2" t="s">
        <v>12</v>
      </c>
      <c r="E2" s="8"/>
      <c r="F2" s="2" t="s">
        <v>17</v>
      </c>
      <c r="G2" s="8"/>
      <c r="H2" s="2"/>
      <c r="I2" s="10"/>
    </row>
    <row r="3" spans="1:9" x14ac:dyDescent="0.25">
      <c r="A3" s="16" t="s">
        <v>10</v>
      </c>
      <c r="B3" s="6" t="s">
        <v>9</v>
      </c>
      <c r="C3" s="9" t="s">
        <v>1</v>
      </c>
      <c r="D3" s="5" t="s">
        <v>13</v>
      </c>
      <c r="E3" s="9" t="s">
        <v>14</v>
      </c>
      <c r="F3" s="5" t="s">
        <v>13</v>
      </c>
      <c r="G3" s="9" t="s">
        <v>14</v>
      </c>
      <c r="H3" s="6" t="s">
        <v>15</v>
      </c>
      <c r="I3" s="12" t="s">
        <v>16</v>
      </c>
    </row>
    <row r="4" spans="1:9" x14ac:dyDescent="0.25">
      <c r="A4" s="14" t="s">
        <v>0</v>
      </c>
      <c r="B4" s="2">
        <v>91.4</v>
      </c>
      <c r="C4" s="8">
        <v>116.6</v>
      </c>
      <c r="D4" s="2">
        <v>230</v>
      </c>
      <c r="E4" s="4">
        <f>100/(100+D4)</f>
        <v>0.30303030303030304</v>
      </c>
      <c r="F4" s="2">
        <v>220</v>
      </c>
      <c r="G4" s="4">
        <f>100/(100+F4)</f>
        <v>0.3125</v>
      </c>
      <c r="H4" s="3">
        <f>G4-E4</f>
        <v>9.4696969696969613E-3</v>
      </c>
      <c r="I4" s="17">
        <f>H4/E4</f>
        <v>3.1249999999999972E-2</v>
      </c>
    </row>
    <row r="5" spans="1:9" x14ac:dyDescent="0.25">
      <c r="A5" s="14" t="s">
        <v>2</v>
      </c>
      <c r="B5" s="2">
        <v>93</v>
      </c>
      <c r="C5" s="8">
        <v>114.8</v>
      </c>
      <c r="D5" s="2">
        <v>500</v>
      </c>
      <c r="E5" s="4">
        <f t="shared" ref="E5:G11" si="0">100/(100+D5)</f>
        <v>0.16666666666666666</v>
      </c>
      <c r="F5" s="2">
        <v>550</v>
      </c>
      <c r="G5" s="4">
        <f t="shared" si="0"/>
        <v>0.15384615384615385</v>
      </c>
      <c r="H5" s="3">
        <f t="shared" ref="H5:H11" si="1">G5-E5</f>
        <v>-1.2820512820512803E-2</v>
      </c>
      <c r="I5" s="17">
        <f t="shared" ref="I5:I7" si="2">H5/E5</f>
        <v>-7.6923076923076816E-2</v>
      </c>
    </row>
    <row r="6" spans="1:9" x14ac:dyDescent="0.25">
      <c r="A6" s="14" t="s">
        <v>3</v>
      </c>
      <c r="B6" s="2">
        <v>90.3</v>
      </c>
      <c r="C6" s="8">
        <v>113.2</v>
      </c>
      <c r="D6" s="2">
        <v>550</v>
      </c>
      <c r="E6" s="4">
        <f t="shared" si="0"/>
        <v>0.15384615384615385</v>
      </c>
      <c r="F6" s="2">
        <v>500</v>
      </c>
      <c r="G6" s="4">
        <f t="shared" si="0"/>
        <v>0.16666666666666666</v>
      </c>
      <c r="H6" s="3">
        <f t="shared" si="1"/>
        <v>1.2820512820512803E-2</v>
      </c>
      <c r="I6" s="17">
        <f t="shared" si="2"/>
        <v>8.3333333333333218E-2</v>
      </c>
    </row>
    <row r="7" spans="1:9" x14ac:dyDescent="0.25">
      <c r="A7" s="14" t="s">
        <v>4</v>
      </c>
      <c r="B7" s="2">
        <v>89.9</v>
      </c>
      <c r="C7" s="8">
        <v>116.5</v>
      </c>
      <c r="D7" s="2">
        <v>550</v>
      </c>
      <c r="E7" s="4">
        <f t="shared" si="0"/>
        <v>0.15384615384615385</v>
      </c>
      <c r="F7" s="2">
        <v>500</v>
      </c>
      <c r="G7" s="4">
        <f t="shared" si="0"/>
        <v>0.16666666666666666</v>
      </c>
      <c r="H7" s="3">
        <f t="shared" si="1"/>
        <v>1.2820512820512803E-2</v>
      </c>
      <c r="I7" s="17">
        <f t="shared" si="2"/>
        <v>8.3333333333333218E-2</v>
      </c>
    </row>
    <row r="8" spans="1:9" x14ac:dyDescent="0.25">
      <c r="A8" s="14" t="s">
        <v>5</v>
      </c>
      <c r="B8" s="2">
        <v>92.1</v>
      </c>
      <c r="C8" s="8">
        <v>115</v>
      </c>
      <c r="D8" s="2">
        <v>600</v>
      </c>
      <c r="E8" s="4">
        <f t="shared" si="0"/>
        <v>0.14285714285714285</v>
      </c>
      <c r="F8" s="2">
        <v>500</v>
      </c>
      <c r="G8" s="4">
        <f t="shared" si="0"/>
        <v>0.16666666666666666</v>
      </c>
      <c r="H8" s="3">
        <f t="shared" si="1"/>
        <v>2.3809523809523808E-2</v>
      </c>
      <c r="I8" s="17">
        <f>H8/E8</f>
        <v>0.16666666666666666</v>
      </c>
    </row>
    <row r="9" spans="1:9" x14ac:dyDescent="0.25">
      <c r="A9" s="14" t="s">
        <v>6</v>
      </c>
      <c r="B9" s="2">
        <v>91.4</v>
      </c>
      <c r="C9" s="8">
        <v>111.3</v>
      </c>
      <c r="D9" s="2">
        <v>750</v>
      </c>
      <c r="E9" s="4">
        <f t="shared" si="0"/>
        <v>0.11764705882352941</v>
      </c>
      <c r="F9" s="2">
        <v>900</v>
      </c>
      <c r="G9" s="4">
        <f t="shared" si="0"/>
        <v>0.1</v>
      </c>
      <c r="H9" s="3">
        <f t="shared" si="1"/>
        <v>-1.7647058823529405E-2</v>
      </c>
      <c r="I9" s="17">
        <f t="shared" ref="I9:I11" si="3">H9/E9</f>
        <v>-0.14999999999999994</v>
      </c>
    </row>
    <row r="10" spans="1:9" x14ac:dyDescent="0.25">
      <c r="A10" s="14" t="s">
        <v>7</v>
      </c>
      <c r="B10" s="2">
        <v>90</v>
      </c>
      <c r="C10" s="8">
        <v>110.1</v>
      </c>
      <c r="D10" s="2">
        <v>850</v>
      </c>
      <c r="E10" s="4">
        <f t="shared" si="0"/>
        <v>0.10526315789473684</v>
      </c>
      <c r="F10" s="2">
        <v>900</v>
      </c>
      <c r="G10" s="4">
        <f t="shared" si="0"/>
        <v>0.1</v>
      </c>
      <c r="H10" s="3">
        <f t="shared" si="1"/>
        <v>-5.2631578947368307E-3</v>
      </c>
      <c r="I10" s="17">
        <f t="shared" si="3"/>
        <v>-4.9999999999999892E-2</v>
      </c>
    </row>
    <row r="11" spans="1:9" ht="15.75" thickBot="1" x14ac:dyDescent="0.3">
      <c r="A11" s="15" t="s">
        <v>8</v>
      </c>
      <c r="B11" s="13">
        <v>88.2</v>
      </c>
      <c r="C11" s="11">
        <v>111.6</v>
      </c>
      <c r="D11" s="13">
        <v>950</v>
      </c>
      <c r="E11" s="18">
        <f t="shared" si="0"/>
        <v>9.5238095238095233E-2</v>
      </c>
      <c r="F11" s="13">
        <v>1200</v>
      </c>
      <c r="G11" s="18">
        <f t="shared" si="0"/>
        <v>7.6923076923076927E-2</v>
      </c>
      <c r="H11" s="19">
        <f t="shared" si="1"/>
        <v>-1.8315018315018305E-2</v>
      </c>
      <c r="I11" s="20">
        <f t="shared" si="3"/>
        <v>-0.19230769230769221</v>
      </c>
    </row>
    <row r="12" spans="1:9" x14ac:dyDescent="0.25">
      <c r="C12" s="8"/>
      <c r="D12" s="5" t="s">
        <v>11</v>
      </c>
      <c r="E12" s="7">
        <f>SUM(E4:E11)</f>
        <v>1.238394732202782</v>
      </c>
      <c r="F12" s="6" t="s">
        <v>11</v>
      </c>
      <c r="G12" s="7">
        <f>SUM(G4:G11)</f>
        <v>1.2432692307692308</v>
      </c>
      <c r="H12" s="1"/>
    </row>
  </sheetData>
  <mergeCells count="1">
    <mergeCell ref="A1:I1"/>
  </mergeCells>
  <conditionalFormatting sqref="I4:I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B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2022-07-18T14:08:04Z</dcterms:created>
  <dcterms:modified xsi:type="dcterms:W3CDTF">2022-07-18T19:32:49Z</dcterms:modified>
</cp:coreProperties>
</file>