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19020" windowHeight="11640"/>
  </bookViews>
  <sheets>
    <sheet name="Data" sheetId="2" r:id="rId1"/>
    <sheet name="Distances" sheetId="1" state="hidden" r:id="rId2"/>
  </sheets>
  <definedNames>
    <definedName name="LookupTable">Data!$A$4:$F$13</definedName>
  </definedNames>
  <calcPr calcId="145621"/>
</workbook>
</file>

<file path=xl/calcChain.xml><?xml version="1.0" encoding="utf-8"?>
<calcChain xmlns="http://schemas.openxmlformats.org/spreadsheetml/2006/main">
  <c r="B17" i="2" l="1"/>
  <c r="C17" i="2"/>
  <c r="D17" i="2"/>
  <c r="E17" i="2"/>
  <c r="F17" i="2"/>
  <c r="G17" i="2"/>
  <c r="H17" i="2"/>
  <c r="I17" i="2"/>
  <c r="J17" i="2"/>
  <c r="B18" i="2"/>
  <c r="C18" i="2"/>
  <c r="D18" i="2"/>
  <c r="E18" i="2"/>
  <c r="F18" i="2"/>
  <c r="G18" i="2"/>
  <c r="H18" i="2"/>
  <c r="I18" i="2"/>
  <c r="J18" i="2"/>
  <c r="B19" i="2"/>
  <c r="C19" i="2"/>
  <c r="D19" i="2"/>
  <c r="E19" i="2"/>
  <c r="F19" i="2"/>
  <c r="G19" i="2"/>
  <c r="H19" i="2"/>
  <c r="I19" i="2"/>
  <c r="J19" i="2"/>
  <c r="B20" i="2"/>
  <c r="C20" i="2"/>
  <c r="D20" i="2"/>
  <c r="E20" i="2"/>
  <c r="F20" i="2"/>
  <c r="G20" i="2"/>
  <c r="H20" i="2"/>
  <c r="I20" i="2"/>
  <c r="J20" i="2"/>
  <c r="B21" i="2"/>
  <c r="C21" i="2"/>
  <c r="D21" i="2"/>
  <c r="E21" i="2"/>
  <c r="F21" i="2"/>
  <c r="G21" i="2"/>
  <c r="H21" i="2"/>
  <c r="I21" i="2"/>
  <c r="J21" i="2"/>
  <c r="B22" i="2"/>
  <c r="C22" i="2"/>
  <c r="D22" i="2"/>
  <c r="E22" i="2"/>
  <c r="F22" i="2"/>
  <c r="G22" i="2"/>
  <c r="H22" i="2"/>
  <c r="I22" i="2"/>
  <c r="J22" i="2"/>
  <c r="B23" i="2"/>
  <c r="C23" i="2"/>
  <c r="D23" i="2"/>
  <c r="E23" i="2"/>
  <c r="F23" i="2"/>
  <c r="G23" i="2"/>
  <c r="H23" i="2"/>
  <c r="I23" i="2"/>
  <c r="J23" i="2"/>
  <c r="B24" i="2"/>
  <c r="C24" i="2"/>
  <c r="D24" i="2"/>
  <c r="E24" i="2"/>
  <c r="F24" i="2"/>
  <c r="G24" i="2"/>
  <c r="H24" i="2"/>
  <c r="I24" i="2"/>
  <c r="J24" i="2"/>
  <c r="B25" i="2"/>
  <c r="C25" i="2"/>
  <c r="D25" i="2"/>
  <c r="E25" i="2"/>
  <c r="F25" i="2"/>
  <c r="G25" i="2"/>
  <c r="H25" i="2"/>
  <c r="I25" i="2"/>
  <c r="J25" i="2"/>
  <c r="B26" i="2"/>
  <c r="C26" i="2"/>
  <c r="D26" i="2"/>
  <c r="E26" i="2"/>
  <c r="F26" i="2"/>
  <c r="G26" i="2"/>
  <c r="H26" i="2"/>
  <c r="I26" i="2"/>
  <c r="J26" i="2"/>
  <c r="B43" i="2"/>
  <c r="B29" i="2"/>
  <c r="K17" i="2"/>
  <c r="K18" i="2"/>
  <c r="K19" i="2"/>
  <c r="K20" i="2"/>
  <c r="K21" i="2"/>
  <c r="K22" i="2"/>
  <c r="K23" i="2"/>
  <c r="K24" i="2"/>
  <c r="K25" i="2"/>
  <c r="K26" i="2"/>
  <c r="K22" i="1"/>
  <c r="K18" i="1"/>
  <c r="H15" i="1"/>
  <c r="F5" i="1"/>
  <c r="F6" i="1"/>
  <c r="F7" i="1"/>
  <c r="F8" i="1"/>
  <c r="F9" i="1"/>
  <c r="F10" i="1"/>
  <c r="F11" i="1"/>
  <c r="F12" i="1"/>
  <c r="F13" i="1"/>
  <c r="F4" i="1"/>
  <c r="F15" i="1" s="1"/>
  <c r="S30" i="1"/>
  <c r="T30" i="1"/>
  <c r="N31" i="1"/>
  <c r="T31" i="1"/>
  <c r="K32" i="1"/>
  <c r="O32" i="1"/>
  <c r="T32" i="1"/>
  <c r="P33" i="1"/>
  <c r="K34" i="1"/>
  <c r="L34" i="1"/>
  <c r="P34" i="1"/>
  <c r="K35" i="1"/>
  <c r="L35" i="1"/>
  <c r="P35" i="1"/>
  <c r="K36" i="1"/>
  <c r="O36" i="1"/>
  <c r="S36" i="1"/>
  <c r="T36" i="1"/>
  <c r="N37" i="1"/>
  <c r="R37" i="1"/>
  <c r="T37" i="1"/>
  <c r="R38" i="1"/>
  <c r="S38" i="1"/>
  <c r="L39" i="1"/>
  <c r="Q39" i="1"/>
  <c r="R39" i="1"/>
  <c r="K17" i="1"/>
  <c r="O17" i="1"/>
  <c r="P17" i="1"/>
  <c r="Q17" i="1"/>
  <c r="S17" i="1"/>
  <c r="T17" i="1"/>
  <c r="O18" i="1"/>
  <c r="P18" i="1"/>
  <c r="Q18" i="1"/>
  <c r="S18" i="1"/>
  <c r="D15" i="1"/>
  <c r="C15" i="1"/>
  <c r="K20" i="1" s="1"/>
  <c r="K4" i="1"/>
  <c r="L4" i="1"/>
  <c r="M4" i="1"/>
  <c r="N4" i="1"/>
  <c r="O4" i="1"/>
  <c r="P4" i="1"/>
  <c r="Q4" i="1"/>
  <c r="R4" i="1"/>
  <c r="S4" i="1"/>
  <c r="T4" i="1"/>
  <c r="K5" i="1"/>
  <c r="L5" i="1"/>
  <c r="M5" i="1"/>
  <c r="N5" i="1"/>
  <c r="O5" i="1"/>
  <c r="P5" i="1"/>
  <c r="Q5" i="1"/>
  <c r="R5" i="1"/>
  <c r="S5" i="1"/>
  <c r="T5" i="1"/>
  <c r="K6" i="1"/>
  <c r="L6" i="1"/>
  <c r="M6" i="1"/>
  <c r="N6" i="1"/>
  <c r="O6" i="1"/>
  <c r="P6" i="1"/>
  <c r="Q6" i="1"/>
  <c r="R6" i="1"/>
  <c r="S6" i="1"/>
  <c r="T6" i="1"/>
  <c r="K7" i="1"/>
  <c r="L7" i="1"/>
  <c r="M7" i="1"/>
  <c r="N7" i="1"/>
  <c r="O7" i="1"/>
  <c r="P7" i="1"/>
  <c r="Q7" i="1"/>
  <c r="R7" i="1"/>
  <c r="S7" i="1"/>
  <c r="T7" i="1"/>
  <c r="K8" i="1"/>
  <c r="L8" i="1"/>
  <c r="M8" i="1"/>
  <c r="N8" i="1"/>
  <c r="O8" i="1"/>
  <c r="P8" i="1"/>
  <c r="Q8" i="1"/>
  <c r="R8" i="1"/>
  <c r="S8" i="1"/>
  <c r="T8" i="1"/>
  <c r="K9" i="1"/>
  <c r="L9" i="1"/>
  <c r="M9" i="1"/>
  <c r="N9" i="1"/>
  <c r="O9" i="1"/>
  <c r="P9" i="1"/>
  <c r="Q9" i="1"/>
  <c r="R9" i="1"/>
  <c r="S9" i="1"/>
  <c r="T9" i="1"/>
  <c r="K10" i="1"/>
  <c r="L10" i="1"/>
  <c r="M10" i="1"/>
  <c r="N10" i="1"/>
  <c r="O10" i="1"/>
  <c r="P10" i="1"/>
  <c r="Q10" i="1"/>
  <c r="R10" i="1"/>
  <c r="S10" i="1"/>
  <c r="T10" i="1"/>
  <c r="K11" i="1"/>
  <c r="L11" i="1"/>
  <c r="M11" i="1"/>
  <c r="N11" i="1"/>
  <c r="O11" i="1"/>
  <c r="P11" i="1"/>
  <c r="Q11" i="1"/>
  <c r="R11" i="1"/>
  <c r="S11" i="1"/>
  <c r="T11" i="1"/>
  <c r="K12" i="1"/>
  <c r="L12" i="1"/>
  <c r="M12" i="1"/>
  <c r="N12" i="1"/>
  <c r="O12" i="1"/>
  <c r="P12" i="1"/>
  <c r="Q12" i="1"/>
  <c r="R12" i="1"/>
  <c r="S12" i="1"/>
  <c r="T12" i="1"/>
  <c r="K13" i="1"/>
  <c r="L13" i="1"/>
  <c r="M13" i="1"/>
  <c r="N13" i="1"/>
  <c r="O13" i="1"/>
  <c r="P13" i="1"/>
  <c r="Q13" i="1"/>
  <c r="R13" i="1"/>
  <c r="S13" i="1"/>
  <c r="T13" i="1"/>
  <c r="N19" i="1"/>
  <c r="O19" i="1"/>
  <c r="P19" i="1"/>
  <c r="Q19" i="1"/>
  <c r="R19" i="1"/>
  <c r="S19" i="1"/>
  <c r="T19" i="1"/>
  <c r="N20" i="1"/>
  <c r="O20" i="1"/>
  <c r="P20" i="1"/>
  <c r="Q20" i="1"/>
  <c r="R20" i="1"/>
  <c r="S20" i="1"/>
  <c r="L21" i="1"/>
  <c r="N21" i="1"/>
  <c r="O21" i="1"/>
  <c r="P21" i="1"/>
  <c r="Q21" i="1"/>
  <c r="R21" i="1"/>
  <c r="T21" i="1"/>
  <c r="L22" i="1"/>
  <c r="N22" i="1"/>
  <c r="O22" i="1"/>
  <c r="P22" i="1"/>
  <c r="Q22" i="1"/>
  <c r="S22" i="1"/>
  <c r="T22" i="1"/>
  <c r="L23" i="1"/>
  <c r="N23" i="1"/>
  <c r="O23" i="1"/>
  <c r="P23" i="1"/>
  <c r="R23" i="1"/>
  <c r="S23" i="1"/>
  <c r="T23" i="1"/>
  <c r="L24" i="1"/>
  <c r="N24" i="1"/>
  <c r="O24" i="1"/>
  <c r="Q24" i="1"/>
  <c r="R24" i="1"/>
  <c r="S24" i="1"/>
  <c r="T24" i="1"/>
  <c r="L25" i="1"/>
  <c r="N25" i="1"/>
  <c r="P25" i="1"/>
  <c r="Q25" i="1"/>
  <c r="R25" i="1"/>
  <c r="S25" i="1"/>
  <c r="T25" i="1"/>
  <c r="L26" i="1"/>
  <c r="O26" i="1"/>
  <c r="P26" i="1"/>
  <c r="Q26" i="1"/>
  <c r="R26" i="1"/>
  <c r="S26" i="1"/>
  <c r="T26" i="1"/>
  <c r="K43" i="1" l="1"/>
  <c r="W4" i="1" s="1"/>
  <c r="S43" i="1"/>
  <c r="AE30" i="1" s="1"/>
  <c r="Q44" i="1"/>
  <c r="O45" i="1"/>
  <c r="M46" i="1"/>
  <c r="K47" i="1"/>
  <c r="S47" i="1"/>
  <c r="Q48" i="1"/>
  <c r="O49" i="1"/>
  <c r="AA36" i="1" s="1"/>
  <c r="M50" i="1"/>
  <c r="K51" i="1"/>
  <c r="S51" i="1"/>
  <c r="AE38" i="1" s="1"/>
  <c r="Q52" i="1"/>
  <c r="AC39" i="1" s="1"/>
  <c r="L43" i="1"/>
  <c r="T43" i="1"/>
  <c r="R44" i="1"/>
  <c r="P45" i="1"/>
  <c r="AB32" i="1" s="1"/>
  <c r="N46" i="1"/>
  <c r="L47" i="1"/>
  <c r="T47" i="1"/>
  <c r="R48" i="1"/>
  <c r="P49" i="1"/>
  <c r="AB10" i="1" s="1"/>
  <c r="N50" i="1"/>
  <c r="L51" i="1"/>
  <c r="X38" i="1" s="1"/>
  <c r="T51" i="1"/>
  <c r="AF12" i="1" s="1"/>
  <c r="R52" i="1"/>
  <c r="P43" i="1"/>
  <c r="N44" i="1"/>
  <c r="L45" i="1"/>
  <c r="T45" i="1"/>
  <c r="AF6" i="1" s="1"/>
  <c r="R46" i="1"/>
  <c r="P47" i="1"/>
  <c r="AB34" i="1" s="1"/>
  <c r="N48" i="1"/>
  <c r="Z9" i="1" s="1"/>
  <c r="L49" i="1"/>
  <c r="T49" i="1"/>
  <c r="R50" i="1"/>
  <c r="P51" i="1"/>
  <c r="AB38" i="1" s="1"/>
  <c r="N52" i="1"/>
  <c r="R43" i="1"/>
  <c r="K45" i="1"/>
  <c r="O46" i="1"/>
  <c r="AA7" i="1" s="1"/>
  <c r="Q47" i="1"/>
  <c r="T48" i="1"/>
  <c r="L50" i="1"/>
  <c r="O51" i="1"/>
  <c r="S52" i="1"/>
  <c r="K44" i="1"/>
  <c r="M45" i="1"/>
  <c r="P46" i="1"/>
  <c r="AB33" i="1" s="1"/>
  <c r="R47" i="1"/>
  <c r="K49" i="1"/>
  <c r="O50" i="1"/>
  <c r="Q51" i="1"/>
  <c r="T52" i="1"/>
  <c r="L44" i="1"/>
  <c r="N45" i="1"/>
  <c r="Q46" i="1"/>
  <c r="K48" i="1"/>
  <c r="M49" i="1"/>
  <c r="P50" i="1"/>
  <c r="R51" i="1"/>
  <c r="AD12" i="1" s="1"/>
  <c r="N43" i="1"/>
  <c r="P44" i="1"/>
  <c r="S45" i="1"/>
  <c r="M47" i="1"/>
  <c r="O48" i="1"/>
  <c r="R49" i="1"/>
  <c r="T50" i="1"/>
  <c r="AF11" i="1" s="1"/>
  <c r="M52" i="1"/>
  <c r="Y13" i="1" s="1"/>
  <c r="O43" i="1"/>
  <c r="S44" i="1"/>
  <c r="K46" i="1"/>
  <c r="N47" i="1"/>
  <c r="Z8" i="1" s="1"/>
  <c r="P48" i="1"/>
  <c r="S49" i="1"/>
  <c r="AE36" i="1" s="1"/>
  <c r="M51" i="1"/>
  <c r="O52" i="1"/>
  <c r="Q43" i="1"/>
  <c r="AC30" i="1" s="1"/>
  <c r="T44" i="1"/>
  <c r="L46" i="1"/>
  <c r="O47" i="1"/>
  <c r="AA8" i="1" s="1"/>
  <c r="Q45" i="1"/>
  <c r="AC6" i="1" s="1"/>
  <c r="AC13" i="1"/>
  <c r="AA10" i="1"/>
  <c r="AA32" i="1"/>
  <c r="N51" i="1"/>
  <c r="L48" i="1"/>
  <c r="X35" i="1" s="1"/>
  <c r="AB12" i="1"/>
  <c r="AB9" i="1"/>
  <c r="AD4" i="1"/>
  <c r="S50" i="1"/>
  <c r="T46" i="1"/>
  <c r="AF33" i="1" s="1"/>
  <c r="AC12" i="1"/>
  <c r="AE11" i="1"/>
  <c r="AE37" i="1"/>
  <c r="AA9" i="1"/>
  <c r="AC8" i="1"/>
  <c r="AC34" i="1"/>
  <c r="Y6" i="1"/>
  <c r="AA31" i="1"/>
  <c r="M30" i="1"/>
  <c r="K31" i="1"/>
  <c r="S31" i="1"/>
  <c r="AE31" i="1" s="1"/>
  <c r="Q32" i="1"/>
  <c r="O33" i="1"/>
  <c r="AA33" i="1" s="1"/>
  <c r="M34" i="1"/>
  <c r="Y8" i="1" s="1"/>
  <c r="Q30" i="1"/>
  <c r="AC4" i="1" s="1"/>
  <c r="O31" i="1"/>
  <c r="M32" i="1"/>
  <c r="K33" i="1"/>
  <c r="W7" i="1" s="1"/>
  <c r="S33" i="1"/>
  <c r="AE7" i="1" s="1"/>
  <c r="Q34" i="1"/>
  <c r="O35" i="1"/>
  <c r="AA35" i="1" s="1"/>
  <c r="M36" i="1"/>
  <c r="K37" i="1"/>
  <c r="S37" i="1"/>
  <c r="Q38" i="1"/>
  <c r="AC38" i="1" s="1"/>
  <c r="O39" i="1"/>
  <c r="AA39" i="1" s="1"/>
  <c r="O30" i="1"/>
  <c r="AA4" i="1" s="1"/>
  <c r="P31" i="1"/>
  <c r="P32" i="1"/>
  <c r="Q33" i="1"/>
  <c r="AC33" i="1" s="1"/>
  <c r="R34" i="1"/>
  <c r="Q35" i="1"/>
  <c r="P36" i="1"/>
  <c r="O37" i="1"/>
  <c r="N38" i="1"/>
  <c r="Z38" i="1" s="1"/>
  <c r="M39" i="1"/>
  <c r="P30" i="1"/>
  <c r="AB4" i="1" s="1"/>
  <c r="Q31" i="1"/>
  <c r="AC31" i="1" s="1"/>
  <c r="R32" i="1"/>
  <c r="R33" i="1"/>
  <c r="AD33" i="1" s="1"/>
  <c r="S34" i="1"/>
  <c r="R35" i="1"/>
  <c r="Q36" i="1"/>
  <c r="P37" i="1"/>
  <c r="O38" i="1"/>
  <c r="AA38" i="1" s="1"/>
  <c r="N39" i="1"/>
  <c r="R30" i="1"/>
  <c r="R31" i="1"/>
  <c r="S32" i="1"/>
  <c r="T33" i="1"/>
  <c r="T34" i="1"/>
  <c r="AF34" i="1" s="1"/>
  <c r="S35" i="1"/>
  <c r="R36" i="1"/>
  <c r="AD10" i="1" s="1"/>
  <c r="Q37" i="1"/>
  <c r="AC37" i="1" s="1"/>
  <c r="P38" i="1"/>
  <c r="P39" i="1"/>
  <c r="K30" i="1"/>
  <c r="L31" i="1"/>
  <c r="L32" i="1"/>
  <c r="M33" i="1"/>
  <c r="N34" i="1"/>
  <c r="M35" i="1"/>
  <c r="Y9" i="1" s="1"/>
  <c r="L36" i="1"/>
  <c r="X36" i="1" s="1"/>
  <c r="L37" i="1"/>
  <c r="K38" i="1"/>
  <c r="T38" i="1"/>
  <c r="S39" i="1"/>
  <c r="AE39" i="1" s="1"/>
  <c r="L30" i="1"/>
  <c r="M31" i="1"/>
  <c r="N32" i="1"/>
  <c r="Z32" i="1" s="1"/>
  <c r="N33" i="1"/>
  <c r="Z7" i="1" s="1"/>
  <c r="O34" i="1"/>
  <c r="AA34" i="1" s="1"/>
  <c r="N35" i="1"/>
  <c r="N36" i="1"/>
  <c r="Z10" i="1" s="1"/>
  <c r="M37" i="1"/>
  <c r="L38" i="1"/>
  <c r="K39" i="1"/>
  <c r="T39" i="1"/>
  <c r="AF39" i="1" s="1"/>
  <c r="M38" i="1"/>
  <c r="T35" i="1"/>
  <c r="AF9" i="1" s="1"/>
  <c r="L33" i="1"/>
  <c r="N30" i="1"/>
  <c r="Q50" i="1"/>
  <c r="S46" i="1"/>
  <c r="AD36" i="1"/>
  <c r="Z34" i="1"/>
  <c r="P52" i="1"/>
  <c r="N49" i="1"/>
  <c r="O44" i="1"/>
  <c r="AA5" i="1" s="1"/>
  <c r="AA30" i="1"/>
  <c r="R45" i="1"/>
  <c r="AE10" i="1"/>
  <c r="AD11" i="1"/>
  <c r="Q49" i="1"/>
  <c r="AF37" i="1"/>
  <c r="X9" i="1"/>
  <c r="AF32" i="1"/>
  <c r="W39" i="1"/>
  <c r="AA37" i="1"/>
  <c r="AA11" i="1"/>
  <c r="AE35" i="1"/>
  <c r="W35" i="1"/>
  <c r="W9" i="1"/>
  <c r="AC32" i="1"/>
  <c r="W31" i="1"/>
  <c r="W5" i="1"/>
  <c r="L52" i="1"/>
  <c r="X13" i="1" s="1"/>
  <c r="S48" i="1"/>
  <c r="AE9" i="1" s="1"/>
  <c r="M44" i="1"/>
  <c r="AF36" i="1"/>
  <c r="AF10" i="1"/>
  <c r="K50" i="1"/>
  <c r="AF13" i="1"/>
  <c r="AD6" i="1"/>
  <c r="AD32" i="1"/>
  <c r="AD37" i="1"/>
  <c r="AE32" i="1"/>
  <c r="AD39" i="1"/>
  <c r="Z37" i="1"/>
  <c r="X8" i="1"/>
  <c r="Z33" i="1"/>
  <c r="AF30" i="1"/>
  <c r="K52" i="1"/>
  <c r="M48" i="1"/>
  <c r="M43" i="1"/>
  <c r="X10" i="1"/>
  <c r="K25" i="1"/>
  <c r="W38" i="1" s="1"/>
  <c r="AB35" i="1"/>
  <c r="X34" i="1"/>
  <c r="AD13" i="1"/>
  <c r="M26" i="1"/>
  <c r="M25" i="1"/>
  <c r="Y38" i="1" s="1"/>
  <c r="M24" i="1"/>
  <c r="Y11" i="1" s="1"/>
  <c r="M23" i="1"/>
  <c r="Y36" i="1" s="1"/>
  <c r="M22" i="1"/>
  <c r="M21" i="1"/>
  <c r="M20" i="1"/>
  <c r="Y7" i="1" s="1"/>
  <c r="L19" i="1"/>
  <c r="AE6" i="1"/>
  <c r="W32" i="1"/>
  <c r="R18" i="1"/>
  <c r="AD31" i="1" s="1"/>
  <c r="R17" i="1"/>
  <c r="AD30" i="1" s="1"/>
  <c r="K26" i="1"/>
  <c r="W13" i="1" s="1"/>
  <c r="AD7" i="1"/>
  <c r="AB36" i="1"/>
  <c r="AD5" i="1"/>
  <c r="AF4" i="1"/>
  <c r="AF38" i="1"/>
  <c r="AD35" i="1"/>
  <c r="W12" i="1"/>
  <c r="AC9" i="1"/>
  <c r="AC35" i="1"/>
  <c r="AA6" i="1"/>
  <c r="AC5" i="1"/>
  <c r="AE4" i="1"/>
  <c r="N18" i="1"/>
  <c r="N17" i="1"/>
  <c r="Z30" i="1" s="1"/>
  <c r="AE12" i="1"/>
  <c r="Z11" i="1"/>
  <c r="X11" i="1"/>
  <c r="X37" i="1"/>
  <c r="AD8" i="1"/>
  <c r="AD34" i="1"/>
  <c r="X7" i="1"/>
  <c r="AB5" i="1"/>
  <c r="K24" i="1"/>
  <c r="W11" i="1" s="1"/>
  <c r="K23" i="1"/>
  <c r="K19" i="1"/>
  <c r="M17" i="1"/>
  <c r="Y30" i="1" s="1"/>
  <c r="L18" i="1"/>
  <c r="X31" i="1" s="1"/>
  <c r="T18" i="1"/>
  <c r="AF5" i="1" s="1"/>
  <c r="M19" i="1"/>
  <c r="Y32" i="1" s="1"/>
  <c r="L20" i="1"/>
  <c r="X33" i="1" s="1"/>
  <c r="T20" i="1"/>
  <c r="AF7" i="1" s="1"/>
  <c r="S21" i="1"/>
  <c r="AE8" i="1" s="1"/>
  <c r="R22" i="1"/>
  <c r="AD9" i="1" s="1"/>
  <c r="Q23" i="1"/>
  <c r="AC36" i="1" s="1"/>
  <c r="P24" i="1"/>
  <c r="AB37" i="1" s="1"/>
  <c r="O25" i="1"/>
  <c r="N26" i="1"/>
  <c r="M18" i="1"/>
  <c r="Y5" i="1" s="1"/>
  <c r="L17" i="1"/>
  <c r="K21" i="1"/>
  <c r="W34" i="1" s="1"/>
  <c r="AB31" i="1"/>
  <c r="W30" i="1"/>
  <c r="Z35" i="1" l="1"/>
  <c r="Y4" i="1"/>
  <c r="AC10" i="1"/>
  <c r="AE13" i="1"/>
  <c r="AB11" i="1"/>
  <c r="AB6" i="1"/>
  <c r="W6" i="1"/>
  <c r="W8" i="1"/>
  <c r="AF8" i="1"/>
  <c r="AB8" i="1"/>
  <c r="AC11" i="1"/>
  <c r="AD38" i="1"/>
  <c r="AE34" i="1"/>
  <c r="X4" i="1"/>
  <c r="AD22" i="1" s="1"/>
  <c r="Y34" i="1"/>
  <c r="X5" i="1"/>
  <c r="W33" i="1"/>
  <c r="AA12" i="1"/>
  <c r="Y37" i="1"/>
  <c r="AE5" i="1"/>
  <c r="AF17" i="1" s="1"/>
  <c r="Y12" i="1"/>
  <c r="Z4" i="1"/>
  <c r="AD26" i="1" s="1"/>
  <c r="X39" i="1"/>
  <c r="Y10" i="1"/>
  <c r="AA13" i="1"/>
  <c r="Z36" i="1"/>
  <c r="Z12" i="1"/>
  <c r="Y35" i="1"/>
  <c r="Z39" i="1"/>
  <c r="Z13" i="1"/>
  <c r="X12" i="1"/>
  <c r="AF35" i="1"/>
  <c r="AB7" i="1"/>
  <c r="AF31" i="1"/>
  <c r="AB30" i="1"/>
  <c r="AB13" i="1"/>
  <c r="AB26" i="1" s="1"/>
  <c r="AE33" i="1"/>
  <c r="W37" i="1"/>
  <c r="AC7" i="1"/>
  <c r="Y33" i="1"/>
  <c r="X32" i="1"/>
  <c r="X6" i="1"/>
  <c r="W36" i="1"/>
  <c r="W10" i="1"/>
  <c r="AC26" i="1"/>
  <c r="Z5" i="1"/>
  <c r="AD18" i="1" s="1"/>
  <c r="Z31" i="1"/>
  <c r="AE17" i="1"/>
  <c r="X30" i="1"/>
  <c r="Z6" i="1"/>
  <c r="Y31" i="1"/>
  <c r="Y39" i="1"/>
  <c r="AB39" i="1"/>
  <c r="AF23" i="1" l="1"/>
  <c r="AD17" i="1"/>
  <c r="AA26" i="1"/>
  <c r="AD20" i="1"/>
  <c r="AC24" i="1"/>
  <c r="AE24" i="1"/>
  <c r="AE25" i="1"/>
  <c r="AA20" i="1"/>
  <c r="AF18" i="1"/>
  <c r="AC19" i="1"/>
  <c r="Y20" i="1"/>
  <c r="Y26" i="1"/>
  <c r="W18" i="1"/>
  <c r="X22" i="1"/>
  <c r="AC22" i="1"/>
  <c r="AB22" i="1"/>
  <c r="Y19" i="1"/>
  <c r="Y23" i="1"/>
  <c r="AD19" i="1"/>
  <c r="Y18" i="1"/>
  <c r="X23" i="1"/>
  <c r="AF21" i="1"/>
  <c r="AC21" i="1"/>
  <c r="Z21" i="1"/>
  <c r="AF22" i="1"/>
  <c r="Y21" i="1"/>
  <c r="AB21" i="1"/>
  <c r="W20" i="1"/>
  <c r="AC25" i="1"/>
  <c r="AB19" i="1"/>
  <c r="Z20" i="1"/>
  <c r="AE23" i="1"/>
  <c r="X17" i="1"/>
  <c r="W21" i="1"/>
  <c r="AB17" i="1"/>
  <c r="X21" i="1"/>
  <c r="AC20" i="1"/>
  <c r="AB20" i="1"/>
  <c r="Z26" i="1"/>
  <c r="AC18" i="1"/>
  <c r="AD24" i="1"/>
  <c r="Z23" i="1"/>
  <c r="W25" i="1"/>
  <c r="AE26" i="1"/>
  <c r="AD23" i="1"/>
  <c r="AD25" i="1"/>
  <c r="W26" i="1"/>
  <c r="AE21" i="1"/>
  <c r="X26" i="1"/>
  <c r="AA25" i="1"/>
  <c r="AF26" i="1"/>
  <c r="AA21" i="1"/>
  <c r="Y22" i="1"/>
  <c r="AE20" i="1"/>
  <c r="Z18" i="1"/>
  <c r="AB18" i="1"/>
  <c r="Z17" i="1"/>
  <c r="AB24" i="1"/>
  <c r="W24" i="1"/>
  <c r="AA17" i="1"/>
  <c r="Z19" i="1"/>
  <c r="AD21" i="1"/>
  <c r="X20" i="1"/>
  <c r="Y25" i="1"/>
  <c r="X18" i="1"/>
  <c r="AA22" i="1"/>
  <c r="W19" i="1"/>
  <c r="AC23" i="1"/>
  <c r="AA23" i="1"/>
  <c r="W17" i="1"/>
  <c r="AA18" i="1"/>
  <c r="AF24" i="1"/>
  <c r="AB23" i="1"/>
  <c r="AE18" i="1"/>
  <c r="AA19" i="1"/>
  <c r="Z22" i="1"/>
  <c r="AF20" i="1"/>
  <c r="X24" i="1"/>
  <c r="Z24" i="1"/>
  <c r="AC17" i="1"/>
  <c r="N29" i="2"/>
  <c r="W23" i="1"/>
  <c r="X19" i="1"/>
  <c r="X25" i="1"/>
  <c r="Z25" i="1"/>
  <c r="W22" i="1"/>
  <c r="AA24" i="1"/>
  <c r="Y17" i="1"/>
  <c r="AE19" i="1"/>
  <c r="AB25" i="1"/>
  <c r="AF25" i="1"/>
  <c r="Y24" i="1"/>
  <c r="AF19" i="1"/>
  <c r="AE22" i="1"/>
</calcChain>
</file>

<file path=xl/comments1.xml><?xml version="1.0" encoding="utf-8"?>
<comments xmlns="http://schemas.openxmlformats.org/spreadsheetml/2006/main">
  <authors>
    <author>Chris</author>
    <author>Chris Albright</author>
  </authors>
  <commentList>
    <comment ref="I2" authorId="0">
      <text>
        <r>
          <rPr>
            <sz val="9"/>
            <color indexed="81"/>
            <rFont val="Tahoma"/>
            <family val="2"/>
          </rPr>
          <t xml:space="preserve">Each based on column W of the corresponding orange boxes below.
</t>
        </r>
      </text>
    </comment>
    <comment ref="M2" authorId="0">
      <text>
        <r>
          <rPr>
            <sz val="9"/>
            <color indexed="81"/>
            <rFont val="Tahoma"/>
            <family val="2"/>
          </rPr>
          <t xml:space="preserve">Use the RANK function in each column.
</t>
        </r>
      </text>
    </comment>
    <comment ref="G3" authorId="1">
      <text>
        <r>
          <rPr>
            <sz val="8"/>
            <color indexed="81"/>
            <rFont val="Tahoma"/>
            <family val="2"/>
          </rPr>
          <t>Amount spent on recent purchases of our products</t>
        </r>
      </text>
    </comment>
    <comment ref="M15" authorId="0">
      <text>
        <r>
          <rPr>
            <sz val="9"/>
            <color indexed="81"/>
            <rFont val="Tahoma"/>
            <family val="2"/>
          </rPr>
          <t xml:space="preserve">Each value should be the sum of the corresponding values in the yellow boxes to the left.
</t>
        </r>
      </text>
    </comment>
    <comment ref="M28" authorId="0">
      <text>
        <r>
          <rPr>
            <sz val="9"/>
            <color indexed="81"/>
            <rFont val="Tahoma"/>
            <family val="2"/>
          </rPr>
          <t xml:space="preserve">Each value should be the sum of the corresponding values in the yellow boxes to the left, divided by the max sum in cell N29.
</t>
        </r>
      </text>
    </comment>
    <comment ref="A29" authorId="1">
      <text>
        <r>
          <rPr>
            <sz val="8"/>
            <color indexed="81"/>
            <rFont val="Tahoma"/>
            <family val="2"/>
          </rPr>
          <t>Based on first 9 people only</t>
        </r>
      </text>
    </comment>
    <comment ref="M29" authorId="0">
      <text>
        <r>
          <rPr>
            <sz val="9"/>
            <color indexed="81"/>
            <rFont val="Tahoma"/>
            <family val="2"/>
          </rPr>
          <t xml:space="preserve">Based only on the first 9 people
</t>
        </r>
      </text>
    </comment>
    <comment ref="A43" authorId="1">
      <text>
        <r>
          <rPr>
            <sz val="8"/>
            <color indexed="81"/>
            <rFont val="Tahoma"/>
            <family val="2"/>
          </rPr>
          <t>Based on first 9 people only</t>
        </r>
      </text>
    </comment>
    <comment ref="M43" authorId="0">
      <text>
        <r>
          <rPr>
            <sz val="9"/>
            <color indexed="81"/>
            <rFont val="Tahoma"/>
            <family val="2"/>
          </rPr>
          <t xml:space="preserve">Each value should be the square root of the sum of squares of the corresponding values in the yellow boxes to the left.
</t>
        </r>
      </text>
    </comment>
  </commentList>
</comments>
</file>

<file path=xl/sharedStrings.xml><?xml version="1.0" encoding="utf-8"?>
<sst xmlns="http://schemas.openxmlformats.org/spreadsheetml/2006/main" count="106" uniqueCount="43">
  <si>
    <t>Person</t>
  </si>
  <si>
    <t>Gender</t>
  </si>
  <si>
    <t>Age</t>
  </si>
  <si>
    <t>Salary</t>
  </si>
  <si>
    <t>F</t>
  </si>
  <si>
    <t>M</t>
  </si>
  <si>
    <t>B</t>
  </si>
  <si>
    <t>A</t>
  </si>
  <si>
    <t>C</t>
  </si>
  <si>
    <t>Measuring distance between records</t>
  </si>
  <si>
    <t>MaxDiff</t>
  </si>
  <si>
    <t>Distance matrix based on Age</t>
  </si>
  <si>
    <t>Distance matrix based on Gender</t>
  </si>
  <si>
    <t>Distance matrix based on Salary</t>
  </si>
  <si>
    <t>Distance matrix based on Credit Rating</t>
  </si>
  <si>
    <t>Credit Rating</t>
  </si>
  <si>
    <t>Credit Rating #</t>
  </si>
  <si>
    <t>Marital Status</t>
  </si>
  <si>
    <t>D</t>
  </si>
  <si>
    <t>S</t>
  </si>
  <si>
    <t>W</t>
  </si>
  <si>
    <t>Marital Status #</t>
  </si>
  <si>
    <t>Total distance based on normalized summation</t>
  </si>
  <si>
    <t>Total distance based on Euclidean distance</t>
  </si>
  <si>
    <t>Total distance matrix based on Manhattan distance (two nearest neighbors in each row colored green)</t>
  </si>
  <si>
    <t>Max absolute difference</t>
  </si>
  <si>
    <t>Max sum</t>
  </si>
  <si>
    <t>Norm sum</t>
  </si>
  <si>
    <t>Euclid</t>
  </si>
  <si>
    <t>Sum</t>
  </si>
  <si>
    <t>??</t>
  </si>
  <si>
    <t xml:space="preserve">Dissimilarity based on gender only (1 if different genders, 0 if same gender) </t>
  </si>
  <si>
    <t>Dissimilarity based on age only (absolute difference divided by max difference in cell B29)</t>
  </si>
  <si>
    <t>Dissimilarity based on age only (absolute difference divided by max difference in cell B43)</t>
  </si>
  <si>
    <t xml:space="preserve">Dissimilarity based on credit rating only (1 if different ratings, 0 if same rating) </t>
  </si>
  <si>
    <t xml:space="preserve">Dissimilarity based on marital status only (1 if different status, 0 if same status) </t>
  </si>
  <si>
    <t xml:space="preserve">Dissimilarity based on combination of all attributes (summation)  </t>
  </si>
  <si>
    <t xml:space="preserve">Dissimilarity based on combination of all attributes (normalized summation)  </t>
  </si>
  <si>
    <t xml:space="preserve">Dissimilarity based on combination of all attributes (Euclidean)  </t>
  </si>
  <si>
    <t>Dissimilarity from person 10</t>
  </si>
  <si>
    <t>Ranks (low number means most similar)</t>
  </si>
  <si>
    <t>Amount Spent</t>
  </si>
  <si>
    <t>Measuring dissimilarity between cases and predicting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</si>
</sst>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6" x14ac:knownFonts="1">
    <font>
      <sz val="11"/>
      <name val="Calibri"/>
      <family val="2"/>
      <scheme val="minor"/>
    </font>
    <font>
      <b/>
      <sz val="10"/>
      <name val="Arial"/>
      <family val="2"/>
    </font>
    <font>
      <sz val="8"/>
      <name val="Arial"/>
      <family val="2"/>
    </font>
    <font>
      <sz val="8"/>
      <color indexed="81"/>
      <name val="Tahoma"/>
      <family val="2"/>
    </font>
    <font>
      <b/>
      <sz val="11"/>
      <name val="Calibri"/>
      <family val="2"/>
      <scheme val="minor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64" fontId="0" fillId="0" borderId="1" xfId="0" applyNumberFormat="1" applyBorder="1"/>
    <xf numFmtId="164" fontId="0" fillId="0" borderId="2" xfId="0" applyNumberFormat="1" applyBorder="1"/>
    <xf numFmtId="164" fontId="0" fillId="0" borderId="3" xfId="0" applyNumberFormat="1" applyBorder="1"/>
    <xf numFmtId="164" fontId="0" fillId="0" borderId="4" xfId="0" applyNumberFormat="1" applyBorder="1"/>
    <xf numFmtId="164" fontId="0" fillId="0" borderId="0" xfId="0" applyNumberFormat="1" applyBorder="1"/>
    <xf numFmtId="164" fontId="0" fillId="0" borderId="5" xfId="0" applyNumberFormat="1" applyBorder="1"/>
    <xf numFmtId="164" fontId="0" fillId="0" borderId="6" xfId="0" applyNumberFormat="1" applyBorder="1"/>
    <xf numFmtId="164" fontId="0" fillId="0" borderId="7" xfId="0" applyNumberFormat="1" applyBorder="1"/>
    <xf numFmtId="164" fontId="0" fillId="0" borderId="8" xfId="0" applyNumberFormat="1" applyBorder="1"/>
    <xf numFmtId="164" fontId="0" fillId="0" borderId="0" xfId="0" applyNumberFormat="1" applyFill="1" applyBorder="1"/>
    <xf numFmtId="0" fontId="0" fillId="0" borderId="0" xfId="0" applyAlignment="1">
      <alignment horizontal="center"/>
    </xf>
    <xf numFmtId="0" fontId="0" fillId="0" borderId="0" xfId="0" applyAlignment="1"/>
    <xf numFmtId="0" fontId="4" fillId="0" borderId="0" xfId="0" applyFont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0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0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4" borderId="1" xfId="0" applyFill="1" applyBorder="1"/>
    <xf numFmtId="0" fontId="0" fillId="4" borderId="2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0" xfId="0" applyFill="1" applyBorder="1"/>
    <xf numFmtId="0" fontId="0" fillId="4" borderId="5" xfId="0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0" fontId="0" fillId="5" borderId="1" xfId="0" applyFill="1" applyBorder="1"/>
    <xf numFmtId="0" fontId="0" fillId="5" borderId="2" xfId="0" applyFill="1" applyBorder="1"/>
    <xf numFmtId="0" fontId="0" fillId="5" borderId="3" xfId="0" applyFill="1" applyBorder="1"/>
    <xf numFmtId="0" fontId="0" fillId="5" borderId="4" xfId="0" applyFill="1" applyBorder="1"/>
    <xf numFmtId="0" fontId="0" fillId="5" borderId="0" xfId="0" applyFill="1" applyBorder="1"/>
    <xf numFmtId="0" fontId="0" fillId="5" borderId="5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8" xfId="0" applyFill="1" applyBorder="1"/>
  </cellXfs>
  <cellStyles count="1">
    <cellStyle name="Normal" xfId="0" builtinId="0" customBuiltin="1"/>
  </cellStyles>
  <dxfs count="1">
    <dxf>
      <font>
        <condense val="0"/>
        <extend val="0"/>
        <color auto="1"/>
      </font>
      <fill>
        <patternFill>
          <bgColor indexed="42"/>
        </patternFill>
      </fill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80"/>
  <sheetViews>
    <sheetView tabSelected="1" workbookViewId="0"/>
  </sheetViews>
  <sheetFormatPr defaultRowHeight="15" x14ac:dyDescent="0.25"/>
  <cols>
    <col min="1" max="1" width="23.42578125" customWidth="1"/>
    <col min="5" max="5" width="12.42578125" bestFit="1" customWidth="1"/>
    <col min="6" max="6" width="12.5703125" customWidth="1"/>
    <col min="7" max="7" width="9.85546875" customWidth="1"/>
    <col min="11" max="11" width="12" bestFit="1" customWidth="1"/>
    <col min="14" max="14" width="10.28515625" customWidth="1"/>
  </cols>
  <sheetData>
    <row r="1" spans="1:23" x14ac:dyDescent="0.25">
      <c r="A1" s="25" t="s">
        <v>42</v>
      </c>
    </row>
    <row r="2" spans="1:23" x14ac:dyDescent="0.25">
      <c r="I2" t="s">
        <v>39</v>
      </c>
      <c r="M2" t="s">
        <v>40</v>
      </c>
    </row>
    <row r="3" spans="1:23" x14ac:dyDescent="0.25">
      <c r="A3" s="23" t="s">
        <v>0</v>
      </c>
      <c r="B3" s="23" t="s">
        <v>1</v>
      </c>
      <c r="C3" s="2" t="s">
        <v>2</v>
      </c>
      <c r="D3" s="2" t="s">
        <v>3</v>
      </c>
      <c r="E3" s="23" t="s">
        <v>15</v>
      </c>
      <c r="F3" s="23" t="s">
        <v>17</v>
      </c>
      <c r="G3" s="24" t="s">
        <v>41</v>
      </c>
      <c r="I3" s="23" t="s">
        <v>0</v>
      </c>
      <c r="J3" s="2" t="s">
        <v>29</v>
      </c>
      <c r="K3" s="2" t="s">
        <v>27</v>
      </c>
      <c r="L3" s="2" t="s">
        <v>28</v>
      </c>
      <c r="M3" s="2" t="s">
        <v>29</v>
      </c>
      <c r="N3" s="2" t="s">
        <v>27</v>
      </c>
      <c r="O3" s="2" t="s">
        <v>28</v>
      </c>
    </row>
    <row r="4" spans="1:23" x14ac:dyDescent="0.25">
      <c r="A4" s="23">
        <v>1</v>
      </c>
      <c r="B4" s="23" t="s">
        <v>4</v>
      </c>
      <c r="C4">
        <v>34</v>
      </c>
      <c r="D4">
        <v>73100</v>
      </c>
      <c r="E4" s="23" t="s">
        <v>6</v>
      </c>
      <c r="F4" s="23" t="s">
        <v>5</v>
      </c>
      <c r="G4">
        <v>800</v>
      </c>
      <c r="I4" s="23">
        <v>1</v>
      </c>
      <c r="J4" s="26"/>
      <c r="K4" s="27"/>
      <c r="L4" s="28"/>
      <c r="M4" s="53"/>
      <c r="N4" s="54"/>
      <c r="O4" s="55"/>
    </row>
    <row r="5" spans="1:23" x14ac:dyDescent="0.25">
      <c r="A5" s="23">
        <v>2</v>
      </c>
      <c r="B5" s="23" t="s">
        <v>4</v>
      </c>
      <c r="C5">
        <v>59</v>
      </c>
      <c r="D5">
        <v>104200</v>
      </c>
      <c r="E5" s="23" t="s">
        <v>7</v>
      </c>
      <c r="F5" s="23" t="s">
        <v>18</v>
      </c>
      <c r="G5">
        <v>1070</v>
      </c>
      <c r="I5" s="23">
        <v>2</v>
      </c>
      <c r="J5" s="29"/>
      <c r="K5" s="30"/>
      <c r="L5" s="31"/>
      <c r="M5" s="56"/>
      <c r="N5" s="57"/>
      <c r="O5" s="58"/>
    </row>
    <row r="6" spans="1:23" x14ac:dyDescent="0.25">
      <c r="A6" s="23">
        <v>3</v>
      </c>
      <c r="B6" s="23" t="s">
        <v>4</v>
      </c>
      <c r="C6">
        <v>54</v>
      </c>
      <c r="D6">
        <v>60300</v>
      </c>
      <c r="E6" s="23" t="s">
        <v>8</v>
      </c>
      <c r="F6" s="23" t="s">
        <v>19</v>
      </c>
      <c r="G6">
        <v>960</v>
      </c>
      <c r="I6" s="23">
        <v>3</v>
      </c>
      <c r="J6" s="29"/>
      <c r="K6" s="30"/>
      <c r="L6" s="31"/>
      <c r="M6" s="56"/>
      <c r="N6" s="57"/>
      <c r="O6" s="58"/>
    </row>
    <row r="7" spans="1:23" x14ac:dyDescent="0.25">
      <c r="A7" s="23">
        <v>4</v>
      </c>
      <c r="B7" s="23" t="s">
        <v>4</v>
      </c>
      <c r="C7">
        <v>59</v>
      </c>
      <c r="D7">
        <v>80500</v>
      </c>
      <c r="E7" s="23" t="s">
        <v>7</v>
      </c>
      <c r="F7" s="23" t="s">
        <v>5</v>
      </c>
      <c r="G7">
        <v>1120</v>
      </c>
      <c r="I7" s="23">
        <v>4</v>
      </c>
      <c r="J7" s="29"/>
      <c r="K7" s="30"/>
      <c r="L7" s="31"/>
      <c r="M7" s="56"/>
      <c r="N7" s="57"/>
      <c r="O7" s="58"/>
    </row>
    <row r="8" spans="1:23" x14ac:dyDescent="0.25">
      <c r="A8" s="23">
        <v>5</v>
      </c>
      <c r="B8" s="23" t="s">
        <v>5</v>
      </c>
      <c r="C8">
        <v>44</v>
      </c>
      <c r="D8">
        <v>73600</v>
      </c>
      <c r="E8" s="23" t="s">
        <v>6</v>
      </c>
      <c r="F8" s="23" t="s">
        <v>19</v>
      </c>
      <c r="G8">
        <v>840</v>
      </c>
      <c r="I8" s="23">
        <v>5</v>
      </c>
      <c r="J8" s="29"/>
      <c r="K8" s="30"/>
      <c r="L8" s="31"/>
      <c r="M8" s="56"/>
      <c r="N8" s="57"/>
      <c r="O8" s="58"/>
    </row>
    <row r="9" spans="1:23" x14ac:dyDescent="0.25">
      <c r="A9" s="23">
        <v>6</v>
      </c>
      <c r="B9" s="23" t="s">
        <v>4</v>
      </c>
      <c r="C9">
        <v>53</v>
      </c>
      <c r="D9">
        <v>63000</v>
      </c>
      <c r="E9" s="23" t="s">
        <v>8</v>
      </c>
      <c r="F9" s="23" t="s">
        <v>20</v>
      </c>
      <c r="G9">
        <v>890</v>
      </c>
      <c r="I9" s="23">
        <v>6</v>
      </c>
      <c r="J9" s="29"/>
      <c r="K9" s="30"/>
      <c r="L9" s="31"/>
      <c r="M9" s="56"/>
      <c r="N9" s="57"/>
      <c r="O9" s="58"/>
    </row>
    <row r="10" spans="1:23" x14ac:dyDescent="0.25">
      <c r="A10" s="23">
        <v>7</v>
      </c>
      <c r="B10" s="23" t="s">
        <v>5</v>
      </c>
      <c r="C10">
        <v>53</v>
      </c>
      <c r="D10">
        <v>34400</v>
      </c>
      <c r="E10" s="23" t="s">
        <v>6</v>
      </c>
      <c r="F10" s="23" t="s">
        <v>5</v>
      </c>
      <c r="G10">
        <v>850</v>
      </c>
      <c r="I10" s="23">
        <v>7</v>
      </c>
      <c r="J10" s="29"/>
      <c r="K10" s="30"/>
      <c r="L10" s="31"/>
      <c r="M10" s="56"/>
      <c r="N10" s="57"/>
      <c r="O10" s="58"/>
    </row>
    <row r="11" spans="1:23" x14ac:dyDescent="0.25">
      <c r="A11" s="23">
        <v>8</v>
      </c>
      <c r="B11" s="23" t="s">
        <v>4</v>
      </c>
      <c r="C11">
        <v>28</v>
      </c>
      <c r="D11">
        <v>52100</v>
      </c>
      <c r="E11" s="23" t="s">
        <v>7</v>
      </c>
      <c r="F11" s="23" t="s">
        <v>19</v>
      </c>
      <c r="G11">
        <v>440</v>
      </c>
      <c r="I11" s="23">
        <v>8</v>
      </c>
      <c r="J11" s="29"/>
      <c r="K11" s="30"/>
      <c r="L11" s="31"/>
      <c r="M11" s="56"/>
      <c r="N11" s="57"/>
      <c r="O11" s="58"/>
    </row>
    <row r="12" spans="1:23" x14ac:dyDescent="0.25">
      <c r="A12" s="23">
        <v>9</v>
      </c>
      <c r="B12" s="23" t="s">
        <v>5</v>
      </c>
      <c r="C12">
        <v>31</v>
      </c>
      <c r="D12">
        <v>52700</v>
      </c>
      <c r="E12" s="23" t="s">
        <v>8</v>
      </c>
      <c r="F12" s="23" t="s">
        <v>18</v>
      </c>
      <c r="G12">
        <v>590</v>
      </c>
      <c r="I12" s="23">
        <v>9</v>
      </c>
      <c r="J12" s="32"/>
      <c r="K12" s="33"/>
      <c r="L12" s="34"/>
      <c r="M12" s="59"/>
      <c r="N12" s="60"/>
      <c r="O12" s="61"/>
    </row>
    <row r="13" spans="1:23" x14ac:dyDescent="0.25">
      <c r="A13" s="23">
        <v>10</v>
      </c>
      <c r="B13" s="23" t="s">
        <v>4</v>
      </c>
      <c r="C13">
        <v>33</v>
      </c>
      <c r="D13">
        <v>50700</v>
      </c>
      <c r="E13" s="23" t="s">
        <v>6</v>
      </c>
      <c r="F13" s="23" t="s">
        <v>5</v>
      </c>
      <c r="G13" s="23" t="s">
        <v>30</v>
      </c>
    </row>
    <row r="15" spans="1:23" x14ac:dyDescent="0.25">
      <c r="A15" t="s">
        <v>31</v>
      </c>
      <c r="M15" t="s">
        <v>36</v>
      </c>
    </row>
    <row r="16" spans="1:23" x14ac:dyDescent="0.25">
      <c r="B16">
        <v>1</v>
      </c>
      <c r="C16">
        <v>2</v>
      </c>
      <c r="D16">
        <v>3</v>
      </c>
      <c r="E16">
        <v>4</v>
      </c>
      <c r="F16">
        <v>5</v>
      </c>
      <c r="G16">
        <v>6</v>
      </c>
      <c r="H16">
        <v>7</v>
      </c>
      <c r="I16">
        <v>8</v>
      </c>
      <c r="J16">
        <v>9</v>
      </c>
      <c r="K16">
        <v>10</v>
      </c>
      <c r="N16">
        <v>1</v>
      </c>
      <c r="O16">
        <v>2</v>
      </c>
      <c r="P16">
        <v>3</v>
      </c>
      <c r="Q16">
        <v>4</v>
      </c>
      <c r="R16">
        <v>5</v>
      </c>
      <c r="S16">
        <v>6</v>
      </c>
      <c r="T16">
        <v>7</v>
      </c>
      <c r="U16">
        <v>8</v>
      </c>
      <c r="V16">
        <v>9</v>
      </c>
      <c r="W16">
        <v>10</v>
      </c>
    </row>
    <row r="17" spans="1:23" x14ac:dyDescent="0.25">
      <c r="A17">
        <v>1</v>
      </c>
      <c r="B17" s="35">
        <f t="shared" ref="B17:K26" si="0">IF(VLOOKUP($A17,LookupTable,2)=VLOOKUP(B$16,LookupTable,2),0,1)</f>
        <v>0</v>
      </c>
      <c r="C17" s="36">
        <f t="shared" si="0"/>
        <v>0</v>
      </c>
      <c r="D17" s="36">
        <f t="shared" si="0"/>
        <v>0</v>
      </c>
      <c r="E17" s="36">
        <f t="shared" si="0"/>
        <v>0</v>
      </c>
      <c r="F17" s="36">
        <f t="shared" si="0"/>
        <v>1</v>
      </c>
      <c r="G17" s="36">
        <f t="shared" si="0"/>
        <v>0</v>
      </c>
      <c r="H17" s="36">
        <f t="shared" si="0"/>
        <v>1</v>
      </c>
      <c r="I17" s="36">
        <f t="shared" si="0"/>
        <v>0</v>
      </c>
      <c r="J17" s="36">
        <f t="shared" si="0"/>
        <v>1</v>
      </c>
      <c r="K17" s="37">
        <f t="shared" si="0"/>
        <v>0</v>
      </c>
      <c r="M17">
        <v>1</v>
      </c>
      <c r="N17" s="44"/>
      <c r="O17" s="45"/>
      <c r="P17" s="45"/>
      <c r="Q17" s="45"/>
      <c r="R17" s="45"/>
      <c r="S17" s="45"/>
      <c r="T17" s="45"/>
      <c r="U17" s="45"/>
      <c r="V17" s="45"/>
      <c r="W17" s="46"/>
    </row>
    <row r="18" spans="1:23" x14ac:dyDescent="0.25">
      <c r="A18">
        <v>2</v>
      </c>
      <c r="B18" s="38">
        <f t="shared" si="0"/>
        <v>0</v>
      </c>
      <c r="C18" s="39">
        <f t="shared" si="0"/>
        <v>0</v>
      </c>
      <c r="D18" s="39">
        <f t="shared" si="0"/>
        <v>0</v>
      </c>
      <c r="E18" s="39">
        <f t="shared" si="0"/>
        <v>0</v>
      </c>
      <c r="F18" s="39">
        <f t="shared" si="0"/>
        <v>1</v>
      </c>
      <c r="G18" s="39">
        <f t="shared" si="0"/>
        <v>0</v>
      </c>
      <c r="H18" s="39">
        <f t="shared" si="0"/>
        <v>1</v>
      </c>
      <c r="I18" s="39">
        <f t="shared" si="0"/>
        <v>0</v>
      </c>
      <c r="J18" s="39">
        <f t="shared" si="0"/>
        <v>1</v>
      </c>
      <c r="K18" s="40">
        <f t="shared" si="0"/>
        <v>0</v>
      </c>
      <c r="M18">
        <v>2</v>
      </c>
      <c r="N18" s="47"/>
      <c r="O18" s="48"/>
      <c r="P18" s="48"/>
      <c r="Q18" s="48"/>
      <c r="R18" s="48"/>
      <c r="S18" s="48"/>
      <c r="T18" s="48"/>
      <c r="U18" s="48"/>
      <c r="V18" s="48"/>
      <c r="W18" s="49"/>
    </row>
    <row r="19" spans="1:23" x14ac:dyDescent="0.25">
      <c r="A19">
        <v>3</v>
      </c>
      <c r="B19" s="38">
        <f t="shared" si="0"/>
        <v>0</v>
      </c>
      <c r="C19" s="39">
        <f t="shared" si="0"/>
        <v>0</v>
      </c>
      <c r="D19" s="39">
        <f t="shared" si="0"/>
        <v>0</v>
      </c>
      <c r="E19" s="39">
        <f t="shared" si="0"/>
        <v>0</v>
      </c>
      <c r="F19" s="39">
        <f t="shared" si="0"/>
        <v>1</v>
      </c>
      <c r="G19" s="39">
        <f t="shared" si="0"/>
        <v>0</v>
      </c>
      <c r="H19" s="39">
        <f t="shared" si="0"/>
        <v>1</v>
      </c>
      <c r="I19" s="39">
        <f t="shared" si="0"/>
        <v>0</v>
      </c>
      <c r="J19" s="39">
        <f t="shared" si="0"/>
        <v>1</v>
      </c>
      <c r="K19" s="40">
        <f t="shared" si="0"/>
        <v>0</v>
      </c>
      <c r="M19">
        <v>3</v>
      </c>
      <c r="N19" s="47"/>
      <c r="O19" s="48"/>
      <c r="P19" s="48"/>
      <c r="Q19" s="48"/>
      <c r="R19" s="48"/>
      <c r="S19" s="48"/>
      <c r="T19" s="48"/>
      <c r="U19" s="48"/>
      <c r="V19" s="48"/>
      <c r="W19" s="49"/>
    </row>
    <row r="20" spans="1:23" x14ac:dyDescent="0.25">
      <c r="A20">
        <v>4</v>
      </c>
      <c r="B20" s="38">
        <f t="shared" si="0"/>
        <v>0</v>
      </c>
      <c r="C20" s="39">
        <f t="shared" si="0"/>
        <v>0</v>
      </c>
      <c r="D20" s="39">
        <f t="shared" si="0"/>
        <v>0</v>
      </c>
      <c r="E20" s="39">
        <f t="shared" si="0"/>
        <v>0</v>
      </c>
      <c r="F20" s="39">
        <f t="shared" si="0"/>
        <v>1</v>
      </c>
      <c r="G20" s="39">
        <f t="shared" si="0"/>
        <v>0</v>
      </c>
      <c r="H20" s="39">
        <f t="shared" si="0"/>
        <v>1</v>
      </c>
      <c r="I20" s="39">
        <f t="shared" si="0"/>
        <v>0</v>
      </c>
      <c r="J20" s="39">
        <f t="shared" si="0"/>
        <v>1</v>
      </c>
      <c r="K20" s="40">
        <f t="shared" si="0"/>
        <v>0</v>
      </c>
      <c r="M20">
        <v>4</v>
      </c>
      <c r="N20" s="47"/>
      <c r="O20" s="48"/>
      <c r="P20" s="48"/>
      <c r="Q20" s="48"/>
      <c r="R20" s="48"/>
      <c r="S20" s="48"/>
      <c r="T20" s="48"/>
      <c r="U20" s="48"/>
      <c r="V20" s="48"/>
      <c r="W20" s="49"/>
    </row>
    <row r="21" spans="1:23" x14ac:dyDescent="0.25">
      <c r="A21">
        <v>5</v>
      </c>
      <c r="B21" s="38">
        <f t="shared" si="0"/>
        <v>1</v>
      </c>
      <c r="C21" s="39">
        <f t="shared" si="0"/>
        <v>1</v>
      </c>
      <c r="D21" s="39">
        <f t="shared" si="0"/>
        <v>1</v>
      </c>
      <c r="E21" s="39">
        <f t="shared" si="0"/>
        <v>1</v>
      </c>
      <c r="F21" s="39">
        <f t="shared" si="0"/>
        <v>0</v>
      </c>
      <c r="G21" s="39">
        <f t="shared" si="0"/>
        <v>1</v>
      </c>
      <c r="H21" s="39">
        <f t="shared" si="0"/>
        <v>0</v>
      </c>
      <c r="I21" s="39">
        <f t="shared" si="0"/>
        <v>1</v>
      </c>
      <c r="J21" s="39">
        <f t="shared" si="0"/>
        <v>0</v>
      </c>
      <c r="K21" s="40">
        <f t="shared" si="0"/>
        <v>1</v>
      </c>
      <c r="M21">
        <v>5</v>
      </c>
      <c r="N21" s="47"/>
      <c r="O21" s="48"/>
      <c r="P21" s="48"/>
      <c r="Q21" s="48"/>
      <c r="R21" s="48"/>
      <c r="S21" s="48"/>
      <c r="T21" s="48"/>
      <c r="U21" s="48"/>
      <c r="V21" s="48"/>
      <c r="W21" s="49"/>
    </row>
    <row r="22" spans="1:23" x14ac:dyDescent="0.25">
      <c r="A22">
        <v>6</v>
      </c>
      <c r="B22" s="38">
        <f t="shared" si="0"/>
        <v>0</v>
      </c>
      <c r="C22" s="39">
        <f t="shared" si="0"/>
        <v>0</v>
      </c>
      <c r="D22" s="39">
        <f t="shared" si="0"/>
        <v>0</v>
      </c>
      <c r="E22" s="39">
        <f t="shared" si="0"/>
        <v>0</v>
      </c>
      <c r="F22" s="39">
        <f t="shared" si="0"/>
        <v>1</v>
      </c>
      <c r="G22" s="39">
        <f t="shared" si="0"/>
        <v>0</v>
      </c>
      <c r="H22" s="39">
        <f t="shared" si="0"/>
        <v>1</v>
      </c>
      <c r="I22" s="39">
        <f t="shared" si="0"/>
        <v>0</v>
      </c>
      <c r="J22" s="39">
        <f t="shared" si="0"/>
        <v>1</v>
      </c>
      <c r="K22" s="40">
        <f t="shared" si="0"/>
        <v>0</v>
      </c>
      <c r="M22">
        <v>6</v>
      </c>
      <c r="N22" s="47"/>
      <c r="O22" s="48"/>
      <c r="P22" s="48"/>
      <c r="Q22" s="48"/>
      <c r="R22" s="48"/>
      <c r="S22" s="48"/>
      <c r="T22" s="48"/>
      <c r="U22" s="48"/>
      <c r="V22" s="48"/>
      <c r="W22" s="49"/>
    </row>
    <row r="23" spans="1:23" x14ac:dyDescent="0.25">
      <c r="A23">
        <v>7</v>
      </c>
      <c r="B23" s="38">
        <f t="shared" si="0"/>
        <v>1</v>
      </c>
      <c r="C23" s="39">
        <f t="shared" si="0"/>
        <v>1</v>
      </c>
      <c r="D23" s="39">
        <f t="shared" si="0"/>
        <v>1</v>
      </c>
      <c r="E23" s="39">
        <f t="shared" si="0"/>
        <v>1</v>
      </c>
      <c r="F23" s="39">
        <f t="shared" si="0"/>
        <v>0</v>
      </c>
      <c r="G23" s="39">
        <f t="shared" si="0"/>
        <v>1</v>
      </c>
      <c r="H23" s="39">
        <f t="shared" si="0"/>
        <v>0</v>
      </c>
      <c r="I23" s="39">
        <f t="shared" si="0"/>
        <v>1</v>
      </c>
      <c r="J23" s="39">
        <f t="shared" si="0"/>
        <v>0</v>
      </c>
      <c r="K23" s="40">
        <f t="shared" si="0"/>
        <v>1</v>
      </c>
      <c r="M23">
        <v>7</v>
      </c>
      <c r="N23" s="47"/>
      <c r="O23" s="48"/>
      <c r="P23" s="48"/>
      <c r="Q23" s="48"/>
      <c r="R23" s="48"/>
      <c r="S23" s="48"/>
      <c r="T23" s="48"/>
      <c r="U23" s="48"/>
      <c r="V23" s="48"/>
      <c r="W23" s="49"/>
    </row>
    <row r="24" spans="1:23" x14ac:dyDescent="0.25">
      <c r="A24">
        <v>8</v>
      </c>
      <c r="B24" s="38">
        <f t="shared" si="0"/>
        <v>0</v>
      </c>
      <c r="C24" s="39">
        <f t="shared" si="0"/>
        <v>0</v>
      </c>
      <c r="D24" s="39">
        <f t="shared" si="0"/>
        <v>0</v>
      </c>
      <c r="E24" s="39">
        <f t="shared" si="0"/>
        <v>0</v>
      </c>
      <c r="F24" s="39">
        <f t="shared" si="0"/>
        <v>1</v>
      </c>
      <c r="G24" s="39">
        <f t="shared" si="0"/>
        <v>0</v>
      </c>
      <c r="H24" s="39">
        <f t="shared" si="0"/>
        <v>1</v>
      </c>
      <c r="I24" s="39">
        <f t="shared" si="0"/>
        <v>0</v>
      </c>
      <c r="J24" s="39">
        <f t="shared" si="0"/>
        <v>1</v>
      </c>
      <c r="K24" s="40">
        <f t="shared" si="0"/>
        <v>0</v>
      </c>
      <c r="M24">
        <v>8</v>
      </c>
      <c r="N24" s="47"/>
      <c r="O24" s="48"/>
      <c r="P24" s="48"/>
      <c r="Q24" s="48"/>
      <c r="R24" s="48"/>
      <c r="S24" s="48"/>
      <c r="T24" s="48"/>
      <c r="U24" s="48"/>
      <c r="V24" s="48"/>
      <c r="W24" s="49"/>
    </row>
    <row r="25" spans="1:23" x14ac:dyDescent="0.25">
      <c r="A25">
        <v>9</v>
      </c>
      <c r="B25" s="38">
        <f t="shared" si="0"/>
        <v>1</v>
      </c>
      <c r="C25" s="39">
        <f t="shared" si="0"/>
        <v>1</v>
      </c>
      <c r="D25" s="39">
        <f t="shared" si="0"/>
        <v>1</v>
      </c>
      <c r="E25" s="39">
        <f t="shared" si="0"/>
        <v>1</v>
      </c>
      <c r="F25" s="39">
        <f t="shared" si="0"/>
        <v>0</v>
      </c>
      <c r="G25" s="39">
        <f t="shared" si="0"/>
        <v>1</v>
      </c>
      <c r="H25" s="39">
        <f t="shared" si="0"/>
        <v>0</v>
      </c>
      <c r="I25" s="39">
        <f t="shared" si="0"/>
        <v>1</v>
      </c>
      <c r="J25" s="39">
        <f t="shared" si="0"/>
        <v>0</v>
      </c>
      <c r="K25" s="40">
        <f t="shared" si="0"/>
        <v>1</v>
      </c>
      <c r="M25">
        <v>9</v>
      </c>
      <c r="N25" s="47"/>
      <c r="O25" s="48"/>
      <c r="P25" s="48"/>
      <c r="Q25" s="48"/>
      <c r="R25" s="48"/>
      <c r="S25" s="48"/>
      <c r="T25" s="48"/>
      <c r="U25" s="48"/>
      <c r="V25" s="48"/>
      <c r="W25" s="49"/>
    </row>
    <row r="26" spans="1:23" x14ac:dyDescent="0.25">
      <c r="A26">
        <v>10</v>
      </c>
      <c r="B26" s="41">
        <f t="shared" si="0"/>
        <v>0</v>
      </c>
      <c r="C26" s="42">
        <f t="shared" si="0"/>
        <v>0</v>
      </c>
      <c r="D26" s="42">
        <f t="shared" si="0"/>
        <v>0</v>
      </c>
      <c r="E26" s="42">
        <f t="shared" si="0"/>
        <v>0</v>
      </c>
      <c r="F26" s="42">
        <f t="shared" si="0"/>
        <v>1</v>
      </c>
      <c r="G26" s="42">
        <f t="shared" si="0"/>
        <v>0</v>
      </c>
      <c r="H26" s="42">
        <f t="shared" si="0"/>
        <v>1</v>
      </c>
      <c r="I26" s="42">
        <f t="shared" si="0"/>
        <v>0</v>
      </c>
      <c r="J26" s="42">
        <f t="shared" si="0"/>
        <v>1</v>
      </c>
      <c r="K26" s="43">
        <f t="shared" si="0"/>
        <v>0</v>
      </c>
      <c r="M26">
        <v>10</v>
      </c>
      <c r="N26" s="50"/>
      <c r="O26" s="51"/>
      <c r="P26" s="51"/>
      <c r="Q26" s="51"/>
      <c r="R26" s="51"/>
      <c r="S26" s="51"/>
      <c r="T26" s="51"/>
      <c r="U26" s="51"/>
      <c r="V26" s="51"/>
      <c r="W26" s="52"/>
    </row>
    <row r="28" spans="1:23" x14ac:dyDescent="0.25">
      <c r="A28" t="s">
        <v>32</v>
      </c>
      <c r="M28" t="s">
        <v>37</v>
      </c>
    </row>
    <row r="29" spans="1:23" x14ac:dyDescent="0.25">
      <c r="A29" t="s">
        <v>25</v>
      </c>
      <c r="B29">
        <f>MAX(C4:C12)-MIN(C4:C12)</f>
        <v>31</v>
      </c>
      <c r="M29" t="s">
        <v>26</v>
      </c>
      <c r="N29">
        <f>MAX(N17:V26)</f>
        <v>0</v>
      </c>
    </row>
    <row r="30" spans="1:23" x14ac:dyDescent="0.25">
      <c r="B30">
        <v>1</v>
      </c>
      <c r="C30">
        <v>2</v>
      </c>
      <c r="D30">
        <v>3</v>
      </c>
      <c r="E30">
        <v>4</v>
      </c>
      <c r="F30">
        <v>5</v>
      </c>
      <c r="G30">
        <v>6</v>
      </c>
      <c r="H30">
        <v>7</v>
      </c>
      <c r="I30">
        <v>8</v>
      </c>
      <c r="J30">
        <v>9</v>
      </c>
      <c r="K30">
        <v>10</v>
      </c>
      <c r="N30">
        <v>1</v>
      </c>
      <c r="O30">
        <v>2</v>
      </c>
      <c r="P30">
        <v>3</v>
      </c>
      <c r="Q30">
        <v>4</v>
      </c>
      <c r="R30">
        <v>5</v>
      </c>
      <c r="S30">
        <v>6</v>
      </c>
      <c r="T30">
        <v>7</v>
      </c>
      <c r="U30">
        <v>8</v>
      </c>
      <c r="V30">
        <v>9</v>
      </c>
      <c r="W30">
        <v>10</v>
      </c>
    </row>
    <row r="31" spans="1:23" x14ac:dyDescent="0.25">
      <c r="A31">
        <v>1</v>
      </c>
      <c r="B31" s="35"/>
      <c r="C31" s="36"/>
      <c r="D31" s="36"/>
      <c r="E31" s="36"/>
      <c r="F31" s="36"/>
      <c r="G31" s="36"/>
      <c r="H31" s="36"/>
      <c r="I31" s="36"/>
      <c r="J31" s="36"/>
      <c r="K31" s="37"/>
      <c r="M31">
        <v>1</v>
      </c>
      <c r="N31" s="44"/>
      <c r="O31" s="45"/>
      <c r="P31" s="45"/>
      <c r="Q31" s="45"/>
      <c r="R31" s="45"/>
      <c r="S31" s="45"/>
      <c r="T31" s="45"/>
      <c r="U31" s="45"/>
      <c r="V31" s="45"/>
      <c r="W31" s="46"/>
    </row>
    <row r="32" spans="1:23" x14ac:dyDescent="0.25">
      <c r="A32">
        <v>2</v>
      </c>
      <c r="B32" s="38"/>
      <c r="C32" s="39"/>
      <c r="D32" s="39"/>
      <c r="E32" s="39"/>
      <c r="F32" s="39"/>
      <c r="G32" s="39"/>
      <c r="H32" s="39"/>
      <c r="I32" s="39"/>
      <c r="J32" s="39"/>
      <c r="K32" s="40"/>
      <c r="M32">
        <v>2</v>
      </c>
      <c r="N32" s="47"/>
      <c r="O32" s="48"/>
      <c r="P32" s="48"/>
      <c r="Q32" s="48"/>
      <c r="R32" s="48"/>
      <c r="S32" s="48"/>
      <c r="T32" s="48"/>
      <c r="U32" s="48"/>
      <c r="V32" s="48"/>
      <c r="W32" s="49"/>
    </row>
    <row r="33" spans="1:23" x14ac:dyDescent="0.25">
      <c r="A33">
        <v>3</v>
      </c>
      <c r="B33" s="38"/>
      <c r="C33" s="39"/>
      <c r="D33" s="39"/>
      <c r="E33" s="39"/>
      <c r="F33" s="39"/>
      <c r="G33" s="39"/>
      <c r="H33" s="39"/>
      <c r="I33" s="39"/>
      <c r="J33" s="39"/>
      <c r="K33" s="40"/>
      <c r="M33">
        <v>3</v>
      </c>
      <c r="N33" s="47"/>
      <c r="O33" s="48"/>
      <c r="P33" s="48"/>
      <c r="Q33" s="48"/>
      <c r="R33" s="48"/>
      <c r="S33" s="48"/>
      <c r="T33" s="48"/>
      <c r="U33" s="48"/>
      <c r="V33" s="48"/>
      <c r="W33" s="49"/>
    </row>
    <row r="34" spans="1:23" x14ac:dyDescent="0.25">
      <c r="A34">
        <v>4</v>
      </c>
      <c r="B34" s="38"/>
      <c r="C34" s="39"/>
      <c r="D34" s="39"/>
      <c r="E34" s="39"/>
      <c r="F34" s="39"/>
      <c r="G34" s="39"/>
      <c r="H34" s="39"/>
      <c r="I34" s="39"/>
      <c r="J34" s="39"/>
      <c r="K34" s="40"/>
      <c r="M34">
        <v>4</v>
      </c>
      <c r="N34" s="47"/>
      <c r="O34" s="48"/>
      <c r="P34" s="48"/>
      <c r="Q34" s="48"/>
      <c r="R34" s="48"/>
      <c r="S34" s="48"/>
      <c r="T34" s="48"/>
      <c r="U34" s="48"/>
      <c r="V34" s="48"/>
      <c r="W34" s="49"/>
    </row>
    <row r="35" spans="1:23" x14ac:dyDescent="0.25">
      <c r="A35">
        <v>5</v>
      </c>
      <c r="B35" s="38"/>
      <c r="C35" s="39"/>
      <c r="D35" s="39"/>
      <c r="E35" s="39"/>
      <c r="F35" s="39"/>
      <c r="G35" s="39"/>
      <c r="H35" s="39"/>
      <c r="I35" s="39"/>
      <c r="J35" s="39"/>
      <c r="K35" s="40"/>
      <c r="M35">
        <v>5</v>
      </c>
      <c r="N35" s="47"/>
      <c r="O35" s="48"/>
      <c r="P35" s="48"/>
      <c r="Q35" s="48"/>
      <c r="R35" s="48"/>
      <c r="S35" s="48"/>
      <c r="T35" s="48"/>
      <c r="U35" s="48"/>
      <c r="V35" s="48"/>
      <c r="W35" s="49"/>
    </row>
    <row r="36" spans="1:23" x14ac:dyDescent="0.25">
      <c r="A36">
        <v>6</v>
      </c>
      <c r="B36" s="38"/>
      <c r="C36" s="39"/>
      <c r="D36" s="39"/>
      <c r="E36" s="39"/>
      <c r="F36" s="39"/>
      <c r="G36" s="39"/>
      <c r="H36" s="39"/>
      <c r="I36" s="39"/>
      <c r="J36" s="39"/>
      <c r="K36" s="40"/>
      <c r="M36">
        <v>6</v>
      </c>
      <c r="N36" s="47"/>
      <c r="O36" s="48"/>
      <c r="P36" s="48"/>
      <c r="Q36" s="48"/>
      <c r="R36" s="48"/>
      <c r="S36" s="48"/>
      <c r="T36" s="48"/>
      <c r="U36" s="48"/>
      <c r="V36" s="48"/>
      <c r="W36" s="49"/>
    </row>
    <row r="37" spans="1:23" x14ac:dyDescent="0.25">
      <c r="A37">
        <v>7</v>
      </c>
      <c r="B37" s="38"/>
      <c r="C37" s="39"/>
      <c r="D37" s="39"/>
      <c r="E37" s="39"/>
      <c r="F37" s="39"/>
      <c r="G37" s="39"/>
      <c r="H37" s="39"/>
      <c r="I37" s="39"/>
      <c r="J37" s="39"/>
      <c r="K37" s="40"/>
      <c r="M37">
        <v>7</v>
      </c>
      <c r="N37" s="47"/>
      <c r="O37" s="48"/>
      <c r="P37" s="48"/>
      <c r="Q37" s="48"/>
      <c r="R37" s="48"/>
      <c r="S37" s="48"/>
      <c r="T37" s="48"/>
      <c r="U37" s="48"/>
      <c r="V37" s="48"/>
      <c r="W37" s="49"/>
    </row>
    <row r="38" spans="1:23" x14ac:dyDescent="0.25">
      <c r="A38">
        <v>8</v>
      </c>
      <c r="B38" s="38"/>
      <c r="C38" s="39"/>
      <c r="D38" s="39"/>
      <c r="E38" s="39"/>
      <c r="F38" s="39"/>
      <c r="G38" s="39"/>
      <c r="H38" s="39"/>
      <c r="I38" s="39"/>
      <c r="J38" s="39"/>
      <c r="K38" s="40"/>
      <c r="M38">
        <v>8</v>
      </c>
      <c r="N38" s="47"/>
      <c r="O38" s="48"/>
      <c r="P38" s="48"/>
      <c r="Q38" s="48"/>
      <c r="R38" s="48"/>
      <c r="S38" s="48"/>
      <c r="T38" s="48"/>
      <c r="U38" s="48"/>
      <c r="V38" s="48"/>
      <c r="W38" s="49"/>
    </row>
    <row r="39" spans="1:23" x14ac:dyDescent="0.25">
      <c r="A39">
        <v>9</v>
      </c>
      <c r="B39" s="38"/>
      <c r="C39" s="39"/>
      <c r="D39" s="39"/>
      <c r="E39" s="39"/>
      <c r="F39" s="39"/>
      <c r="G39" s="39"/>
      <c r="H39" s="39"/>
      <c r="I39" s="39"/>
      <c r="J39" s="39"/>
      <c r="K39" s="40"/>
      <c r="M39">
        <v>9</v>
      </c>
      <c r="N39" s="47"/>
      <c r="O39" s="48"/>
      <c r="P39" s="48"/>
      <c r="Q39" s="48"/>
      <c r="R39" s="48"/>
      <c r="S39" s="48"/>
      <c r="T39" s="48"/>
      <c r="U39" s="48"/>
      <c r="V39" s="48"/>
      <c r="W39" s="49"/>
    </row>
    <row r="40" spans="1:23" x14ac:dyDescent="0.25">
      <c r="A40">
        <v>10</v>
      </c>
      <c r="B40" s="41"/>
      <c r="C40" s="42"/>
      <c r="D40" s="42"/>
      <c r="E40" s="42"/>
      <c r="F40" s="42"/>
      <c r="G40" s="42"/>
      <c r="H40" s="42"/>
      <c r="I40" s="42"/>
      <c r="J40" s="42"/>
      <c r="K40" s="43"/>
      <c r="M40">
        <v>10</v>
      </c>
      <c r="N40" s="50"/>
      <c r="O40" s="51"/>
      <c r="P40" s="51"/>
      <c r="Q40" s="51"/>
      <c r="R40" s="51"/>
      <c r="S40" s="51"/>
      <c r="T40" s="51"/>
      <c r="U40" s="51"/>
      <c r="V40" s="51"/>
      <c r="W40" s="52"/>
    </row>
    <row r="42" spans="1:23" x14ac:dyDescent="0.25">
      <c r="A42" t="s">
        <v>33</v>
      </c>
    </row>
    <row r="43" spans="1:23" x14ac:dyDescent="0.25">
      <c r="A43" t="s">
        <v>25</v>
      </c>
      <c r="B43">
        <f>MAX(D4:D12)-MIN(D4:D12)</f>
        <v>69800</v>
      </c>
      <c r="M43" t="s">
        <v>38</v>
      </c>
    </row>
    <row r="44" spans="1:23" x14ac:dyDescent="0.25">
      <c r="B44">
        <v>1</v>
      </c>
      <c r="C44">
        <v>2</v>
      </c>
      <c r="D44">
        <v>3</v>
      </c>
      <c r="E44">
        <v>4</v>
      </c>
      <c r="F44">
        <v>5</v>
      </c>
      <c r="G44">
        <v>6</v>
      </c>
      <c r="H44">
        <v>7</v>
      </c>
      <c r="I44">
        <v>8</v>
      </c>
      <c r="J44">
        <v>9</v>
      </c>
      <c r="K44">
        <v>10</v>
      </c>
      <c r="N44">
        <v>1</v>
      </c>
      <c r="O44">
        <v>2</v>
      </c>
      <c r="P44">
        <v>3</v>
      </c>
      <c r="Q44">
        <v>4</v>
      </c>
      <c r="R44">
        <v>5</v>
      </c>
      <c r="S44">
        <v>6</v>
      </c>
      <c r="T44">
        <v>7</v>
      </c>
      <c r="U44">
        <v>8</v>
      </c>
      <c r="V44">
        <v>9</v>
      </c>
      <c r="W44">
        <v>10</v>
      </c>
    </row>
    <row r="45" spans="1:23" x14ac:dyDescent="0.25">
      <c r="A45">
        <v>1</v>
      </c>
      <c r="B45" s="35"/>
      <c r="C45" s="36"/>
      <c r="D45" s="36"/>
      <c r="E45" s="36"/>
      <c r="F45" s="36"/>
      <c r="G45" s="36"/>
      <c r="H45" s="36"/>
      <c r="I45" s="36"/>
      <c r="J45" s="36"/>
      <c r="K45" s="37"/>
      <c r="M45">
        <v>1</v>
      </c>
      <c r="N45" s="44"/>
      <c r="O45" s="45"/>
      <c r="P45" s="45"/>
      <c r="Q45" s="45"/>
      <c r="R45" s="45"/>
      <c r="S45" s="45"/>
      <c r="T45" s="45"/>
      <c r="U45" s="45"/>
      <c r="V45" s="45"/>
      <c r="W45" s="46"/>
    </row>
    <row r="46" spans="1:23" x14ac:dyDescent="0.25">
      <c r="A46">
        <v>2</v>
      </c>
      <c r="B46" s="38"/>
      <c r="C46" s="39"/>
      <c r="D46" s="39"/>
      <c r="E46" s="39"/>
      <c r="F46" s="39"/>
      <c r="G46" s="39"/>
      <c r="H46" s="39"/>
      <c r="I46" s="39"/>
      <c r="J46" s="39"/>
      <c r="K46" s="40"/>
      <c r="M46">
        <v>2</v>
      </c>
      <c r="N46" s="47"/>
      <c r="O46" s="48"/>
      <c r="P46" s="48"/>
      <c r="Q46" s="48"/>
      <c r="R46" s="48"/>
      <c r="S46" s="48"/>
      <c r="T46" s="48"/>
      <c r="U46" s="48"/>
      <c r="V46" s="48"/>
      <c r="W46" s="49"/>
    </row>
    <row r="47" spans="1:23" x14ac:dyDescent="0.25">
      <c r="A47">
        <v>3</v>
      </c>
      <c r="B47" s="38"/>
      <c r="C47" s="39"/>
      <c r="D47" s="39"/>
      <c r="E47" s="39"/>
      <c r="F47" s="39"/>
      <c r="G47" s="39"/>
      <c r="H47" s="39"/>
      <c r="I47" s="39"/>
      <c r="J47" s="39"/>
      <c r="K47" s="40"/>
      <c r="M47">
        <v>3</v>
      </c>
      <c r="N47" s="47"/>
      <c r="O47" s="48"/>
      <c r="P47" s="48"/>
      <c r="Q47" s="48"/>
      <c r="R47" s="48"/>
      <c r="S47" s="48"/>
      <c r="T47" s="48"/>
      <c r="U47" s="48"/>
      <c r="V47" s="48"/>
      <c r="W47" s="49"/>
    </row>
    <row r="48" spans="1:23" x14ac:dyDescent="0.25">
      <c r="A48">
        <v>4</v>
      </c>
      <c r="B48" s="38"/>
      <c r="C48" s="39"/>
      <c r="D48" s="39"/>
      <c r="E48" s="39"/>
      <c r="F48" s="39"/>
      <c r="G48" s="39"/>
      <c r="H48" s="39"/>
      <c r="I48" s="39"/>
      <c r="J48" s="39"/>
      <c r="K48" s="40"/>
      <c r="M48">
        <v>4</v>
      </c>
      <c r="N48" s="47"/>
      <c r="O48" s="48"/>
      <c r="P48" s="48"/>
      <c r="Q48" s="48"/>
      <c r="R48" s="48"/>
      <c r="S48" s="48"/>
      <c r="T48" s="48"/>
      <c r="U48" s="48"/>
      <c r="V48" s="48"/>
      <c r="W48" s="49"/>
    </row>
    <row r="49" spans="1:23" x14ac:dyDescent="0.25">
      <c r="A49">
        <v>5</v>
      </c>
      <c r="B49" s="38"/>
      <c r="C49" s="39"/>
      <c r="D49" s="39"/>
      <c r="E49" s="39"/>
      <c r="F49" s="39"/>
      <c r="G49" s="39"/>
      <c r="H49" s="39"/>
      <c r="I49" s="39"/>
      <c r="J49" s="39"/>
      <c r="K49" s="40"/>
      <c r="M49">
        <v>5</v>
      </c>
      <c r="N49" s="47"/>
      <c r="O49" s="48"/>
      <c r="P49" s="48"/>
      <c r="Q49" s="48"/>
      <c r="R49" s="48"/>
      <c r="S49" s="48"/>
      <c r="T49" s="48"/>
      <c r="U49" s="48"/>
      <c r="V49" s="48"/>
      <c r="W49" s="49"/>
    </row>
    <row r="50" spans="1:23" x14ac:dyDescent="0.25">
      <c r="A50">
        <v>6</v>
      </c>
      <c r="B50" s="38"/>
      <c r="C50" s="39"/>
      <c r="D50" s="39"/>
      <c r="E50" s="39"/>
      <c r="F50" s="39"/>
      <c r="G50" s="39"/>
      <c r="H50" s="39"/>
      <c r="I50" s="39"/>
      <c r="J50" s="39"/>
      <c r="K50" s="40"/>
      <c r="M50">
        <v>6</v>
      </c>
      <c r="N50" s="47"/>
      <c r="O50" s="48"/>
      <c r="P50" s="48"/>
      <c r="Q50" s="48"/>
      <c r="R50" s="48"/>
      <c r="S50" s="48"/>
      <c r="T50" s="48"/>
      <c r="U50" s="48"/>
      <c r="V50" s="48"/>
      <c r="W50" s="49"/>
    </row>
    <row r="51" spans="1:23" x14ac:dyDescent="0.25">
      <c r="A51">
        <v>7</v>
      </c>
      <c r="B51" s="38"/>
      <c r="C51" s="39"/>
      <c r="D51" s="39"/>
      <c r="E51" s="39"/>
      <c r="F51" s="39"/>
      <c r="G51" s="39"/>
      <c r="H51" s="39"/>
      <c r="I51" s="39"/>
      <c r="J51" s="39"/>
      <c r="K51" s="40"/>
      <c r="M51">
        <v>7</v>
      </c>
      <c r="N51" s="47"/>
      <c r="O51" s="48"/>
      <c r="P51" s="48"/>
      <c r="Q51" s="48"/>
      <c r="R51" s="48"/>
      <c r="S51" s="48"/>
      <c r="T51" s="48"/>
      <c r="U51" s="48"/>
      <c r="V51" s="48"/>
      <c r="W51" s="49"/>
    </row>
    <row r="52" spans="1:23" x14ac:dyDescent="0.25">
      <c r="A52">
        <v>8</v>
      </c>
      <c r="B52" s="38"/>
      <c r="C52" s="39"/>
      <c r="D52" s="39"/>
      <c r="E52" s="39"/>
      <c r="F52" s="39"/>
      <c r="G52" s="39"/>
      <c r="H52" s="39"/>
      <c r="I52" s="39"/>
      <c r="J52" s="39"/>
      <c r="K52" s="40"/>
      <c r="M52">
        <v>8</v>
      </c>
      <c r="N52" s="47"/>
      <c r="O52" s="48"/>
      <c r="P52" s="48"/>
      <c r="Q52" s="48"/>
      <c r="R52" s="48"/>
      <c r="S52" s="48"/>
      <c r="T52" s="48"/>
      <c r="U52" s="48"/>
      <c r="V52" s="48"/>
      <c r="W52" s="49"/>
    </row>
    <row r="53" spans="1:23" x14ac:dyDescent="0.25">
      <c r="A53">
        <v>9</v>
      </c>
      <c r="B53" s="38"/>
      <c r="C53" s="39"/>
      <c r="D53" s="39"/>
      <c r="E53" s="39"/>
      <c r="F53" s="39"/>
      <c r="G53" s="39"/>
      <c r="H53" s="39"/>
      <c r="I53" s="39"/>
      <c r="J53" s="39"/>
      <c r="K53" s="40"/>
      <c r="M53">
        <v>9</v>
      </c>
      <c r="N53" s="47"/>
      <c r="O53" s="48"/>
      <c r="P53" s="48"/>
      <c r="Q53" s="48"/>
      <c r="R53" s="48"/>
      <c r="S53" s="48"/>
      <c r="T53" s="48"/>
      <c r="U53" s="48"/>
      <c r="V53" s="48"/>
      <c r="W53" s="49"/>
    </row>
    <row r="54" spans="1:23" x14ac:dyDescent="0.25">
      <c r="A54">
        <v>10</v>
      </c>
      <c r="B54" s="41"/>
      <c r="C54" s="42"/>
      <c r="D54" s="42"/>
      <c r="E54" s="42"/>
      <c r="F54" s="42"/>
      <c r="G54" s="42"/>
      <c r="H54" s="42"/>
      <c r="I54" s="42"/>
      <c r="J54" s="42"/>
      <c r="K54" s="43"/>
      <c r="M54">
        <v>10</v>
      </c>
      <c r="N54" s="50"/>
      <c r="O54" s="51"/>
      <c r="P54" s="51"/>
      <c r="Q54" s="51"/>
      <c r="R54" s="51"/>
      <c r="S54" s="51"/>
      <c r="T54" s="51"/>
      <c r="U54" s="51"/>
      <c r="V54" s="51"/>
      <c r="W54" s="52"/>
    </row>
    <row r="56" spans="1:23" x14ac:dyDescent="0.25">
      <c r="A56" t="s">
        <v>34</v>
      </c>
    </row>
    <row r="57" spans="1:23" x14ac:dyDescent="0.25">
      <c r="B57">
        <v>1</v>
      </c>
      <c r="C57">
        <v>2</v>
      </c>
      <c r="D57">
        <v>3</v>
      </c>
      <c r="E57">
        <v>4</v>
      </c>
      <c r="F57">
        <v>5</v>
      </c>
      <c r="G57">
        <v>6</v>
      </c>
      <c r="H57">
        <v>7</v>
      </c>
      <c r="I57">
        <v>8</v>
      </c>
      <c r="J57">
        <v>9</v>
      </c>
      <c r="K57">
        <v>10</v>
      </c>
    </row>
    <row r="58" spans="1:23" x14ac:dyDescent="0.25">
      <c r="A58">
        <v>1</v>
      </c>
      <c r="B58" s="35"/>
      <c r="C58" s="36"/>
      <c r="D58" s="36"/>
      <c r="E58" s="36"/>
      <c r="F58" s="36"/>
      <c r="G58" s="36"/>
      <c r="H58" s="36"/>
      <c r="I58" s="36"/>
      <c r="J58" s="36"/>
      <c r="K58" s="37"/>
    </row>
    <row r="59" spans="1:23" x14ac:dyDescent="0.25">
      <c r="A59">
        <v>2</v>
      </c>
      <c r="B59" s="38"/>
      <c r="C59" s="39"/>
      <c r="D59" s="39"/>
      <c r="E59" s="39"/>
      <c r="F59" s="39"/>
      <c r="G59" s="39"/>
      <c r="H59" s="39"/>
      <c r="I59" s="39"/>
      <c r="J59" s="39"/>
      <c r="K59" s="40"/>
    </row>
    <row r="60" spans="1:23" x14ac:dyDescent="0.25">
      <c r="A60">
        <v>3</v>
      </c>
      <c r="B60" s="38"/>
      <c r="C60" s="39"/>
      <c r="D60" s="39"/>
      <c r="E60" s="39"/>
      <c r="F60" s="39"/>
      <c r="G60" s="39"/>
      <c r="H60" s="39"/>
      <c r="I60" s="39"/>
      <c r="J60" s="39"/>
      <c r="K60" s="40"/>
    </row>
    <row r="61" spans="1:23" x14ac:dyDescent="0.25">
      <c r="A61">
        <v>4</v>
      </c>
      <c r="B61" s="38"/>
      <c r="C61" s="39"/>
      <c r="D61" s="39"/>
      <c r="E61" s="39"/>
      <c r="F61" s="39"/>
      <c r="G61" s="39"/>
      <c r="H61" s="39"/>
      <c r="I61" s="39"/>
      <c r="J61" s="39"/>
      <c r="K61" s="40"/>
    </row>
    <row r="62" spans="1:23" x14ac:dyDescent="0.25">
      <c r="A62">
        <v>5</v>
      </c>
      <c r="B62" s="38"/>
      <c r="C62" s="39"/>
      <c r="D62" s="39"/>
      <c r="E62" s="39"/>
      <c r="F62" s="39"/>
      <c r="G62" s="39"/>
      <c r="H62" s="39"/>
      <c r="I62" s="39"/>
      <c r="J62" s="39"/>
      <c r="K62" s="40"/>
    </row>
    <row r="63" spans="1:23" x14ac:dyDescent="0.25">
      <c r="A63">
        <v>6</v>
      </c>
      <c r="B63" s="38"/>
      <c r="C63" s="39"/>
      <c r="D63" s="39"/>
      <c r="E63" s="39"/>
      <c r="F63" s="39"/>
      <c r="G63" s="39"/>
      <c r="H63" s="39"/>
      <c r="I63" s="39"/>
      <c r="J63" s="39"/>
      <c r="K63" s="40"/>
    </row>
    <row r="64" spans="1:23" x14ac:dyDescent="0.25">
      <c r="A64">
        <v>7</v>
      </c>
      <c r="B64" s="38"/>
      <c r="C64" s="39"/>
      <c r="D64" s="39"/>
      <c r="E64" s="39"/>
      <c r="F64" s="39"/>
      <c r="G64" s="39"/>
      <c r="H64" s="39"/>
      <c r="I64" s="39"/>
      <c r="J64" s="39"/>
      <c r="K64" s="40"/>
    </row>
    <row r="65" spans="1:11" x14ac:dyDescent="0.25">
      <c r="A65">
        <v>8</v>
      </c>
      <c r="B65" s="38"/>
      <c r="C65" s="39"/>
      <c r="D65" s="39"/>
      <c r="E65" s="39"/>
      <c r="F65" s="39"/>
      <c r="G65" s="39"/>
      <c r="H65" s="39"/>
      <c r="I65" s="39"/>
      <c r="J65" s="39"/>
      <c r="K65" s="40"/>
    </row>
    <row r="66" spans="1:11" x14ac:dyDescent="0.25">
      <c r="A66">
        <v>9</v>
      </c>
      <c r="B66" s="38"/>
      <c r="C66" s="39"/>
      <c r="D66" s="39"/>
      <c r="E66" s="39"/>
      <c r="F66" s="39"/>
      <c r="G66" s="39"/>
      <c r="H66" s="39"/>
      <c r="I66" s="39"/>
      <c r="J66" s="39"/>
      <c r="K66" s="40"/>
    </row>
    <row r="67" spans="1:11" x14ac:dyDescent="0.25">
      <c r="A67">
        <v>10</v>
      </c>
      <c r="B67" s="41"/>
      <c r="C67" s="42"/>
      <c r="D67" s="42"/>
      <c r="E67" s="42"/>
      <c r="F67" s="42"/>
      <c r="G67" s="42"/>
      <c r="H67" s="42"/>
      <c r="I67" s="42"/>
      <c r="J67" s="42"/>
      <c r="K67" s="43"/>
    </row>
    <row r="69" spans="1:11" x14ac:dyDescent="0.25">
      <c r="A69" t="s">
        <v>35</v>
      </c>
    </row>
    <row r="70" spans="1:11" x14ac:dyDescent="0.25">
      <c r="B70">
        <v>1</v>
      </c>
      <c r="C70">
        <v>2</v>
      </c>
      <c r="D70">
        <v>3</v>
      </c>
      <c r="E70">
        <v>4</v>
      </c>
      <c r="F70">
        <v>5</v>
      </c>
      <c r="G70">
        <v>6</v>
      </c>
      <c r="H70">
        <v>7</v>
      </c>
      <c r="I70">
        <v>8</v>
      </c>
      <c r="J70">
        <v>9</v>
      </c>
      <c r="K70">
        <v>10</v>
      </c>
    </row>
    <row r="71" spans="1:11" x14ac:dyDescent="0.25">
      <c r="A71">
        <v>1</v>
      </c>
      <c r="B71" s="35"/>
      <c r="C71" s="36"/>
      <c r="D71" s="36"/>
      <c r="E71" s="36"/>
      <c r="F71" s="36"/>
      <c r="G71" s="36"/>
      <c r="H71" s="36"/>
      <c r="I71" s="36"/>
      <c r="J71" s="36"/>
      <c r="K71" s="37"/>
    </row>
    <row r="72" spans="1:11" x14ac:dyDescent="0.25">
      <c r="A72">
        <v>2</v>
      </c>
      <c r="B72" s="38"/>
      <c r="C72" s="39"/>
      <c r="D72" s="39"/>
      <c r="E72" s="39"/>
      <c r="F72" s="39"/>
      <c r="G72" s="39"/>
      <c r="H72" s="39"/>
      <c r="I72" s="39"/>
      <c r="J72" s="39"/>
      <c r="K72" s="40"/>
    </row>
    <row r="73" spans="1:11" x14ac:dyDescent="0.25">
      <c r="A73">
        <v>3</v>
      </c>
      <c r="B73" s="38"/>
      <c r="C73" s="39"/>
      <c r="D73" s="39"/>
      <c r="E73" s="39"/>
      <c r="F73" s="39"/>
      <c r="G73" s="39"/>
      <c r="H73" s="39"/>
      <c r="I73" s="39"/>
      <c r="J73" s="39"/>
      <c r="K73" s="40"/>
    </row>
    <row r="74" spans="1:11" x14ac:dyDescent="0.25">
      <c r="A74">
        <v>4</v>
      </c>
      <c r="B74" s="38"/>
      <c r="C74" s="39"/>
      <c r="D74" s="39"/>
      <c r="E74" s="39"/>
      <c r="F74" s="39"/>
      <c r="G74" s="39"/>
      <c r="H74" s="39"/>
      <c r="I74" s="39"/>
      <c r="J74" s="39"/>
      <c r="K74" s="40"/>
    </row>
    <row r="75" spans="1:11" x14ac:dyDescent="0.25">
      <c r="A75">
        <v>5</v>
      </c>
      <c r="B75" s="38"/>
      <c r="C75" s="39"/>
      <c r="D75" s="39"/>
      <c r="E75" s="39"/>
      <c r="F75" s="39"/>
      <c r="G75" s="39"/>
      <c r="H75" s="39"/>
      <c r="I75" s="39"/>
      <c r="J75" s="39"/>
      <c r="K75" s="40"/>
    </row>
    <row r="76" spans="1:11" x14ac:dyDescent="0.25">
      <c r="A76">
        <v>6</v>
      </c>
      <c r="B76" s="38"/>
      <c r="C76" s="39"/>
      <c r="D76" s="39"/>
      <c r="E76" s="39"/>
      <c r="F76" s="39"/>
      <c r="G76" s="39"/>
      <c r="H76" s="39"/>
      <c r="I76" s="39"/>
      <c r="J76" s="39"/>
      <c r="K76" s="40"/>
    </row>
    <row r="77" spans="1:11" x14ac:dyDescent="0.25">
      <c r="A77">
        <v>7</v>
      </c>
      <c r="B77" s="38"/>
      <c r="C77" s="39"/>
      <c r="D77" s="39"/>
      <c r="E77" s="39"/>
      <c r="F77" s="39"/>
      <c r="G77" s="39"/>
      <c r="H77" s="39"/>
      <c r="I77" s="39"/>
      <c r="J77" s="39"/>
      <c r="K77" s="40"/>
    </row>
    <row r="78" spans="1:11" x14ac:dyDescent="0.25">
      <c r="A78">
        <v>8</v>
      </c>
      <c r="B78" s="38"/>
      <c r="C78" s="39"/>
      <c r="D78" s="39"/>
      <c r="E78" s="39"/>
      <c r="F78" s="39"/>
      <c r="G78" s="39"/>
      <c r="H78" s="39"/>
      <c r="I78" s="39"/>
      <c r="J78" s="39"/>
      <c r="K78" s="40"/>
    </row>
    <row r="79" spans="1:11" x14ac:dyDescent="0.25">
      <c r="A79">
        <v>9</v>
      </c>
      <c r="B79" s="38"/>
      <c r="C79" s="39"/>
      <c r="D79" s="39"/>
      <c r="E79" s="39"/>
      <c r="F79" s="39"/>
      <c r="G79" s="39"/>
      <c r="H79" s="39"/>
      <c r="I79" s="39"/>
      <c r="J79" s="39"/>
      <c r="K79" s="40"/>
    </row>
    <row r="80" spans="1:11" x14ac:dyDescent="0.25">
      <c r="A80">
        <v>10</v>
      </c>
      <c r="B80" s="41"/>
      <c r="C80" s="42"/>
      <c r="D80" s="42"/>
      <c r="E80" s="42"/>
      <c r="F80" s="42"/>
      <c r="G80" s="42"/>
      <c r="H80" s="42"/>
      <c r="I80" s="42"/>
      <c r="J80" s="42"/>
      <c r="K80" s="43"/>
    </row>
  </sheetData>
  <phoneticPr fontId="2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2"/>
  <sheetViews>
    <sheetView workbookViewId="0">
      <selection activeCell="A2" sqref="A2"/>
    </sheetView>
  </sheetViews>
  <sheetFormatPr defaultRowHeight="15" x14ac:dyDescent="0.25"/>
  <cols>
    <col min="5" max="5" width="11.7109375" customWidth="1"/>
    <col min="6" max="7" width="13.42578125" customWidth="1"/>
    <col min="8" max="8" width="14.28515625" customWidth="1"/>
  </cols>
  <sheetData>
    <row r="1" spans="1:34" x14ac:dyDescent="0.25">
      <c r="A1" s="1" t="s">
        <v>9</v>
      </c>
    </row>
    <row r="2" spans="1:34" x14ac:dyDescent="0.25">
      <c r="J2" s="3" t="s">
        <v>12</v>
      </c>
      <c r="V2" t="s">
        <v>24</v>
      </c>
    </row>
    <row r="3" spans="1:34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15</v>
      </c>
      <c r="F3" s="2" t="s">
        <v>16</v>
      </c>
      <c r="G3" s="2" t="s">
        <v>17</v>
      </c>
      <c r="H3" s="2" t="s">
        <v>21</v>
      </c>
      <c r="K3">
        <v>1</v>
      </c>
      <c r="L3">
        <v>2</v>
      </c>
      <c r="M3">
        <v>3</v>
      </c>
      <c r="N3">
        <v>4</v>
      </c>
      <c r="O3">
        <v>5</v>
      </c>
      <c r="P3">
        <v>6</v>
      </c>
      <c r="Q3">
        <v>7</v>
      </c>
      <c r="R3">
        <v>8</v>
      </c>
      <c r="S3">
        <v>9</v>
      </c>
      <c r="T3">
        <v>10</v>
      </c>
      <c r="W3">
        <v>1</v>
      </c>
      <c r="X3">
        <v>2</v>
      </c>
      <c r="Y3">
        <v>3</v>
      </c>
      <c r="Z3">
        <v>4</v>
      </c>
      <c r="AA3">
        <v>5</v>
      </c>
      <c r="AB3">
        <v>6</v>
      </c>
      <c r="AC3">
        <v>7</v>
      </c>
      <c r="AD3">
        <v>8</v>
      </c>
      <c r="AE3">
        <v>9</v>
      </c>
      <c r="AF3">
        <v>10</v>
      </c>
    </row>
    <row r="4" spans="1:34" x14ac:dyDescent="0.25">
      <c r="A4">
        <v>1</v>
      </c>
      <c r="B4" s="2" t="s">
        <v>4</v>
      </c>
      <c r="C4">
        <v>34</v>
      </c>
      <c r="D4">
        <v>73100</v>
      </c>
      <c r="E4" s="2" t="s">
        <v>6</v>
      </c>
      <c r="F4">
        <f>IF(E4="A",1,IF(E4="B",2,3))</f>
        <v>2</v>
      </c>
      <c r="G4" s="2" t="s">
        <v>5</v>
      </c>
      <c r="J4">
        <v>1</v>
      </c>
      <c r="K4" s="4">
        <f t="shared" ref="K4:T13" si="0">IF(INDEX($B$4:$B$13,$J4,1)=INDEX($B$4:$B$13,K$3,1),0,1)</f>
        <v>0</v>
      </c>
      <c r="L4" s="5">
        <f t="shared" si="0"/>
        <v>0</v>
      </c>
      <c r="M4" s="5">
        <f t="shared" si="0"/>
        <v>0</v>
      </c>
      <c r="N4" s="5">
        <f t="shared" si="0"/>
        <v>0</v>
      </c>
      <c r="O4" s="5">
        <f t="shared" si="0"/>
        <v>1</v>
      </c>
      <c r="P4" s="5">
        <f t="shared" si="0"/>
        <v>0</v>
      </c>
      <c r="Q4" s="5">
        <f t="shared" si="0"/>
        <v>1</v>
      </c>
      <c r="R4" s="5">
        <f t="shared" si="0"/>
        <v>0</v>
      </c>
      <c r="S4" s="5">
        <f t="shared" si="0"/>
        <v>1</v>
      </c>
      <c r="T4" s="6">
        <f t="shared" si="0"/>
        <v>0</v>
      </c>
      <c r="V4">
        <v>1</v>
      </c>
      <c r="W4" s="13">
        <f t="shared" ref="W4:W13" si="1">SUM(K4,K17,K30,K43)</f>
        <v>0</v>
      </c>
      <c r="X4" s="14">
        <f t="shared" ref="X4:X13" si="2">SUM(L4,L17,L30,L43)</f>
        <v>1.7520103521582402</v>
      </c>
      <c r="Y4" s="14">
        <f t="shared" ref="Y4:Y13" si="3">SUM(M4,M17,M30,M43)</f>
        <v>1.3285423791477955</v>
      </c>
      <c r="Z4" s="14">
        <f t="shared" ref="Z4:Z13" si="4">SUM(N4,N17,N30,N43)</f>
        <v>1.4124688048803031</v>
      </c>
      <c r="AA4" s="14">
        <f t="shared" ref="AA4:AA13" si="5">SUM(O4,O17,O30,O43)</f>
        <v>1.3297439689435253</v>
      </c>
      <c r="AB4" s="14">
        <f t="shared" ref="AB4:AB13" si="6">SUM(P4,P17,P30,P43)</f>
        <v>1.2576023662075977</v>
      </c>
      <c r="AC4" s="14">
        <f t="shared" ref="AC4:AC13" si="7">SUM(Q4,Q17,Q30,Q43)</f>
        <v>2.1673444865514373</v>
      </c>
      <c r="AD4" s="14">
        <f t="shared" ref="AD4:AD13" si="8">SUM(R4,R17,R30,R43)</f>
        <v>0.99440798595064239</v>
      </c>
      <c r="AE4" s="14">
        <f t="shared" ref="AE4:AE13" si="9">SUM(S4,S17,S30,S43)</f>
        <v>1.8890378038635733</v>
      </c>
      <c r="AF4" s="15">
        <f t="shared" ref="AF4:AF13" si="10">SUM(T4,T17,T30,T43)</f>
        <v>0.3531749699602551</v>
      </c>
      <c r="AH4" s="22"/>
    </row>
    <row r="5" spans="1:34" x14ac:dyDescent="0.25">
      <c r="A5">
        <v>2</v>
      </c>
      <c r="B5" s="2" t="s">
        <v>4</v>
      </c>
      <c r="C5">
        <v>59</v>
      </c>
      <c r="D5">
        <v>104200</v>
      </c>
      <c r="E5" s="2" t="s">
        <v>7</v>
      </c>
      <c r="F5">
        <f t="shared" ref="F5:F13" si="11">IF(E5="A",1,IF(E5="B",2,3))</f>
        <v>1</v>
      </c>
      <c r="G5" s="2" t="s">
        <v>18</v>
      </c>
      <c r="J5">
        <v>2</v>
      </c>
      <c r="K5" s="7">
        <f t="shared" si="0"/>
        <v>0</v>
      </c>
      <c r="L5" s="8">
        <f t="shared" si="0"/>
        <v>0</v>
      </c>
      <c r="M5" s="8">
        <f t="shared" si="0"/>
        <v>0</v>
      </c>
      <c r="N5" s="8">
        <f t="shared" si="0"/>
        <v>0</v>
      </c>
      <c r="O5" s="8">
        <f t="shared" si="0"/>
        <v>1</v>
      </c>
      <c r="P5" s="8">
        <f t="shared" si="0"/>
        <v>0</v>
      </c>
      <c r="Q5" s="8">
        <f t="shared" si="0"/>
        <v>1</v>
      </c>
      <c r="R5" s="8">
        <f t="shared" si="0"/>
        <v>0</v>
      </c>
      <c r="S5" s="8">
        <f t="shared" si="0"/>
        <v>1</v>
      </c>
      <c r="T5" s="9">
        <f t="shared" si="0"/>
        <v>0</v>
      </c>
      <c r="V5">
        <v>2</v>
      </c>
      <c r="W5" s="16">
        <f t="shared" si="1"/>
        <v>1.7520103521582402</v>
      </c>
      <c r="X5" s="17">
        <f t="shared" si="2"/>
        <v>0</v>
      </c>
      <c r="Y5" s="17">
        <f t="shared" si="3"/>
        <v>1.7902301506608742</v>
      </c>
      <c r="Z5" s="17">
        <f t="shared" si="4"/>
        <v>0.33954154727793695</v>
      </c>
      <c r="AA5" s="17">
        <f t="shared" si="5"/>
        <v>2.4222663832147147</v>
      </c>
      <c r="AB5" s="17">
        <f t="shared" si="6"/>
        <v>1.7838062667529346</v>
      </c>
      <c r="AC5" s="17">
        <f t="shared" si="7"/>
        <v>2.693548387096774</v>
      </c>
      <c r="AD5" s="17">
        <f t="shared" si="8"/>
        <v>1.7464183381088825</v>
      </c>
      <c r="AE5" s="17">
        <f t="shared" si="9"/>
        <v>3.6410481560218138</v>
      </c>
      <c r="AF5" s="18">
        <f t="shared" si="10"/>
        <v>2.1051853221184951</v>
      </c>
    </row>
    <row r="6" spans="1:34" x14ac:dyDescent="0.25">
      <c r="A6">
        <v>3</v>
      </c>
      <c r="B6" s="2" t="s">
        <v>4</v>
      </c>
      <c r="C6">
        <v>54</v>
      </c>
      <c r="D6">
        <v>60300</v>
      </c>
      <c r="E6" s="2" t="s">
        <v>8</v>
      </c>
      <c r="F6">
        <f t="shared" si="11"/>
        <v>3</v>
      </c>
      <c r="G6" s="2" t="s">
        <v>19</v>
      </c>
      <c r="J6">
        <v>3</v>
      </c>
      <c r="K6" s="7">
        <f t="shared" si="0"/>
        <v>0</v>
      </c>
      <c r="L6" s="8">
        <f t="shared" si="0"/>
        <v>0</v>
      </c>
      <c r="M6" s="8">
        <f t="shared" si="0"/>
        <v>0</v>
      </c>
      <c r="N6" s="8">
        <f t="shared" si="0"/>
        <v>0</v>
      </c>
      <c r="O6" s="8">
        <f t="shared" si="0"/>
        <v>1</v>
      </c>
      <c r="P6" s="8">
        <f t="shared" si="0"/>
        <v>0</v>
      </c>
      <c r="Q6" s="8">
        <f t="shared" si="0"/>
        <v>1</v>
      </c>
      <c r="R6" s="8">
        <f t="shared" si="0"/>
        <v>0</v>
      </c>
      <c r="S6" s="8">
        <f t="shared" si="0"/>
        <v>1</v>
      </c>
      <c r="T6" s="9">
        <f t="shared" si="0"/>
        <v>0</v>
      </c>
      <c r="V6">
        <v>3</v>
      </c>
      <c r="W6" s="16">
        <f t="shared" si="1"/>
        <v>1.3285423791477955</v>
      </c>
      <c r="X6" s="17">
        <f t="shared" si="2"/>
        <v>1.7902301506608742</v>
      </c>
      <c r="Y6" s="17">
        <f t="shared" si="3"/>
        <v>0</v>
      </c>
      <c r="Z6" s="17">
        <f t="shared" si="4"/>
        <v>1.4506886033829374</v>
      </c>
      <c r="AA6" s="17">
        <f t="shared" si="5"/>
        <v>2.0131250577687401</v>
      </c>
      <c r="AB6" s="17">
        <f t="shared" si="6"/>
        <v>7.0940012940197805E-2</v>
      </c>
      <c r="AC6" s="17">
        <f t="shared" si="7"/>
        <v>1.9033182364358998</v>
      </c>
      <c r="AD6" s="17">
        <f t="shared" si="8"/>
        <v>1.9561881874480083</v>
      </c>
      <c r="AE6" s="17">
        <f t="shared" si="9"/>
        <v>1.8508180053609391</v>
      </c>
      <c r="AF6" s="18">
        <f t="shared" si="10"/>
        <v>1.3149551714576209</v>
      </c>
    </row>
    <row r="7" spans="1:34" x14ac:dyDescent="0.25">
      <c r="A7">
        <v>4</v>
      </c>
      <c r="B7" s="2" t="s">
        <v>4</v>
      </c>
      <c r="C7">
        <v>59</v>
      </c>
      <c r="D7">
        <v>80500</v>
      </c>
      <c r="E7" s="2" t="s">
        <v>7</v>
      </c>
      <c r="F7">
        <f t="shared" si="11"/>
        <v>1</v>
      </c>
      <c r="G7" s="2" t="s">
        <v>5</v>
      </c>
      <c r="J7">
        <v>4</v>
      </c>
      <c r="K7" s="7">
        <f t="shared" si="0"/>
        <v>0</v>
      </c>
      <c r="L7" s="8">
        <f t="shared" si="0"/>
        <v>0</v>
      </c>
      <c r="M7" s="8">
        <f t="shared" si="0"/>
        <v>0</v>
      </c>
      <c r="N7" s="8">
        <f t="shared" si="0"/>
        <v>0</v>
      </c>
      <c r="O7" s="8">
        <f t="shared" si="0"/>
        <v>1</v>
      </c>
      <c r="P7" s="8">
        <f t="shared" si="0"/>
        <v>0</v>
      </c>
      <c r="Q7" s="8">
        <f t="shared" si="0"/>
        <v>1</v>
      </c>
      <c r="R7" s="8">
        <f t="shared" si="0"/>
        <v>0</v>
      </c>
      <c r="S7" s="8">
        <f t="shared" si="0"/>
        <v>1</v>
      </c>
      <c r="T7" s="9">
        <f t="shared" si="0"/>
        <v>0</v>
      </c>
      <c r="V7">
        <v>4</v>
      </c>
      <c r="W7" s="16">
        <f t="shared" si="1"/>
        <v>1.4124688048803031</v>
      </c>
      <c r="X7" s="17">
        <f t="shared" si="2"/>
        <v>0.33954154727793695</v>
      </c>
      <c r="Y7" s="17">
        <f t="shared" si="3"/>
        <v>1.4506886033829374</v>
      </c>
      <c r="Z7" s="17">
        <f t="shared" si="4"/>
        <v>0</v>
      </c>
      <c r="AA7" s="17">
        <f t="shared" si="5"/>
        <v>2.0827248359367778</v>
      </c>
      <c r="AB7" s="17">
        <f t="shared" si="6"/>
        <v>1.4442647194749978</v>
      </c>
      <c r="AC7" s="17">
        <f t="shared" si="7"/>
        <v>2.3540068398188372</v>
      </c>
      <c r="AD7" s="17">
        <f t="shared" si="8"/>
        <v>1.4068767908309456</v>
      </c>
      <c r="AE7" s="17">
        <f t="shared" si="9"/>
        <v>3.3015066087438765</v>
      </c>
      <c r="AF7" s="18">
        <f t="shared" si="10"/>
        <v>1.7656437748405582</v>
      </c>
    </row>
    <row r="8" spans="1:34" x14ac:dyDescent="0.25">
      <c r="A8">
        <v>5</v>
      </c>
      <c r="B8" s="2" t="s">
        <v>5</v>
      </c>
      <c r="C8">
        <v>44</v>
      </c>
      <c r="D8">
        <v>73600</v>
      </c>
      <c r="E8" s="2" t="s">
        <v>6</v>
      </c>
      <c r="F8">
        <f t="shared" si="11"/>
        <v>2</v>
      </c>
      <c r="G8" s="2" t="s">
        <v>19</v>
      </c>
      <c r="J8">
        <v>5</v>
      </c>
      <c r="K8" s="7">
        <f t="shared" si="0"/>
        <v>1</v>
      </c>
      <c r="L8" s="8">
        <f t="shared" si="0"/>
        <v>1</v>
      </c>
      <c r="M8" s="8">
        <f t="shared" si="0"/>
        <v>1</v>
      </c>
      <c r="N8" s="8">
        <f t="shared" si="0"/>
        <v>1</v>
      </c>
      <c r="O8" s="8">
        <f t="shared" si="0"/>
        <v>0</v>
      </c>
      <c r="P8" s="8">
        <f t="shared" si="0"/>
        <v>1</v>
      </c>
      <c r="Q8" s="8">
        <f t="shared" si="0"/>
        <v>0</v>
      </c>
      <c r="R8" s="8">
        <f t="shared" si="0"/>
        <v>1</v>
      </c>
      <c r="S8" s="8">
        <f t="shared" si="0"/>
        <v>0</v>
      </c>
      <c r="T8" s="9">
        <f t="shared" si="0"/>
        <v>1</v>
      </c>
      <c r="V8">
        <v>5</v>
      </c>
      <c r="W8" s="16">
        <f t="shared" si="1"/>
        <v>1.3297439689435253</v>
      </c>
      <c r="X8" s="17">
        <f t="shared" si="2"/>
        <v>2.4222663832147147</v>
      </c>
      <c r="Y8" s="17">
        <f t="shared" si="3"/>
        <v>2.0131250577687401</v>
      </c>
      <c r="Z8" s="17">
        <f t="shared" si="4"/>
        <v>2.0827248359367778</v>
      </c>
      <c r="AA8" s="17">
        <f t="shared" si="5"/>
        <v>0</v>
      </c>
      <c r="AB8" s="17">
        <f t="shared" si="6"/>
        <v>1.9421850448285423</v>
      </c>
      <c r="AC8" s="17">
        <f t="shared" si="7"/>
        <v>0.85192716517238187</v>
      </c>
      <c r="AD8" s="17">
        <f t="shared" si="8"/>
        <v>2.3241519548941678</v>
      </c>
      <c r="AE8" s="17">
        <f t="shared" si="9"/>
        <v>1.2187817728070987</v>
      </c>
      <c r="AF8" s="18">
        <f t="shared" si="10"/>
        <v>1.6829189389037804</v>
      </c>
    </row>
    <row r="9" spans="1:34" x14ac:dyDescent="0.25">
      <c r="A9">
        <v>6</v>
      </c>
      <c r="B9" s="2" t="s">
        <v>4</v>
      </c>
      <c r="C9">
        <v>53</v>
      </c>
      <c r="D9">
        <v>63000</v>
      </c>
      <c r="E9" s="2" t="s">
        <v>8</v>
      </c>
      <c r="F9">
        <f t="shared" si="11"/>
        <v>3</v>
      </c>
      <c r="G9" s="2" t="s">
        <v>20</v>
      </c>
      <c r="J9">
        <v>6</v>
      </c>
      <c r="K9" s="7">
        <f t="shared" si="0"/>
        <v>0</v>
      </c>
      <c r="L9" s="8">
        <f t="shared" si="0"/>
        <v>0</v>
      </c>
      <c r="M9" s="8">
        <f t="shared" si="0"/>
        <v>0</v>
      </c>
      <c r="N9" s="8">
        <f t="shared" si="0"/>
        <v>0</v>
      </c>
      <c r="O9" s="8">
        <f t="shared" si="0"/>
        <v>1</v>
      </c>
      <c r="P9" s="8">
        <f t="shared" si="0"/>
        <v>0</v>
      </c>
      <c r="Q9" s="8">
        <f t="shared" si="0"/>
        <v>1</v>
      </c>
      <c r="R9" s="8">
        <f t="shared" si="0"/>
        <v>0</v>
      </c>
      <c r="S9" s="8">
        <f t="shared" si="0"/>
        <v>1</v>
      </c>
      <c r="T9" s="9">
        <f t="shared" si="0"/>
        <v>0</v>
      </c>
      <c r="V9">
        <v>6</v>
      </c>
      <c r="W9" s="16">
        <f t="shared" si="1"/>
        <v>1.2576023662075977</v>
      </c>
      <c r="X9" s="17">
        <f t="shared" si="2"/>
        <v>1.7838062667529346</v>
      </c>
      <c r="Y9" s="17">
        <f t="shared" si="3"/>
        <v>7.0940012940197805E-2</v>
      </c>
      <c r="Z9" s="17">
        <f t="shared" si="4"/>
        <v>1.4442647194749978</v>
      </c>
      <c r="AA9" s="17">
        <f t="shared" si="5"/>
        <v>1.9421850448285423</v>
      </c>
      <c r="AB9" s="17">
        <f t="shared" si="6"/>
        <v>0</v>
      </c>
      <c r="AC9" s="17">
        <f t="shared" si="7"/>
        <v>1.9097421203438396</v>
      </c>
      <c r="AD9" s="17">
        <f t="shared" si="8"/>
        <v>1.9626120713559478</v>
      </c>
      <c r="AE9" s="17">
        <f t="shared" si="9"/>
        <v>1.8572418892688789</v>
      </c>
      <c r="AF9" s="18">
        <f t="shared" si="10"/>
        <v>1.3213790553655604</v>
      </c>
    </row>
    <row r="10" spans="1:34" x14ac:dyDescent="0.25">
      <c r="A10">
        <v>7</v>
      </c>
      <c r="B10" s="2" t="s">
        <v>5</v>
      </c>
      <c r="C10">
        <v>53</v>
      </c>
      <c r="D10">
        <v>34400</v>
      </c>
      <c r="E10" s="2" t="s">
        <v>6</v>
      </c>
      <c r="F10">
        <f t="shared" si="11"/>
        <v>2</v>
      </c>
      <c r="G10" s="2" t="s">
        <v>5</v>
      </c>
      <c r="J10">
        <v>7</v>
      </c>
      <c r="K10" s="7">
        <f t="shared" si="0"/>
        <v>1</v>
      </c>
      <c r="L10" s="8">
        <f t="shared" si="0"/>
        <v>1</v>
      </c>
      <c r="M10" s="8">
        <f t="shared" si="0"/>
        <v>1</v>
      </c>
      <c r="N10" s="8">
        <f t="shared" si="0"/>
        <v>1</v>
      </c>
      <c r="O10" s="8">
        <f t="shared" si="0"/>
        <v>0</v>
      </c>
      <c r="P10" s="8">
        <f t="shared" si="0"/>
        <v>1</v>
      </c>
      <c r="Q10" s="8">
        <f t="shared" si="0"/>
        <v>0</v>
      </c>
      <c r="R10" s="8">
        <f t="shared" si="0"/>
        <v>1</v>
      </c>
      <c r="S10" s="8">
        <f t="shared" si="0"/>
        <v>0</v>
      </c>
      <c r="T10" s="9">
        <f t="shared" si="0"/>
        <v>1</v>
      </c>
      <c r="V10">
        <v>7</v>
      </c>
      <c r="W10" s="16">
        <f t="shared" si="1"/>
        <v>2.1673444865514373</v>
      </c>
      <c r="X10" s="17">
        <f t="shared" si="2"/>
        <v>2.693548387096774</v>
      </c>
      <c r="Y10" s="17">
        <f t="shared" si="3"/>
        <v>1.9033182364358998</v>
      </c>
      <c r="Z10" s="17">
        <f t="shared" si="4"/>
        <v>2.3540068398188372</v>
      </c>
      <c r="AA10" s="17">
        <f t="shared" si="5"/>
        <v>0.85192716517238187</v>
      </c>
      <c r="AB10" s="17">
        <f t="shared" si="6"/>
        <v>1.9097421203438396</v>
      </c>
      <c r="AC10" s="17">
        <f t="shared" si="7"/>
        <v>0</v>
      </c>
      <c r="AD10" s="17">
        <f t="shared" si="8"/>
        <v>2.5600332747943431</v>
      </c>
      <c r="AE10" s="17">
        <f t="shared" si="9"/>
        <v>1.4718550697846382</v>
      </c>
      <c r="AF10" s="18">
        <f t="shared" si="10"/>
        <v>1.8786856456234402</v>
      </c>
    </row>
    <row r="11" spans="1:34" x14ac:dyDescent="0.25">
      <c r="A11">
        <v>8</v>
      </c>
      <c r="B11" s="2" t="s">
        <v>4</v>
      </c>
      <c r="C11">
        <v>28</v>
      </c>
      <c r="D11">
        <v>52100</v>
      </c>
      <c r="E11" s="2" t="s">
        <v>7</v>
      </c>
      <c r="F11">
        <f t="shared" si="11"/>
        <v>1</v>
      </c>
      <c r="G11" s="2" t="s">
        <v>19</v>
      </c>
      <c r="J11">
        <v>8</v>
      </c>
      <c r="K11" s="7">
        <f t="shared" si="0"/>
        <v>0</v>
      </c>
      <c r="L11" s="8">
        <f t="shared" si="0"/>
        <v>0</v>
      </c>
      <c r="M11" s="8">
        <f t="shared" si="0"/>
        <v>0</v>
      </c>
      <c r="N11" s="8">
        <f t="shared" si="0"/>
        <v>0</v>
      </c>
      <c r="O11" s="8">
        <f t="shared" si="0"/>
        <v>1</v>
      </c>
      <c r="P11" s="8">
        <f t="shared" si="0"/>
        <v>0</v>
      </c>
      <c r="Q11" s="8">
        <f t="shared" si="0"/>
        <v>1</v>
      </c>
      <c r="R11" s="8">
        <f t="shared" si="0"/>
        <v>0</v>
      </c>
      <c r="S11" s="8">
        <f t="shared" si="0"/>
        <v>1</v>
      </c>
      <c r="T11" s="9">
        <f t="shared" si="0"/>
        <v>0</v>
      </c>
      <c r="V11">
        <v>8</v>
      </c>
      <c r="W11" s="16">
        <f t="shared" si="1"/>
        <v>0.99440798595064239</v>
      </c>
      <c r="X11" s="17">
        <f t="shared" si="2"/>
        <v>1.7464183381088825</v>
      </c>
      <c r="Y11" s="17">
        <f t="shared" si="3"/>
        <v>1.9561881874480083</v>
      </c>
      <c r="Z11" s="17">
        <f t="shared" si="4"/>
        <v>1.4068767908309456</v>
      </c>
      <c r="AA11" s="17">
        <f t="shared" si="5"/>
        <v>2.3241519548941678</v>
      </c>
      <c r="AB11" s="17">
        <f t="shared" si="6"/>
        <v>1.9626120713559478</v>
      </c>
      <c r="AC11" s="17">
        <f t="shared" si="7"/>
        <v>2.5600332747943431</v>
      </c>
      <c r="AD11" s="17">
        <f t="shared" si="8"/>
        <v>0</v>
      </c>
      <c r="AE11" s="17">
        <f t="shared" si="9"/>
        <v>2.1053701820870687</v>
      </c>
      <c r="AF11" s="18">
        <f t="shared" si="10"/>
        <v>0.68134762917090308</v>
      </c>
    </row>
    <row r="12" spans="1:34" x14ac:dyDescent="0.25">
      <c r="A12">
        <v>9</v>
      </c>
      <c r="B12" s="2" t="s">
        <v>5</v>
      </c>
      <c r="C12">
        <v>31</v>
      </c>
      <c r="D12">
        <v>52700</v>
      </c>
      <c r="E12" s="2" t="s">
        <v>8</v>
      </c>
      <c r="F12">
        <f t="shared" si="11"/>
        <v>3</v>
      </c>
      <c r="G12" s="2" t="s">
        <v>18</v>
      </c>
      <c r="J12">
        <v>9</v>
      </c>
      <c r="K12" s="7">
        <f t="shared" si="0"/>
        <v>1</v>
      </c>
      <c r="L12" s="8">
        <f t="shared" si="0"/>
        <v>1</v>
      </c>
      <c r="M12" s="8">
        <f t="shared" si="0"/>
        <v>1</v>
      </c>
      <c r="N12" s="8">
        <f t="shared" si="0"/>
        <v>1</v>
      </c>
      <c r="O12" s="8">
        <f t="shared" si="0"/>
        <v>0</v>
      </c>
      <c r="P12" s="8">
        <f t="shared" si="0"/>
        <v>1</v>
      </c>
      <c r="Q12" s="8">
        <f t="shared" si="0"/>
        <v>0</v>
      </c>
      <c r="R12" s="8">
        <f t="shared" si="0"/>
        <v>1</v>
      </c>
      <c r="S12" s="8">
        <f t="shared" si="0"/>
        <v>0</v>
      </c>
      <c r="T12" s="9">
        <f t="shared" si="0"/>
        <v>1</v>
      </c>
      <c r="V12">
        <v>9</v>
      </c>
      <c r="W12" s="16">
        <f t="shared" si="1"/>
        <v>1.8890378038635733</v>
      </c>
      <c r="X12" s="17">
        <f t="shared" si="2"/>
        <v>3.6410481560218138</v>
      </c>
      <c r="Y12" s="17">
        <f t="shared" si="3"/>
        <v>1.8508180053609391</v>
      </c>
      <c r="Z12" s="17">
        <f t="shared" si="4"/>
        <v>3.3015066087438765</v>
      </c>
      <c r="AA12" s="17">
        <f t="shared" si="5"/>
        <v>1.2187817728070987</v>
      </c>
      <c r="AB12" s="17">
        <f t="shared" si="6"/>
        <v>1.8572418892688789</v>
      </c>
      <c r="AC12" s="17">
        <f t="shared" si="7"/>
        <v>1.4718550697846382</v>
      </c>
      <c r="AD12" s="17">
        <f t="shared" si="8"/>
        <v>2.1053701820870687</v>
      </c>
      <c r="AE12" s="17">
        <f t="shared" si="9"/>
        <v>0</v>
      </c>
      <c r="AF12" s="18">
        <f t="shared" si="10"/>
        <v>1.5931694241611978</v>
      </c>
    </row>
    <row r="13" spans="1:34" x14ac:dyDescent="0.25">
      <c r="A13">
        <v>10</v>
      </c>
      <c r="B13" s="2" t="s">
        <v>4</v>
      </c>
      <c r="C13">
        <v>33</v>
      </c>
      <c r="D13">
        <v>50700</v>
      </c>
      <c r="E13" s="2" t="s">
        <v>6</v>
      </c>
      <c r="F13">
        <f t="shared" si="11"/>
        <v>2</v>
      </c>
      <c r="G13" s="2" t="s">
        <v>5</v>
      </c>
      <c r="J13">
        <v>10</v>
      </c>
      <c r="K13" s="10">
        <f t="shared" si="0"/>
        <v>0</v>
      </c>
      <c r="L13" s="11">
        <f t="shared" si="0"/>
        <v>0</v>
      </c>
      <c r="M13" s="11">
        <f t="shared" si="0"/>
        <v>0</v>
      </c>
      <c r="N13" s="11">
        <f t="shared" si="0"/>
        <v>0</v>
      </c>
      <c r="O13" s="11">
        <f t="shared" si="0"/>
        <v>1</v>
      </c>
      <c r="P13" s="11">
        <f t="shared" si="0"/>
        <v>0</v>
      </c>
      <c r="Q13" s="11">
        <f t="shared" si="0"/>
        <v>1</v>
      </c>
      <c r="R13" s="11">
        <f t="shared" si="0"/>
        <v>0</v>
      </c>
      <c r="S13" s="11">
        <f t="shared" si="0"/>
        <v>1</v>
      </c>
      <c r="T13" s="12">
        <f t="shared" si="0"/>
        <v>0</v>
      </c>
      <c r="V13">
        <v>10</v>
      </c>
      <c r="W13" s="19">
        <f t="shared" si="1"/>
        <v>0.3531749699602551</v>
      </c>
      <c r="X13" s="20">
        <f t="shared" si="2"/>
        <v>2.1051853221184951</v>
      </c>
      <c r="Y13" s="20">
        <f t="shared" si="3"/>
        <v>1.3149551714576209</v>
      </c>
      <c r="Z13" s="20">
        <f t="shared" si="4"/>
        <v>1.7656437748405582</v>
      </c>
      <c r="AA13" s="20">
        <f t="shared" si="5"/>
        <v>1.6829189389037804</v>
      </c>
      <c r="AB13" s="20">
        <f t="shared" si="6"/>
        <v>1.3213790553655604</v>
      </c>
      <c r="AC13" s="20">
        <f t="shared" si="7"/>
        <v>1.8786856456234402</v>
      </c>
      <c r="AD13" s="20">
        <f t="shared" si="8"/>
        <v>0.68134762917090308</v>
      </c>
      <c r="AE13" s="20">
        <f t="shared" si="9"/>
        <v>1.5931694241611978</v>
      </c>
      <c r="AF13" s="21">
        <f t="shared" si="10"/>
        <v>0</v>
      </c>
    </row>
    <row r="15" spans="1:34" x14ac:dyDescent="0.25">
      <c r="B15" s="2" t="s">
        <v>10</v>
      </c>
      <c r="C15">
        <f>MAX(C4:C13)-MIN(C4:C13)</f>
        <v>31</v>
      </c>
      <c r="D15">
        <f>MAX(D4:D13)-MIN(D4:D13)</f>
        <v>69800</v>
      </c>
      <c r="F15">
        <f>MAX(F4:F13)-MIN(F4:F13)</f>
        <v>2</v>
      </c>
      <c r="H15">
        <f>MAX(H4:H13)-MIN(H4:H13)</f>
        <v>0</v>
      </c>
      <c r="J15" t="s">
        <v>11</v>
      </c>
      <c r="V15" t="s">
        <v>22</v>
      </c>
    </row>
    <row r="16" spans="1:34" x14ac:dyDescent="0.25">
      <c r="K16">
        <v>1</v>
      </c>
      <c r="L16">
        <v>2</v>
      </c>
      <c r="M16">
        <v>3</v>
      </c>
      <c r="N16">
        <v>4</v>
      </c>
      <c r="O16">
        <v>5</v>
      </c>
      <c r="P16">
        <v>6</v>
      </c>
      <c r="Q16">
        <v>7</v>
      </c>
      <c r="R16">
        <v>8</v>
      </c>
      <c r="S16">
        <v>9</v>
      </c>
      <c r="T16">
        <v>10</v>
      </c>
      <c r="W16">
        <v>1</v>
      </c>
      <c r="X16">
        <v>2</v>
      </c>
      <c r="Y16">
        <v>3</v>
      </c>
      <c r="Z16">
        <v>4</v>
      </c>
      <c r="AA16">
        <v>5</v>
      </c>
      <c r="AB16">
        <v>6</v>
      </c>
      <c r="AC16">
        <v>7</v>
      </c>
      <c r="AD16">
        <v>8</v>
      </c>
      <c r="AE16">
        <v>9</v>
      </c>
      <c r="AF16">
        <v>10</v>
      </c>
    </row>
    <row r="17" spans="10:32" x14ac:dyDescent="0.25">
      <c r="J17">
        <v>1</v>
      </c>
      <c r="K17" s="13">
        <f t="shared" ref="K17:T26" si="12">ABS(INDEX($C$4:$C$13,$J17,1)-INDEX($C$4:$C$13,K$16,1))/$C$15</f>
        <v>0</v>
      </c>
      <c r="L17" s="14">
        <f t="shared" si="12"/>
        <v>0.80645161290322576</v>
      </c>
      <c r="M17" s="14">
        <f t="shared" si="12"/>
        <v>0.64516129032258063</v>
      </c>
      <c r="N17" s="14">
        <f t="shared" si="12"/>
        <v>0.80645161290322576</v>
      </c>
      <c r="O17" s="14">
        <f t="shared" si="12"/>
        <v>0.32258064516129031</v>
      </c>
      <c r="P17" s="14">
        <f t="shared" si="12"/>
        <v>0.61290322580645162</v>
      </c>
      <c r="Q17" s="14">
        <f t="shared" si="12"/>
        <v>0.61290322580645162</v>
      </c>
      <c r="R17" s="14">
        <f t="shared" si="12"/>
        <v>0.19354838709677419</v>
      </c>
      <c r="S17" s="14">
        <f t="shared" si="12"/>
        <v>9.6774193548387094E-2</v>
      </c>
      <c r="T17" s="15">
        <f t="shared" si="12"/>
        <v>3.2258064516129031E-2</v>
      </c>
      <c r="V17">
        <v>1</v>
      </c>
      <c r="W17" s="13">
        <f t="shared" ref="W17:AF17" si="13">W4/MAX($W$4:$AF$13)</f>
        <v>0</v>
      </c>
      <c r="X17" s="14">
        <f t="shared" si="13"/>
        <v>0.48118296630069174</v>
      </c>
      <c r="Y17" s="14">
        <f t="shared" si="13"/>
        <v>0.36487910135178014</v>
      </c>
      <c r="Z17" s="14">
        <f t="shared" si="13"/>
        <v>0.38792917433521606</v>
      </c>
      <c r="AA17" s="14">
        <f t="shared" si="13"/>
        <v>0.36520911340991302</v>
      </c>
      <c r="AB17" s="14">
        <f t="shared" si="13"/>
        <v>0.34539569715047275</v>
      </c>
      <c r="AC17" s="14">
        <f t="shared" si="13"/>
        <v>0.59525290347147297</v>
      </c>
      <c r="AD17" s="14">
        <f t="shared" si="13"/>
        <v>0.27311036364790248</v>
      </c>
      <c r="AE17" s="14">
        <f t="shared" si="13"/>
        <v>0.51881703369930821</v>
      </c>
      <c r="AF17" s="15">
        <f t="shared" si="13"/>
        <v>9.6998159548137328E-2</v>
      </c>
    </row>
    <row r="18" spans="10:32" x14ac:dyDescent="0.25">
      <c r="J18">
        <v>2</v>
      </c>
      <c r="K18" s="16">
        <f t="shared" si="12"/>
        <v>0.80645161290322576</v>
      </c>
      <c r="L18" s="17">
        <f t="shared" si="12"/>
        <v>0</v>
      </c>
      <c r="M18" s="17">
        <f t="shared" si="12"/>
        <v>0.16129032258064516</v>
      </c>
      <c r="N18" s="17">
        <f t="shared" si="12"/>
        <v>0</v>
      </c>
      <c r="O18" s="17">
        <f t="shared" si="12"/>
        <v>0.4838709677419355</v>
      </c>
      <c r="P18" s="17">
        <f t="shared" si="12"/>
        <v>0.19354838709677419</v>
      </c>
      <c r="Q18" s="17">
        <f t="shared" si="12"/>
        <v>0.19354838709677419</v>
      </c>
      <c r="R18" s="17">
        <f t="shared" si="12"/>
        <v>1</v>
      </c>
      <c r="S18" s="17">
        <f t="shared" si="12"/>
        <v>0.90322580645161288</v>
      </c>
      <c r="T18" s="18">
        <f t="shared" si="12"/>
        <v>0.83870967741935487</v>
      </c>
      <c r="V18">
        <v>2</v>
      </c>
      <c r="W18" s="16">
        <f t="shared" ref="W18:AF18" si="14">W5/MAX($W$4:$AF$13)</f>
        <v>0.48118296630069174</v>
      </c>
      <c r="X18" s="17">
        <f t="shared" si="14"/>
        <v>0</v>
      </c>
      <c r="Y18" s="17">
        <f t="shared" si="14"/>
        <v>0.49167988830361103</v>
      </c>
      <c r="Z18" s="17">
        <f t="shared" si="14"/>
        <v>9.3253791965475646E-2</v>
      </c>
      <c r="AA18" s="17">
        <f t="shared" si="14"/>
        <v>0.66526623088151282</v>
      </c>
      <c r="AB18" s="17">
        <f t="shared" si="14"/>
        <v>0.48991559306974675</v>
      </c>
      <c r="AC18" s="17">
        <f t="shared" si="14"/>
        <v>0.73977279939074692</v>
      </c>
      <c r="AD18" s="17">
        <f t="shared" si="14"/>
        <v>0.47964714095322708</v>
      </c>
      <c r="AE18" s="17">
        <f t="shared" si="14"/>
        <v>1</v>
      </c>
      <c r="AF18" s="18">
        <f t="shared" si="14"/>
        <v>0.57818112584882897</v>
      </c>
    </row>
    <row r="19" spans="10:32" x14ac:dyDescent="0.25">
      <c r="J19">
        <v>3</v>
      </c>
      <c r="K19" s="16">
        <f t="shared" si="12"/>
        <v>0.64516129032258063</v>
      </c>
      <c r="L19" s="17">
        <f t="shared" si="12"/>
        <v>0.16129032258064516</v>
      </c>
      <c r="M19" s="17">
        <f t="shared" si="12"/>
        <v>0</v>
      </c>
      <c r="N19" s="17">
        <f t="shared" si="12"/>
        <v>0.16129032258064516</v>
      </c>
      <c r="O19" s="17">
        <f t="shared" si="12"/>
        <v>0.32258064516129031</v>
      </c>
      <c r="P19" s="17">
        <f t="shared" si="12"/>
        <v>3.2258064516129031E-2</v>
      </c>
      <c r="Q19" s="17">
        <f t="shared" si="12"/>
        <v>3.2258064516129031E-2</v>
      </c>
      <c r="R19" s="17">
        <f t="shared" si="12"/>
        <v>0.83870967741935487</v>
      </c>
      <c r="S19" s="17">
        <f t="shared" si="12"/>
        <v>0.74193548387096775</v>
      </c>
      <c r="T19" s="18">
        <f t="shared" si="12"/>
        <v>0.67741935483870963</v>
      </c>
      <c r="V19">
        <v>3</v>
      </c>
      <c r="W19" s="16">
        <f t="shared" ref="W19:AF19" si="15">W6/MAX($W$4:$AF$13)</f>
        <v>0.36487910135178014</v>
      </c>
      <c r="X19" s="17">
        <f t="shared" si="15"/>
        <v>0.49167988830361103</v>
      </c>
      <c r="Y19" s="17">
        <f t="shared" si="15"/>
        <v>0</v>
      </c>
      <c r="Z19" s="17">
        <f t="shared" si="15"/>
        <v>0.39842609633813536</v>
      </c>
      <c r="AA19" s="17">
        <f t="shared" si="15"/>
        <v>0.55289712508726274</v>
      </c>
      <c r="AB19" s="17">
        <f t="shared" si="15"/>
        <v>1.9483404201307356E-2</v>
      </c>
      <c r="AC19" s="17">
        <f t="shared" si="15"/>
        <v>0.52273910008250302</v>
      </c>
      <c r="AD19" s="17">
        <f t="shared" si="15"/>
        <v>0.53725963064035032</v>
      </c>
      <c r="AE19" s="17">
        <f t="shared" si="15"/>
        <v>0.50832011169638891</v>
      </c>
      <c r="AF19" s="18">
        <f t="shared" si="15"/>
        <v>0.36114742654058513</v>
      </c>
    </row>
    <row r="20" spans="10:32" x14ac:dyDescent="0.25">
      <c r="J20">
        <v>4</v>
      </c>
      <c r="K20" s="16">
        <f t="shared" si="12"/>
        <v>0.80645161290322576</v>
      </c>
      <c r="L20" s="17">
        <f t="shared" si="12"/>
        <v>0</v>
      </c>
      <c r="M20" s="17">
        <f t="shared" si="12"/>
        <v>0.16129032258064516</v>
      </c>
      <c r="N20" s="17">
        <f t="shared" si="12"/>
        <v>0</v>
      </c>
      <c r="O20" s="17">
        <f t="shared" si="12"/>
        <v>0.4838709677419355</v>
      </c>
      <c r="P20" s="17">
        <f t="shared" si="12"/>
        <v>0.19354838709677419</v>
      </c>
      <c r="Q20" s="17">
        <f t="shared" si="12"/>
        <v>0.19354838709677419</v>
      </c>
      <c r="R20" s="17">
        <f t="shared" si="12"/>
        <v>1</v>
      </c>
      <c r="S20" s="17">
        <f t="shared" si="12"/>
        <v>0.90322580645161288</v>
      </c>
      <c r="T20" s="18">
        <f t="shared" si="12"/>
        <v>0.83870967741935487</v>
      </c>
      <c r="V20">
        <v>4</v>
      </c>
      <c r="W20" s="16">
        <f t="shared" ref="W20:AF20" si="16">W7/MAX($W$4:$AF$13)</f>
        <v>0.38792917433521606</v>
      </c>
      <c r="X20" s="17">
        <f t="shared" si="16"/>
        <v>9.3253791965475646E-2</v>
      </c>
      <c r="Y20" s="17">
        <f t="shared" si="16"/>
        <v>0.39842609633813536</v>
      </c>
      <c r="Z20" s="17">
        <f t="shared" si="16"/>
        <v>0</v>
      </c>
      <c r="AA20" s="17">
        <f t="shared" si="16"/>
        <v>0.57201243891603726</v>
      </c>
      <c r="AB20" s="17">
        <f t="shared" si="16"/>
        <v>0.39666180110427113</v>
      </c>
      <c r="AC20" s="17">
        <f t="shared" si="16"/>
        <v>0.64651900742527124</v>
      </c>
      <c r="AD20" s="17">
        <f t="shared" si="16"/>
        <v>0.38639334898775146</v>
      </c>
      <c r="AE20" s="17">
        <f t="shared" si="16"/>
        <v>0.90674620803452421</v>
      </c>
      <c r="AF20" s="18">
        <f t="shared" si="16"/>
        <v>0.48492733388335341</v>
      </c>
    </row>
    <row r="21" spans="10:32" x14ac:dyDescent="0.25">
      <c r="J21">
        <v>5</v>
      </c>
      <c r="K21" s="16">
        <f t="shared" si="12"/>
        <v>0.32258064516129031</v>
      </c>
      <c r="L21" s="17">
        <f t="shared" si="12"/>
        <v>0.4838709677419355</v>
      </c>
      <c r="M21" s="17">
        <f t="shared" si="12"/>
        <v>0.32258064516129031</v>
      </c>
      <c r="N21" s="17">
        <f t="shared" si="12"/>
        <v>0.4838709677419355</v>
      </c>
      <c r="O21" s="17">
        <f t="shared" si="12"/>
        <v>0</v>
      </c>
      <c r="P21" s="17">
        <f t="shared" si="12"/>
        <v>0.29032258064516131</v>
      </c>
      <c r="Q21" s="17">
        <f t="shared" si="12"/>
        <v>0.29032258064516131</v>
      </c>
      <c r="R21" s="17">
        <f t="shared" si="12"/>
        <v>0.5161290322580645</v>
      </c>
      <c r="S21" s="17">
        <f t="shared" si="12"/>
        <v>0.41935483870967744</v>
      </c>
      <c r="T21" s="18">
        <f t="shared" si="12"/>
        <v>0.35483870967741937</v>
      </c>
      <c r="V21">
        <v>5</v>
      </c>
      <c r="W21" s="16">
        <f t="shared" ref="W21:AF21" si="17">W8/MAX($W$4:$AF$13)</f>
        <v>0.36520911340991302</v>
      </c>
      <c r="X21" s="17">
        <f t="shared" si="17"/>
        <v>0.66526623088151282</v>
      </c>
      <c r="Y21" s="17">
        <f t="shared" si="17"/>
        <v>0.55289712508726274</v>
      </c>
      <c r="Z21" s="17">
        <f t="shared" si="17"/>
        <v>0.57201243891603726</v>
      </c>
      <c r="AA21" s="17">
        <f t="shared" si="17"/>
        <v>0</v>
      </c>
      <c r="AB21" s="17">
        <f t="shared" si="17"/>
        <v>0.5334137208859554</v>
      </c>
      <c r="AC21" s="17">
        <f t="shared" si="17"/>
        <v>0.23397854921622133</v>
      </c>
      <c r="AD21" s="17">
        <f t="shared" si="17"/>
        <v>0.63831947705781555</v>
      </c>
      <c r="AE21" s="17">
        <f t="shared" si="17"/>
        <v>0.33473376911848701</v>
      </c>
      <c r="AF21" s="18">
        <f t="shared" si="17"/>
        <v>0.46220727295805036</v>
      </c>
    </row>
    <row r="22" spans="10:32" x14ac:dyDescent="0.25">
      <c r="J22">
        <v>6</v>
      </c>
      <c r="K22" s="16">
        <f t="shared" si="12"/>
        <v>0.61290322580645162</v>
      </c>
      <c r="L22" s="17">
        <f t="shared" si="12"/>
        <v>0.19354838709677419</v>
      </c>
      <c r="M22" s="17">
        <f t="shared" si="12"/>
        <v>3.2258064516129031E-2</v>
      </c>
      <c r="N22" s="17">
        <f t="shared" si="12"/>
        <v>0.19354838709677419</v>
      </c>
      <c r="O22" s="17">
        <f t="shared" si="12"/>
        <v>0.29032258064516131</v>
      </c>
      <c r="P22" s="17">
        <f t="shared" si="12"/>
        <v>0</v>
      </c>
      <c r="Q22" s="17">
        <f t="shared" si="12"/>
        <v>0</v>
      </c>
      <c r="R22" s="17">
        <f t="shared" si="12"/>
        <v>0.80645161290322576</v>
      </c>
      <c r="S22" s="17">
        <f t="shared" si="12"/>
        <v>0.70967741935483875</v>
      </c>
      <c r="T22" s="18">
        <f t="shared" si="12"/>
        <v>0.64516129032258063</v>
      </c>
      <c r="V22">
        <v>6</v>
      </c>
      <c r="W22" s="16">
        <f t="shared" ref="W22:AF22" si="18">W9/MAX($W$4:$AF$13)</f>
        <v>0.34539569715047275</v>
      </c>
      <c r="X22" s="17">
        <f t="shared" si="18"/>
        <v>0.48991559306974675</v>
      </c>
      <c r="Y22" s="17">
        <f t="shared" si="18"/>
        <v>1.9483404201307356E-2</v>
      </c>
      <c r="Z22" s="17">
        <f t="shared" si="18"/>
        <v>0.39666180110427113</v>
      </c>
      <c r="AA22" s="17">
        <f t="shared" si="18"/>
        <v>0.5334137208859554</v>
      </c>
      <c r="AB22" s="17">
        <f t="shared" si="18"/>
        <v>0</v>
      </c>
      <c r="AC22" s="17">
        <f t="shared" si="18"/>
        <v>0.52450339531636736</v>
      </c>
      <c r="AD22" s="17">
        <f t="shared" si="18"/>
        <v>0.53902392587421455</v>
      </c>
      <c r="AE22" s="17">
        <f t="shared" si="18"/>
        <v>0.51008440693025325</v>
      </c>
      <c r="AF22" s="18">
        <f t="shared" si="18"/>
        <v>0.36291172177444936</v>
      </c>
    </row>
    <row r="23" spans="10:32" x14ac:dyDescent="0.25">
      <c r="J23">
        <v>7</v>
      </c>
      <c r="K23" s="16">
        <f t="shared" si="12"/>
        <v>0.61290322580645162</v>
      </c>
      <c r="L23" s="17">
        <f t="shared" si="12"/>
        <v>0.19354838709677419</v>
      </c>
      <c r="M23" s="17">
        <f t="shared" si="12"/>
        <v>3.2258064516129031E-2</v>
      </c>
      <c r="N23" s="17">
        <f t="shared" si="12"/>
        <v>0.19354838709677419</v>
      </c>
      <c r="O23" s="17">
        <f t="shared" si="12"/>
        <v>0.29032258064516131</v>
      </c>
      <c r="P23" s="17">
        <f t="shared" si="12"/>
        <v>0</v>
      </c>
      <c r="Q23" s="17">
        <f t="shared" si="12"/>
        <v>0</v>
      </c>
      <c r="R23" s="17">
        <f t="shared" si="12"/>
        <v>0.80645161290322576</v>
      </c>
      <c r="S23" s="17">
        <f t="shared" si="12"/>
        <v>0.70967741935483875</v>
      </c>
      <c r="T23" s="18">
        <f t="shared" si="12"/>
        <v>0.64516129032258063</v>
      </c>
      <c r="V23">
        <v>7</v>
      </c>
      <c r="W23" s="16">
        <f t="shared" ref="W23:AF23" si="19">W10/MAX($W$4:$AF$13)</f>
        <v>0.59525290347147297</v>
      </c>
      <c r="X23" s="17">
        <f t="shared" si="19"/>
        <v>0.73977279939074692</v>
      </c>
      <c r="Y23" s="17">
        <f t="shared" si="19"/>
        <v>0.52273910008250302</v>
      </c>
      <c r="Z23" s="17">
        <f t="shared" si="19"/>
        <v>0.64651900742527124</v>
      </c>
      <c r="AA23" s="17">
        <f t="shared" si="19"/>
        <v>0.23397854921622133</v>
      </c>
      <c r="AB23" s="17">
        <f t="shared" si="19"/>
        <v>0.52450339531636736</v>
      </c>
      <c r="AC23" s="17">
        <f t="shared" si="19"/>
        <v>0</v>
      </c>
      <c r="AD23" s="17">
        <f t="shared" si="19"/>
        <v>0.70310338262359573</v>
      </c>
      <c r="AE23" s="17">
        <f t="shared" si="19"/>
        <v>0.40423938566986101</v>
      </c>
      <c r="AF23" s="18">
        <f t="shared" si="19"/>
        <v>0.51597385289077868</v>
      </c>
    </row>
    <row r="24" spans="10:32" x14ac:dyDescent="0.25">
      <c r="J24">
        <v>8</v>
      </c>
      <c r="K24" s="16">
        <f t="shared" si="12"/>
        <v>0.19354838709677419</v>
      </c>
      <c r="L24" s="17">
        <f t="shared" si="12"/>
        <v>1</v>
      </c>
      <c r="M24" s="17">
        <f t="shared" si="12"/>
        <v>0.83870967741935487</v>
      </c>
      <c r="N24" s="17">
        <f t="shared" si="12"/>
        <v>1</v>
      </c>
      <c r="O24" s="17">
        <f t="shared" si="12"/>
        <v>0.5161290322580645</v>
      </c>
      <c r="P24" s="17">
        <f t="shared" si="12"/>
        <v>0.80645161290322576</v>
      </c>
      <c r="Q24" s="17">
        <f t="shared" si="12"/>
        <v>0.80645161290322576</v>
      </c>
      <c r="R24" s="17">
        <f t="shared" si="12"/>
        <v>0</v>
      </c>
      <c r="S24" s="17">
        <f t="shared" si="12"/>
        <v>9.6774193548387094E-2</v>
      </c>
      <c r="T24" s="18">
        <f t="shared" si="12"/>
        <v>0.16129032258064516</v>
      </c>
      <c r="V24">
        <v>8</v>
      </c>
      <c r="W24" s="16">
        <f t="shared" ref="W24:AF24" si="20">W11/MAX($W$4:$AF$13)</f>
        <v>0.27311036364790248</v>
      </c>
      <c r="X24" s="17">
        <f t="shared" si="20"/>
        <v>0.47964714095322708</v>
      </c>
      <c r="Y24" s="17">
        <f t="shared" si="20"/>
        <v>0.53725963064035032</v>
      </c>
      <c r="Z24" s="17">
        <f t="shared" si="20"/>
        <v>0.38639334898775146</v>
      </c>
      <c r="AA24" s="17">
        <f t="shared" si="20"/>
        <v>0.63831947705781555</v>
      </c>
      <c r="AB24" s="17">
        <f t="shared" si="20"/>
        <v>0.53902392587421455</v>
      </c>
      <c r="AC24" s="17">
        <f t="shared" si="20"/>
        <v>0.70310338262359573</v>
      </c>
      <c r="AD24" s="17">
        <f t="shared" si="20"/>
        <v>0</v>
      </c>
      <c r="AE24" s="17">
        <f t="shared" si="20"/>
        <v>0.57823189693469557</v>
      </c>
      <c r="AF24" s="18">
        <f t="shared" si="20"/>
        <v>0.18712952973281716</v>
      </c>
    </row>
    <row r="25" spans="10:32" x14ac:dyDescent="0.25">
      <c r="J25">
        <v>9</v>
      </c>
      <c r="K25" s="16">
        <f t="shared" si="12"/>
        <v>9.6774193548387094E-2</v>
      </c>
      <c r="L25" s="17">
        <f t="shared" si="12"/>
        <v>0.90322580645161288</v>
      </c>
      <c r="M25" s="17">
        <f t="shared" si="12"/>
        <v>0.74193548387096775</v>
      </c>
      <c r="N25" s="17">
        <f t="shared" si="12"/>
        <v>0.90322580645161288</v>
      </c>
      <c r="O25" s="17">
        <f t="shared" si="12"/>
        <v>0.41935483870967744</v>
      </c>
      <c r="P25" s="17">
        <f t="shared" si="12"/>
        <v>0.70967741935483875</v>
      </c>
      <c r="Q25" s="17">
        <f t="shared" si="12"/>
        <v>0.70967741935483875</v>
      </c>
      <c r="R25" s="17">
        <f t="shared" si="12"/>
        <v>9.6774193548387094E-2</v>
      </c>
      <c r="S25" s="17">
        <f t="shared" si="12"/>
        <v>0</v>
      </c>
      <c r="T25" s="18">
        <f t="shared" si="12"/>
        <v>6.4516129032258063E-2</v>
      </c>
      <c r="V25">
        <v>9</v>
      </c>
      <c r="W25" s="16">
        <f t="shared" ref="W25:AF25" si="21">W12/MAX($W$4:$AF$13)</f>
        <v>0.51881703369930821</v>
      </c>
      <c r="X25" s="17">
        <f t="shared" si="21"/>
        <v>1</v>
      </c>
      <c r="Y25" s="17">
        <f t="shared" si="21"/>
        <v>0.50832011169638891</v>
      </c>
      <c r="Z25" s="17">
        <f t="shared" si="21"/>
        <v>0.90674620803452421</v>
      </c>
      <c r="AA25" s="17">
        <f t="shared" si="21"/>
        <v>0.33473376911848701</v>
      </c>
      <c r="AB25" s="17">
        <f t="shared" si="21"/>
        <v>0.51008440693025325</v>
      </c>
      <c r="AC25" s="17">
        <f t="shared" si="21"/>
        <v>0.40423938566986101</v>
      </c>
      <c r="AD25" s="17">
        <f t="shared" si="21"/>
        <v>0.57823189693469557</v>
      </c>
      <c r="AE25" s="17">
        <f t="shared" si="21"/>
        <v>0</v>
      </c>
      <c r="AF25" s="18">
        <f t="shared" si="21"/>
        <v>0.43755791076981654</v>
      </c>
    </row>
    <row r="26" spans="10:32" x14ac:dyDescent="0.25">
      <c r="J26">
        <v>10</v>
      </c>
      <c r="K26" s="19">
        <f t="shared" si="12"/>
        <v>3.2258064516129031E-2</v>
      </c>
      <c r="L26" s="20">
        <f t="shared" si="12"/>
        <v>0.83870967741935487</v>
      </c>
      <c r="M26" s="20">
        <f t="shared" si="12"/>
        <v>0.67741935483870963</v>
      </c>
      <c r="N26" s="20">
        <f t="shared" si="12"/>
        <v>0.83870967741935487</v>
      </c>
      <c r="O26" s="20">
        <f t="shared" si="12"/>
        <v>0.35483870967741937</v>
      </c>
      <c r="P26" s="20">
        <f t="shared" si="12"/>
        <v>0.64516129032258063</v>
      </c>
      <c r="Q26" s="20">
        <f t="shared" si="12"/>
        <v>0.64516129032258063</v>
      </c>
      <c r="R26" s="20">
        <f t="shared" si="12"/>
        <v>0.16129032258064516</v>
      </c>
      <c r="S26" s="20">
        <f t="shared" si="12"/>
        <v>6.4516129032258063E-2</v>
      </c>
      <c r="T26" s="21">
        <f t="shared" si="12"/>
        <v>0</v>
      </c>
      <c r="V26">
        <v>10</v>
      </c>
      <c r="W26" s="19">
        <f t="shared" ref="W26:AF26" si="22">W13/MAX($W$4:$AF$13)</f>
        <v>9.6998159548137328E-2</v>
      </c>
      <c r="X26" s="20">
        <f t="shared" si="22"/>
        <v>0.57818112584882897</v>
      </c>
      <c r="Y26" s="20">
        <f t="shared" si="22"/>
        <v>0.36114742654058513</v>
      </c>
      <c r="Z26" s="20">
        <f t="shared" si="22"/>
        <v>0.48492733388335341</v>
      </c>
      <c r="AA26" s="20">
        <f t="shared" si="22"/>
        <v>0.46220727295805036</v>
      </c>
      <c r="AB26" s="20">
        <f t="shared" si="22"/>
        <v>0.36291172177444936</v>
      </c>
      <c r="AC26" s="20">
        <f t="shared" si="22"/>
        <v>0.51597385289077868</v>
      </c>
      <c r="AD26" s="20">
        <f t="shared" si="22"/>
        <v>0.18712952973281716</v>
      </c>
      <c r="AE26" s="20">
        <f t="shared" si="22"/>
        <v>0.43755791076981654</v>
      </c>
      <c r="AF26" s="21">
        <f t="shared" si="22"/>
        <v>0</v>
      </c>
    </row>
    <row r="28" spans="10:32" x14ac:dyDescent="0.25">
      <c r="J28" t="s">
        <v>13</v>
      </c>
      <c r="V28" t="s">
        <v>23</v>
      </c>
    </row>
    <row r="29" spans="10:32" x14ac:dyDescent="0.25">
      <c r="K29">
        <v>1</v>
      </c>
      <c r="L29">
        <v>2</v>
      </c>
      <c r="M29">
        <v>3</v>
      </c>
      <c r="N29">
        <v>4</v>
      </c>
      <c r="O29">
        <v>5</v>
      </c>
      <c r="P29">
        <v>6</v>
      </c>
      <c r="Q29">
        <v>7</v>
      </c>
      <c r="R29">
        <v>8</v>
      </c>
      <c r="S29">
        <v>9</v>
      </c>
      <c r="T29">
        <v>10</v>
      </c>
      <c r="W29">
        <v>1</v>
      </c>
      <c r="X29">
        <v>2</v>
      </c>
      <c r="Y29">
        <v>3</v>
      </c>
      <c r="Z29">
        <v>4</v>
      </c>
      <c r="AA29">
        <v>5</v>
      </c>
      <c r="AB29">
        <v>6</v>
      </c>
      <c r="AC29">
        <v>7</v>
      </c>
      <c r="AD29">
        <v>8</v>
      </c>
      <c r="AE29">
        <v>9</v>
      </c>
      <c r="AF29">
        <v>10</v>
      </c>
    </row>
    <row r="30" spans="10:32" x14ac:dyDescent="0.25">
      <c r="J30">
        <v>1</v>
      </c>
      <c r="K30" s="13">
        <f t="shared" ref="K30:T39" si="23">ABS(INDEX($D$4:$D$13,$J30,1)-INDEX($D$4:$D$13,K$29,1))/$D$15</f>
        <v>0</v>
      </c>
      <c r="L30" s="14">
        <f t="shared" si="23"/>
        <v>0.44555873925501432</v>
      </c>
      <c r="M30" s="14">
        <f t="shared" si="23"/>
        <v>0.18338108882521489</v>
      </c>
      <c r="N30" s="14">
        <f t="shared" si="23"/>
        <v>0.10601719197707736</v>
      </c>
      <c r="O30" s="14">
        <f t="shared" si="23"/>
        <v>7.1633237822349575E-3</v>
      </c>
      <c r="P30" s="14">
        <f t="shared" si="23"/>
        <v>0.14469914040114612</v>
      </c>
      <c r="Q30" s="14">
        <f t="shared" si="23"/>
        <v>0.55444126074498568</v>
      </c>
      <c r="R30" s="14">
        <f t="shared" si="23"/>
        <v>0.3008595988538682</v>
      </c>
      <c r="S30" s="14">
        <f t="shared" si="23"/>
        <v>0.29226361031518627</v>
      </c>
      <c r="T30" s="15">
        <f t="shared" si="23"/>
        <v>0.3209169054441261</v>
      </c>
      <c r="V30">
        <v>1</v>
      </c>
      <c r="W30" s="13">
        <f t="shared" ref="W30:W39" si="24">SQRT(SUMSQ(K4,K17,K30,K43))</f>
        <v>0</v>
      </c>
      <c r="X30" s="14">
        <f t="shared" ref="X30:X39" si="25">SQRT(SUMSQ(L4,L17,L30,L43))</f>
        <v>1.0482780137352552</v>
      </c>
      <c r="Y30" s="14">
        <f t="shared" ref="Y30:Y39" si="26">SQRT(SUMSQ(M4,M17,M30,M43))</f>
        <v>0.83657738092146539</v>
      </c>
      <c r="Z30" s="14">
        <f t="shared" ref="Z30:Z39" si="27">SQRT(SUMSQ(N4,N17,N30,N43))</f>
        <v>0.95477947660646678</v>
      </c>
      <c r="AA30" s="14">
        <f t="shared" ref="AA30:AA39" si="28">SQRT(SUMSQ(O4,O17,O30,O43))</f>
        <v>1.0507661899015801</v>
      </c>
      <c r="AB30" s="14">
        <f t="shared" ref="AB30:AB39" si="29">SQRT(SUMSQ(P4,P17,P30,P43))</f>
        <v>0.80410708580187551</v>
      </c>
      <c r="AC30" s="14">
        <f t="shared" ref="AC30:AC39" si="30">SQRT(SUMSQ(Q4,Q17,Q30,Q43))</f>
        <v>1.2973262796307039</v>
      </c>
      <c r="AD30" s="14">
        <f t="shared" ref="AD30:AD39" si="31">SQRT(SUMSQ(R4,R17,R30,R43))</f>
        <v>0.61479872834145743</v>
      </c>
      <c r="AE30" s="14">
        <f t="shared" ref="AE30:AE39" si="32">SQRT(SUMSQ(S4,S17,S30,S43))</f>
        <v>1.1596479045173185</v>
      </c>
      <c r="AF30" s="15">
        <f t="shared" ref="AF30:AF39" si="33">SQRT(SUMSQ(T4,T17,T30,T43))</f>
        <v>0.32253409575758174</v>
      </c>
    </row>
    <row r="31" spans="10:32" x14ac:dyDescent="0.25">
      <c r="J31">
        <v>2</v>
      </c>
      <c r="K31" s="16">
        <f t="shared" si="23"/>
        <v>0.44555873925501432</v>
      </c>
      <c r="L31" s="17">
        <f t="shared" si="23"/>
        <v>0</v>
      </c>
      <c r="M31" s="17">
        <f t="shared" si="23"/>
        <v>0.62893982808022919</v>
      </c>
      <c r="N31" s="17">
        <f t="shared" si="23"/>
        <v>0.33954154727793695</v>
      </c>
      <c r="O31" s="17">
        <f t="shared" si="23"/>
        <v>0.43839541547277938</v>
      </c>
      <c r="P31" s="17">
        <f t="shared" si="23"/>
        <v>0.5902578796561605</v>
      </c>
      <c r="Q31" s="17">
        <f t="shared" si="23"/>
        <v>1</v>
      </c>
      <c r="R31" s="17">
        <f t="shared" si="23"/>
        <v>0.74641833810888247</v>
      </c>
      <c r="S31" s="17">
        <f t="shared" si="23"/>
        <v>0.73782234957020054</v>
      </c>
      <c r="T31" s="18">
        <f t="shared" si="23"/>
        <v>0.76647564469914042</v>
      </c>
      <c r="V31">
        <v>2</v>
      </c>
      <c r="W31" s="16">
        <f t="shared" si="24"/>
        <v>1.0482780137352552</v>
      </c>
      <c r="X31" s="17">
        <f t="shared" si="25"/>
        <v>0</v>
      </c>
      <c r="Y31" s="17">
        <f t="shared" si="26"/>
        <v>1.1923002455353924</v>
      </c>
      <c r="Z31" s="17">
        <f t="shared" si="27"/>
        <v>0.33954154727793695</v>
      </c>
      <c r="AA31" s="17">
        <f t="shared" si="28"/>
        <v>1.2947284092546467</v>
      </c>
      <c r="AB31" s="17">
        <f t="shared" si="29"/>
        <v>1.1772278210456755</v>
      </c>
      <c r="AC31" s="17">
        <f t="shared" si="30"/>
        <v>1.5124354459439791</v>
      </c>
      <c r="AD31" s="17">
        <f t="shared" si="31"/>
        <v>1.2478542925619265</v>
      </c>
      <c r="AE31" s="17">
        <f t="shared" si="32"/>
        <v>1.833084470766543</v>
      </c>
      <c r="AF31" s="18">
        <f t="shared" si="33"/>
        <v>1.2413375193370422</v>
      </c>
    </row>
    <row r="32" spans="10:32" x14ac:dyDescent="0.25">
      <c r="J32">
        <v>3</v>
      </c>
      <c r="K32" s="16">
        <f t="shared" si="23"/>
        <v>0.18338108882521489</v>
      </c>
      <c r="L32" s="17">
        <f t="shared" si="23"/>
        <v>0.62893982808022919</v>
      </c>
      <c r="M32" s="17">
        <f t="shared" si="23"/>
        <v>0</v>
      </c>
      <c r="N32" s="17">
        <f t="shared" si="23"/>
        <v>0.28939828080229224</v>
      </c>
      <c r="O32" s="17">
        <f t="shared" si="23"/>
        <v>0.19054441260744986</v>
      </c>
      <c r="P32" s="17">
        <f t="shared" si="23"/>
        <v>3.8681948424068767E-2</v>
      </c>
      <c r="Q32" s="17">
        <f t="shared" si="23"/>
        <v>0.37106017191977075</v>
      </c>
      <c r="R32" s="17">
        <f t="shared" si="23"/>
        <v>0.1174785100286533</v>
      </c>
      <c r="S32" s="17">
        <f t="shared" si="23"/>
        <v>0.10888252148997135</v>
      </c>
      <c r="T32" s="18">
        <f t="shared" si="23"/>
        <v>0.13753581661891118</v>
      </c>
      <c r="V32">
        <v>3</v>
      </c>
      <c r="W32" s="16">
        <f t="shared" si="24"/>
        <v>0.83657738092146539</v>
      </c>
      <c r="X32" s="17">
        <f t="shared" si="25"/>
        <v>1.1923002455353924</v>
      </c>
      <c r="Y32" s="17">
        <f t="shared" si="26"/>
        <v>0</v>
      </c>
      <c r="Z32" s="17">
        <f t="shared" si="27"/>
        <v>1.0534542861887699</v>
      </c>
      <c r="AA32" s="17">
        <f t="shared" si="28"/>
        <v>1.1791375856144153</v>
      </c>
      <c r="AB32" s="17">
        <f t="shared" si="29"/>
        <v>5.0367408710485187E-2</v>
      </c>
      <c r="AC32" s="17">
        <f t="shared" si="30"/>
        <v>1.1784422912945107</v>
      </c>
      <c r="AD32" s="17">
        <f t="shared" si="31"/>
        <v>1.3104331815531194</v>
      </c>
      <c r="AE32" s="17">
        <f t="shared" si="32"/>
        <v>1.2499294642950303</v>
      </c>
      <c r="AF32" s="18">
        <f t="shared" si="33"/>
        <v>0.85311961832038785</v>
      </c>
    </row>
    <row r="33" spans="10:32" x14ac:dyDescent="0.25">
      <c r="J33">
        <v>4</v>
      </c>
      <c r="K33" s="16">
        <f t="shared" si="23"/>
        <v>0.10601719197707736</v>
      </c>
      <c r="L33" s="17">
        <f t="shared" si="23"/>
        <v>0.33954154727793695</v>
      </c>
      <c r="M33" s="17">
        <f t="shared" si="23"/>
        <v>0.28939828080229224</v>
      </c>
      <c r="N33" s="17">
        <f t="shared" si="23"/>
        <v>0</v>
      </c>
      <c r="O33" s="17">
        <f t="shared" si="23"/>
        <v>9.8853868194842404E-2</v>
      </c>
      <c r="P33" s="17">
        <f t="shared" si="23"/>
        <v>0.25071633237822349</v>
      </c>
      <c r="Q33" s="17">
        <f t="shared" si="23"/>
        <v>0.66045845272206305</v>
      </c>
      <c r="R33" s="17">
        <f t="shared" si="23"/>
        <v>0.40687679083094558</v>
      </c>
      <c r="S33" s="17">
        <f t="shared" si="23"/>
        <v>0.39828080229226359</v>
      </c>
      <c r="T33" s="18">
        <f t="shared" si="23"/>
        <v>0.42693409742120342</v>
      </c>
      <c r="V33">
        <v>4</v>
      </c>
      <c r="W33" s="16">
        <f t="shared" si="24"/>
        <v>0.95477947660646678</v>
      </c>
      <c r="X33" s="17">
        <f t="shared" si="25"/>
        <v>0.33954154727793695</v>
      </c>
      <c r="Y33" s="17">
        <f t="shared" si="26"/>
        <v>1.0534542861887699</v>
      </c>
      <c r="Z33" s="17">
        <f t="shared" si="27"/>
        <v>0</v>
      </c>
      <c r="AA33" s="17">
        <f t="shared" si="28"/>
        <v>1.2222533291755029</v>
      </c>
      <c r="AB33" s="17">
        <f t="shared" si="29"/>
        <v>1.0489612278196705</v>
      </c>
      <c r="AC33" s="17">
        <f t="shared" si="30"/>
        <v>1.3128847420546041</v>
      </c>
      <c r="AD33" s="17">
        <f t="shared" si="31"/>
        <v>1.0796058183044814</v>
      </c>
      <c r="AE33" s="17">
        <f t="shared" si="32"/>
        <v>1.7246577790723396</v>
      </c>
      <c r="AF33" s="18">
        <f t="shared" si="33"/>
        <v>1.065695381681715</v>
      </c>
    </row>
    <row r="34" spans="10:32" x14ac:dyDescent="0.25">
      <c r="J34">
        <v>5</v>
      </c>
      <c r="K34" s="16">
        <f t="shared" si="23"/>
        <v>7.1633237822349575E-3</v>
      </c>
      <c r="L34" s="17">
        <f t="shared" si="23"/>
        <v>0.43839541547277938</v>
      </c>
      <c r="M34" s="17">
        <f t="shared" si="23"/>
        <v>0.19054441260744986</v>
      </c>
      <c r="N34" s="17">
        <f t="shared" si="23"/>
        <v>9.8853868194842404E-2</v>
      </c>
      <c r="O34" s="17">
        <f t="shared" si="23"/>
        <v>0</v>
      </c>
      <c r="P34" s="17">
        <f t="shared" si="23"/>
        <v>0.15186246418338109</v>
      </c>
      <c r="Q34" s="17">
        <f t="shared" si="23"/>
        <v>0.56160458452722062</v>
      </c>
      <c r="R34" s="17">
        <f t="shared" si="23"/>
        <v>0.30802292263610315</v>
      </c>
      <c r="S34" s="17">
        <f t="shared" si="23"/>
        <v>0.29942693409742122</v>
      </c>
      <c r="T34" s="18">
        <f t="shared" si="23"/>
        <v>0.32808022922636104</v>
      </c>
      <c r="V34">
        <v>5</v>
      </c>
      <c r="W34" s="16">
        <f t="shared" si="24"/>
        <v>1.0507661899015801</v>
      </c>
      <c r="X34" s="17">
        <f t="shared" si="25"/>
        <v>1.2947284092546467</v>
      </c>
      <c r="Y34" s="17">
        <f t="shared" si="26"/>
        <v>1.1791375856144153</v>
      </c>
      <c r="Z34" s="17">
        <f t="shared" si="27"/>
        <v>1.2222533291755029</v>
      </c>
      <c r="AA34" s="17">
        <f t="shared" si="28"/>
        <v>0</v>
      </c>
      <c r="AB34" s="17">
        <f t="shared" si="29"/>
        <v>1.1650533931371192</v>
      </c>
      <c r="AC34" s="17">
        <f t="shared" si="30"/>
        <v>0.63220796435544702</v>
      </c>
      <c r="AD34" s="17">
        <f t="shared" si="31"/>
        <v>1.2693570415013</v>
      </c>
      <c r="AE34" s="17">
        <f t="shared" si="32"/>
        <v>0.71799371140156998</v>
      </c>
      <c r="AF34" s="18">
        <f t="shared" si="33"/>
        <v>1.1106516765821577</v>
      </c>
    </row>
    <row r="35" spans="10:32" x14ac:dyDescent="0.25">
      <c r="J35">
        <v>6</v>
      </c>
      <c r="K35" s="16">
        <f t="shared" si="23"/>
        <v>0.14469914040114612</v>
      </c>
      <c r="L35" s="17">
        <f t="shared" si="23"/>
        <v>0.5902578796561605</v>
      </c>
      <c r="M35" s="17">
        <f t="shared" si="23"/>
        <v>3.8681948424068767E-2</v>
      </c>
      <c r="N35" s="17">
        <f t="shared" si="23"/>
        <v>0.25071633237822349</v>
      </c>
      <c r="O35" s="17">
        <f t="shared" si="23"/>
        <v>0.15186246418338109</v>
      </c>
      <c r="P35" s="17">
        <f t="shared" si="23"/>
        <v>0</v>
      </c>
      <c r="Q35" s="17">
        <f t="shared" si="23"/>
        <v>0.40974212034383956</v>
      </c>
      <c r="R35" s="17">
        <f t="shared" si="23"/>
        <v>0.15616045845272206</v>
      </c>
      <c r="S35" s="17">
        <f t="shared" si="23"/>
        <v>0.14756446991404013</v>
      </c>
      <c r="T35" s="18">
        <f t="shared" si="23"/>
        <v>0.17621776504297995</v>
      </c>
      <c r="V35">
        <v>6</v>
      </c>
      <c r="W35" s="16">
        <f t="shared" si="24"/>
        <v>0.80410708580187551</v>
      </c>
      <c r="X35" s="17">
        <f t="shared" si="25"/>
        <v>1.1772278210456755</v>
      </c>
      <c r="Y35" s="17">
        <f t="shared" si="26"/>
        <v>5.0367408710485187E-2</v>
      </c>
      <c r="Z35" s="17">
        <f t="shared" si="27"/>
        <v>1.0489612278196705</v>
      </c>
      <c r="AA35" s="17">
        <f t="shared" si="28"/>
        <v>1.1650533931371192</v>
      </c>
      <c r="AB35" s="17">
        <f t="shared" si="29"/>
        <v>0</v>
      </c>
      <c r="AC35" s="17">
        <f t="shared" si="30"/>
        <v>1.1907512776326825</v>
      </c>
      <c r="AD35" s="17">
        <f t="shared" si="31"/>
        <v>1.2941214366273277</v>
      </c>
      <c r="AE35" s="17">
        <f t="shared" si="32"/>
        <v>1.2350778567860228</v>
      </c>
      <c r="AF35" s="18">
        <f t="shared" si="33"/>
        <v>0.83503640115113553</v>
      </c>
    </row>
    <row r="36" spans="10:32" x14ac:dyDescent="0.25">
      <c r="J36">
        <v>7</v>
      </c>
      <c r="K36" s="16">
        <f t="shared" si="23"/>
        <v>0.55444126074498568</v>
      </c>
      <c r="L36" s="17">
        <f t="shared" si="23"/>
        <v>1</v>
      </c>
      <c r="M36" s="17">
        <f t="shared" si="23"/>
        <v>0.37106017191977075</v>
      </c>
      <c r="N36" s="17">
        <f t="shared" si="23"/>
        <v>0.66045845272206305</v>
      </c>
      <c r="O36" s="17">
        <f t="shared" si="23"/>
        <v>0.56160458452722062</v>
      </c>
      <c r="P36" s="17">
        <f t="shared" si="23"/>
        <v>0.40974212034383956</v>
      </c>
      <c r="Q36" s="17">
        <f t="shared" si="23"/>
        <v>0</v>
      </c>
      <c r="R36" s="17">
        <f t="shared" si="23"/>
        <v>0.25358166189111747</v>
      </c>
      <c r="S36" s="17">
        <f t="shared" si="23"/>
        <v>0.2621776504297994</v>
      </c>
      <c r="T36" s="18">
        <f t="shared" si="23"/>
        <v>0.2335243553008596</v>
      </c>
      <c r="V36">
        <v>7</v>
      </c>
      <c r="W36" s="16">
        <f t="shared" si="24"/>
        <v>1.2973262796307039</v>
      </c>
      <c r="X36" s="17">
        <f t="shared" si="25"/>
        <v>1.5124354459439791</v>
      </c>
      <c r="Y36" s="17">
        <f t="shared" si="26"/>
        <v>1.1784422912945107</v>
      </c>
      <c r="Z36" s="17">
        <f t="shared" si="27"/>
        <v>1.3128847420546041</v>
      </c>
      <c r="AA36" s="17">
        <f t="shared" si="28"/>
        <v>0.63220796435544702</v>
      </c>
      <c r="AB36" s="17">
        <f t="shared" si="29"/>
        <v>1.1907512776326825</v>
      </c>
      <c r="AC36" s="17">
        <f t="shared" si="30"/>
        <v>0</v>
      </c>
      <c r="AD36" s="17">
        <f t="shared" si="31"/>
        <v>1.4016661026084904</v>
      </c>
      <c r="AE36" s="17">
        <f t="shared" si="32"/>
        <v>0.90685123362491704</v>
      </c>
      <c r="AF36" s="18">
        <f t="shared" si="33"/>
        <v>1.2127517120372906</v>
      </c>
    </row>
    <row r="37" spans="10:32" x14ac:dyDescent="0.25">
      <c r="J37">
        <v>8</v>
      </c>
      <c r="K37" s="16">
        <f t="shared" si="23"/>
        <v>0.3008595988538682</v>
      </c>
      <c r="L37" s="17">
        <f t="shared" si="23"/>
        <v>0.74641833810888247</v>
      </c>
      <c r="M37" s="17">
        <f t="shared" si="23"/>
        <v>0.1174785100286533</v>
      </c>
      <c r="N37" s="17">
        <f t="shared" si="23"/>
        <v>0.40687679083094558</v>
      </c>
      <c r="O37" s="17">
        <f t="shared" si="23"/>
        <v>0.30802292263610315</v>
      </c>
      <c r="P37" s="17">
        <f t="shared" si="23"/>
        <v>0.15616045845272206</v>
      </c>
      <c r="Q37" s="17">
        <f t="shared" si="23"/>
        <v>0.25358166189111747</v>
      </c>
      <c r="R37" s="17">
        <f t="shared" si="23"/>
        <v>0</v>
      </c>
      <c r="S37" s="17">
        <f t="shared" si="23"/>
        <v>8.5959885386819486E-3</v>
      </c>
      <c r="T37" s="18">
        <f t="shared" si="23"/>
        <v>2.0057306590257881E-2</v>
      </c>
      <c r="V37">
        <v>8</v>
      </c>
      <c r="W37" s="16">
        <f t="shared" si="24"/>
        <v>0.61479872834145743</v>
      </c>
      <c r="X37" s="17">
        <f t="shared" si="25"/>
        <v>1.2478542925619265</v>
      </c>
      <c r="Y37" s="17">
        <f t="shared" si="26"/>
        <v>1.3104331815531194</v>
      </c>
      <c r="Z37" s="17">
        <f t="shared" si="27"/>
        <v>1.0796058183044814</v>
      </c>
      <c r="AA37" s="17">
        <f t="shared" si="28"/>
        <v>1.2693570415013</v>
      </c>
      <c r="AB37" s="17">
        <f t="shared" si="29"/>
        <v>1.2941214366273277</v>
      </c>
      <c r="AC37" s="17">
        <f t="shared" si="30"/>
        <v>1.4016661026084904</v>
      </c>
      <c r="AD37" s="17">
        <f t="shared" si="31"/>
        <v>0</v>
      </c>
      <c r="AE37" s="17">
        <f t="shared" si="32"/>
        <v>1.417546872436992</v>
      </c>
      <c r="AF37" s="18">
        <f t="shared" si="33"/>
        <v>0.52575361501926376</v>
      </c>
    </row>
    <row r="38" spans="10:32" x14ac:dyDescent="0.25">
      <c r="J38">
        <v>9</v>
      </c>
      <c r="K38" s="16">
        <f t="shared" si="23"/>
        <v>0.29226361031518627</v>
      </c>
      <c r="L38" s="17">
        <f t="shared" si="23"/>
        <v>0.73782234957020054</v>
      </c>
      <c r="M38" s="17">
        <f t="shared" si="23"/>
        <v>0.10888252148997135</v>
      </c>
      <c r="N38" s="17">
        <f t="shared" si="23"/>
        <v>0.39828080229226359</v>
      </c>
      <c r="O38" s="17">
        <f t="shared" si="23"/>
        <v>0.29942693409742122</v>
      </c>
      <c r="P38" s="17">
        <f t="shared" si="23"/>
        <v>0.14756446991404013</v>
      </c>
      <c r="Q38" s="17">
        <f t="shared" si="23"/>
        <v>0.2621776504297994</v>
      </c>
      <c r="R38" s="17">
        <f t="shared" si="23"/>
        <v>8.5959885386819486E-3</v>
      </c>
      <c r="S38" s="17">
        <f t="shared" si="23"/>
        <v>0</v>
      </c>
      <c r="T38" s="18">
        <f t="shared" si="23"/>
        <v>2.865329512893983E-2</v>
      </c>
      <c r="V38">
        <v>9</v>
      </c>
      <c r="W38" s="16">
        <f t="shared" si="24"/>
        <v>1.1596479045173185</v>
      </c>
      <c r="X38" s="17">
        <f t="shared" si="25"/>
        <v>1.833084470766543</v>
      </c>
      <c r="Y38" s="17">
        <f t="shared" si="26"/>
        <v>1.2499294642950303</v>
      </c>
      <c r="Z38" s="17">
        <f t="shared" si="27"/>
        <v>1.7246577790723396</v>
      </c>
      <c r="AA38" s="17">
        <f t="shared" si="28"/>
        <v>0.71799371140156998</v>
      </c>
      <c r="AB38" s="17">
        <f t="shared" si="29"/>
        <v>1.2350778567860228</v>
      </c>
      <c r="AC38" s="17">
        <f t="shared" si="30"/>
        <v>0.90685123362491704</v>
      </c>
      <c r="AD38" s="17">
        <f t="shared" si="31"/>
        <v>1.417546872436992</v>
      </c>
      <c r="AE38" s="17">
        <f t="shared" si="32"/>
        <v>0</v>
      </c>
      <c r="AF38" s="18">
        <f t="shared" si="33"/>
        <v>1.1202603903678168</v>
      </c>
    </row>
    <row r="39" spans="10:32" x14ac:dyDescent="0.25">
      <c r="J39">
        <v>10</v>
      </c>
      <c r="K39" s="19">
        <f t="shared" si="23"/>
        <v>0.3209169054441261</v>
      </c>
      <c r="L39" s="20">
        <f t="shared" si="23"/>
        <v>0.76647564469914042</v>
      </c>
      <c r="M39" s="20">
        <f t="shared" si="23"/>
        <v>0.13753581661891118</v>
      </c>
      <c r="N39" s="20">
        <f t="shared" si="23"/>
        <v>0.42693409742120342</v>
      </c>
      <c r="O39" s="20">
        <f t="shared" si="23"/>
        <v>0.32808022922636104</v>
      </c>
      <c r="P39" s="20">
        <f t="shared" si="23"/>
        <v>0.17621776504297995</v>
      </c>
      <c r="Q39" s="20">
        <f t="shared" si="23"/>
        <v>0.2335243553008596</v>
      </c>
      <c r="R39" s="20">
        <f t="shared" si="23"/>
        <v>2.0057306590257881E-2</v>
      </c>
      <c r="S39" s="20">
        <f t="shared" si="23"/>
        <v>2.865329512893983E-2</v>
      </c>
      <c r="T39" s="21">
        <f t="shared" si="23"/>
        <v>0</v>
      </c>
      <c r="V39">
        <v>10</v>
      </c>
      <c r="W39" s="19">
        <f t="shared" si="24"/>
        <v>0.32253409575758174</v>
      </c>
      <c r="X39" s="20">
        <f t="shared" si="25"/>
        <v>1.2413375193370422</v>
      </c>
      <c r="Y39" s="20">
        <f t="shared" si="26"/>
        <v>0.85311961832038785</v>
      </c>
      <c r="Z39" s="20">
        <f t="shared" si="27"/>
        <v>1.065695381681715</v>
      </c>
      <c r="AA39" s="20">
        <f t="shared" si="28"/>
        <v>1.1106516765821577</v>
      </c>
      <c r="AB39" s="20">
        <f t="shared" si="29"/>
        <v>0.83503640115113553</v>
      </c>
      <c r="AC39" s="20">
        <f t="shared" si="30"/>
        <v>1.2127517120372906</v>
      </c>
      <c r="AD39" s="20">
        <f t="shared" si="31"/>
        <v>0.52575361501926376</v>
      </c>
      <c r="AE39" s="20">
        <f t="shared" si="32"/>
        <v>1.1202603903678168</v>
      </c>
      <c r="AF39" s="21">
        <f t="shared" si="33"/>
        <v>0</v>
      </c>
    </row>
    <row r="41" spans="10:32" x14ac:dyDescent="0.25">
      <c r="J41" t="s">
        <v>14</v>
      </c>
    </row>
    <row r="42" spans="10:32" x14ac:dyDescent="0.25">
      <c r="K42">
        <v>1</v>
      </c>
      <c r="L42">
        <v>2</v>
      </c>
      <c r="M42">
        <v>3</v>
      </c>
      <c r="N42">
        <v>4</v>
      </c>
      <c r="O42">
        <v>5</v>
      </c>
      <c r="P42">
        <v>6</v>
      </c>
      <c r="Q42">
        <v>7</v>
      </c>
      <c r="R42">
        <v>8</v>
      </c>
      <c r="S42">
        <v>9</v>
      </c>
      <c r="T42">
        <v>10</v>
      </c>
    </row>
    <row r="43" spans="10:32" x14ac:dyDescent="0.25">
      <c r="J43">
        <v>1</v>
      </c>
      <c r="K43" s="13">
        <f t="shared" ref="K43:T52" si="34">ABS(INDEX($F$4:$F$13,$J43,1)-INDEX($F$4:$F$13,K$42,1))/$F$15</f>
        <v>0</v>
      </c>
      <c r="L43" s="14">
        <f t="shared" si="34"/>
        <v>0.5</v>
      </c>
      <c r="M43" s="14">
        <f t="shared" si="34"/>
        <v>0.5</v>
      </c>
      <c r="N43" s="14">
        <f t="shared" si="34"/>
        <v>0.5</v>
      </c>
      <c r="O43" s="14">
        <f t="shared" si="34"/>
        <v>0</v>
      </c>
      <c r="P43" s="14">
        <f t="shared" si="34"/>
        <v>0.5</v>
      </c>
      <c r="Q43" s="14">
        <f t="shared" si="34"/>
        <v>0</v>
      </c>
      <c r="R43" s="14">
        <f t="shared" si="34"/>
        <v>0.5</v>
      </c>
      <c r="S43" s="14">
        <f t="shared" si="34"/>
        <v>0.5</v>
      </c>
      <c r="T43" s="15">
        <f t="shared" si="34"/>
        <v>0</v>
      </c>
    </row>
    <row r="44" spans="10:32" x14ac:dyDescent="0.25">
      <c r="J44">
        <v>2</v>
      </c>
      <c r="K44" s="16">
        <f t="shared" si="34"/>
        <v>0.5</v>
      </c>
      <c r="L44" s="17">
        <f t="shared" si="34"/>
        <v>0</v>
      </c>
      <c r="M44" s="17">
        <f t="shared" si="34"/>
        <v>1</v>
      </c>
      <c r="N44" s="17">
        <f t="shared" si="34"/>
        <v>0</v>
      </c>
      <c r="O44" s="17">
        <f t="shared" si="34"/>
        <v>0.5</v>
      </c>
      <c r="P44" s="17">
        <f t="shared" si="34"/>
        <v>1</v>
      </c>
      <c r="Q44" s="17">
        <f t="shared" si="34"/>
        <v>0.5</v>
      </c>
      <c r="R44" s="17">
        <f t="shared" si="34"/>
        <v>0</v>
      </c>
      <c r="S44" s="17">
        <f t="shared" si="34"/>
        <v>1</v>
      </c>
      <c r="T44" s="18">
        <f t="shared" si="34"/>
        <v>0.5</v>
      </c>
    </row>
    <row r="45" spans="10:32" x14ac:dyDescent="0.25">
      <c r="J45">
        <v>3</v>
      </c>
      <c r="K45" s="16">
        <f t="shared" si="34"/>
        <v>0.5</v>
      </c>
      <c r="L45" s="17">
        <f t="shared" si="34"/>
        <v>1</v>
      </c>
      <c r="M45" s="17">
        <f t="shared" si="34"/>
        <v>0</v>
      </c>
      <c r="N45" s="17">
        <f t="shared" si="34"/>
        <v>1</v>
      </c>
      <c r="O45" s="17">
        <f t="shared" si="34"/>
        <v>0.5</v>
      </c>
      <c r="P45" s="17">
        <f t="shared" si="34"/>
        <v>0</v>
      </c>
      <c r="Q45" s="17">
        <f t="shared" si="34"/>
        <v>0.5</v>
      </c>
      <c r="R45" s="17">
        <f t="shared" si="34"/>
        <v>1</v>
      </c>
      <c r="S45" s="17">
        <f t="shared" si="34"/>
        <v>0</v>
      </c>
      <c r="T45" s="18">
        <f t="shared" si="34"/>
        <v>0.5</v>
      </c>
    </row>
    <row r="46" spans="10:32" x14ac:dyDescent="0.25">
      <c r="J46">
        <v>4</v>
      </c>
      <c r="K46" s="16">
        <f t="shared" si="34"/>
        <v>0.5</v>
      </c>
      <c r="L46" s="17">
        <f t="shared" si="34"/>
        <v>0</v>
      </c>
      <c r="M46" s="17">
        <f t="shared" si="34"/>
        <v>1</v>
      </c>
      <c r="N46" s="17">
        <f t="shared" si="34"/>
        <v>0</v>
      </c>
      <c r="O46" s="17">
        <f t="shared" si="34"/>
        <v>0.5</v>
      </c>
      <c r="P46" s="17">
        <f t="shared" si="34"/>
        <v>1</v>
      </c>
      <c r="Q46" s="17">
        <f t="shared" si="34"/>
        <v>0.5</v>
      </c>
      <c r="R46" s="17">
        <f t="shared" si="34"/>
        <v>0</v>
      </c>
      <c r="S46" s="17">
        <f t="shared" si="34"/>
        <v>1</v>
      </c>
      <c r="T46" s="18">
        <f t="shared" si="34"/>
        <v>0.5</v>
      </c>
    </row>
    <row r="47" spans="10:32" x14ac:dyDescent="0.25">
      <c r="J47">
        <v>5</v>
      </c>
      <c r="K47" s="16">
        <f t="shared" si="34"/>
        <v>0</v>
      </c>
      <c r="L47" s="17">
        <f t="shared" si="34"/>
        <v>0.5</v>
      </c>
      <c r="M47" s="17">
        <f t="shared" si="34"/>
        <v>0.5</v>
      </c>
      <c r="N47" s="17">
        <f t="shared" si="34"/>
        <v>0.5</v>
      </c>
      <c r="O47" s="17">
        <f t="shared" si="34"/>
        <v>0</v>
      </c>
      <c r="P47" s="17">
        <f t="shared" si="34"/>
        <v>0.5</v>
      </c>
      <c r="Q47" s="17">
        <f t="shared" si="34"/>
        <v>0</v>
      </c>
      <c r="R47" s="17">
        <f t="shared" si="34"/>
        <v>0.5</v>
      </c>
      <c r="S47" s="17">
        <f t="shared" si="34"/>
        <v>0.5</v>
      </c>
      <c r="T47" s="18">
        <f t="shared" si="34"/>
        <v>0</v>
      </c>
    </row>
    <row r="48" spans="10:32" x14ac:dyDescent="0.25">
      <c r="J48">
        <v>6</v>
      </c>
      <c r="K48" s="16">
        <f t="shared" si="34"/>
        <v>0.5</v>
      </c>
      <c r="L48" s="17">
        <f t="shared" si="34"/>
        <v>1</v>
      </c>
      <c r="M48" s="17">
        <f t="shared" si="34"/>
        <v>0</v>
      </c>
      <c r="N48" s="17">
        <f t="shared" si="34"/>
        <v>1</v>
      </c>
      <c r="O48" s="17">
        <f t="shared" si="34"/>
        <v>0.5</v>
      </c>
      <c r="P48" s="17">
        <f t="shared" si="34"/>
        <v>0</v>
      </c>
      <c r="Q48" s="17">
        <f t="shared" si="34"/>
        <v>0.5</v>
      </c>
      <c r="R48" s="17">
        <f t="shared" si="34"/>
        <v>1</v>
      </c>
      <c r="S48" s="17">
        <f t="shared" si="34"/>
        <v>0</v>
      </c>
      <c r="T48" s="18">
        <f t="shared" si="34"/>
        <v>0.5</v>
      </c>
    </row>
    <row r="49" spans="10:20" x14ac:dyDescent="0.25">
      <c r="J49">
        <v>7</v>
      </c>
      <c r="K49" s="16">
        <f t="shared" si="34"/>
        <v>0</v>
      </c>
      <c r="L49" s="17">
        <f t="shared" si="34"/>
        <v>0.5</v>
      </c>
      <c r="M49" s="17">
        <f t="shared" si="34"/>
        <v>0.5</v>
      </c>
      <c r="N49" s="17">
        <f t="shared" si="34"/>
        <v>0.5</v>
      </c>
      <c r="O49" s="17">
        <f t="shared" si="34"/>
        <v>0</v>
      </c>
      <c r="P49" s="17">
        <f t="shared" si="34"/>
        <v>0.5</v>
      </c>
      <c r="Q49" s="17">
        <f t="shared" si="34"/>
        <v>0</v>
      </c>
      <c r="R49" s="17">
        <f t="shared" si="34"/>
        <v>0.5</v>
      </c>
      <c r="S49" s="17">
        <f t="shared" si="34"/>
        <v>0.5</v>
      </c>
      <c r="T49" s="18">
        <f t="shared" si="34"/>
        <v>0</v>
      </c>
    </row>
    <row r="50" spans="10:20" x14ac:dyDescent="0.25">
      <c r="J50">
        <v>8</v>
      </c>
      <c r="K50" s="16">
        <f t="shared" si="34"/>
        <v>0.5</v>
      </c>
      <c r="L50" s="17">
        <f t="shared" si="34"/>
        <v>0</v>
      </c>
      <c r="M50" s="17">
        <f t="shared" si="34"/>
        <v>1</v>
      </c>
      <c r="N50" s="17">
        <f t="shared" si="34"/>
        <v>0</v>
      </c>
      <c r="O50" s="17">
        <f t="shared" si="34"/>
        <v>0.5</v>
      </c>
      <c r="P50" s="17">
        <f t="shared" si="34"/>
        <v>1</v>
      </c>
      <c r="Q50" s="17">
        <f t="shared" si="34"/>
        <v>0.5</v>
      </c>
      <c r="R50" s="17">
        <f t="shared" si="34"/>
        <v>0</v>
      </c>
      <c r="S50" s="17">
        <f t="shared" si="34"/>
        <v>1</v>
      </c>
      <c r="T50" s="18">
        <f t="shared" si="34"/>
        <v>0.5</v>
      </c>
    </row>
    <row r="51" spans="10:20" x14ac:dyDescent="0.25">
      <c r="J51">
        <v>9</v>
      </c>
      <c r="K51" s="16">
        <f t="shared" si="34"/>
        <v>0.5</v>
      </c>
      <c r="L51" s="17">
        <f t="shared" si="34"/>
        <v>1</v>
      </c>
      <c r="M51" s="17">
        <f t="shared" si="34"/>
        <v>0</v>
      </c>
      <c r="N51" s="17">
        <f t="shared" si="34"/>
        <v>1</v>
      </c>
      <c r="O51" s="17">
        <f t="shared" si="34"/>
        <v>0.5</v>
      </c>
      <c r="P51" s="17">
        <f t="shared" si="34"/>
        <v>0</v>
      </c>
      <c r="Q51" s="17">
        <f t="shared" si="34"/>
        <v>0.5</v>
      </c>
      <c r="R51" s="17">
        <f t="shared" si="34"/>
        <v>1</v>
      </c>
      <c r="S51" s="17">
        <f t="shared" si="34"/>
        <v>0</v>
      </c>
      <c r="T51" s="18">
        <f t="shared" si="34"/>
        <v>0.5</v>
      </c>
    </row>
    <row r="52" spans="10:20" x14ac:dyDescent="0.25">
      <c r="J52">
        <v>10</v>
      </c>
      <c r="K52" s="19">
        <f t="shared" si="34"/>
        <v>0</v>
      </c>
      <c r="L52" s="20">
        <f t="shared" si="34"/>
        <v>0.5</v>
      </c>
      <c r="M52" s="20">
        <f t="shared" si="34"/>
        <v>0.5</v>
      </c>
      <c r="N52" s="20">
        <f t="shared" si="34"/>
        <v>0.5</v>
      </c>
      <c r="O52" s="20">
        <f t="shared" si="34"/>
        <v>0</v>
      </c>
      <c r="P52" s="20">
        <f t="shared" si="34"/>
        <v>0.5</v>
      </c>
      <c r="Q52" s="20">
        <f t="shared" si="34"/>
        <v>0</v>
      </c>
      <c r="R52" s="20">
        <f t="shared" si="34"/>
        <v>0.5</v>
      </c>
      <c r="S52" s="20">
        <f t="shared" si="34"/>
        <v>0.5</v>
      </c>
      <c r="T52" s="21">
        <f t="shared" si="34"/>
        <v>0</v>
      </c>
    </row>
  </sheetData>
  <phoneticPr fontId="2" type="noConversion"/>
  <conditionalFormatting sqref="W4:AF13 W17:AF26 W30:AF39">
    <cfRule type="expression" dxfId="0" priority="1" stopIfTrue="1">
      <formula>1-(W4&lt;&gt;SMALL($W4:$AF4,2))*(W4&lt;&gt;SMALL($W4:$AF4,3))</formula>
    </cfRule>
  </conditionalFormatting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Data</vt:lpstr>
      <vt:lpstr>Distances</vt:lpstr>
      <vt:lpstr>LookupTable</vt:lpstr>
    </vt:vector>
  </TitlesOfParts>
  <Company>Kelley School of Business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Albright</dc:creator>
  <cp:lastModifiedBy>Chris</cp:lastModifiedBy>
  <dcterms:created xsi:type="dcterms:W3CDTF">2006-04-27T15:15:03Z</dcterms:created>
  <dcterms:modified xsi:type="dcterms:W3CDTF">2012-10-25T16:57:12Z</dcterms:modified>
</cp:coreProperties>
</file>