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20\DataOnly\"/>
    </mc:Choice>
  </mc:AlternateContent>
  <bookViews>
    <workbookView xWindow="0" yWindow="0" windowWidth="21570" windowHeight="9450"/>
  </bookViews>
  <sheets>
    <sheet name="Rule1" sheetId="11" r:id="rId1"/>
    <sheet name="Rule2" sheetId="1" r:id="rId2"/>
    <sheet name="Rule3" sheetId="12" r:id="rId3"/>
    <sheet name="Rule4" sheetId="13" r:id="rId4"/>
    <sheet name="Replications" sheetId="5" r:id="rId5"/>
    <sheet name="Hist4Freq" sheetId="20" state="hidden" r:id="rId6"/>
    <sheet name="Hist3Freq" sheetId="18" state="hidden" r:id="rId7"/>
    <sheet name="Hist2Freq" sheetId="16" state="hidden" r:id="rId8"/>
    <sheet name="Hist1Freq" sheetId="14" state="hidden" r:id="rId9"/>
    <sheet name="ScatterData" sheetId="8" state="hidden" r:id="rId10"/>
    <sheet name="HistFreq" sheetId="6" state="hidden" r:id="rId1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Data" localSheetId="4">Replications!$A$10:$E$110</definedName>
    <definedName name="Data" localSheetId="0">Rule1!$A$6:$E$55</definedName>
    <definedName name="Data" localSheetId="1">Rule2!$A$6:$E$55</definedName>
    <definedName name="Data" localSheetId="2">Rule3!$A$7:$E$56</definedName>
    <definedName name="Data" localSheetId="3">Rule4!$A$6:$E$55</definedName>
    <definedName name="Distance" localSheetId="4">Replications!$B$9:$B$110</definedName>
    <definedName name="Distance_ChRange" localSheetId="10">HistFreq!$B$3:$C$13</definedName>
    <definedName name="Distance_UpLims" localSheetId="10">HistFreq!$A$4:$A$12</definedName>
    <definedName name="Drop" localSheetId="0">Rule1!$A$5:$A$55</definedName>
    <definedName name="Drop" localSheetId="1">Rule2!$A$5:$A$55</definedName>
    <definedName name="Drop" localSheetId="2">Rule3!$A$6:$A$56</definedName>
    <definedName name="Drop" localSheetId="3">Rule4!$A$5:$A$55</definedName>
    <definedName name="_xlnm.Print_Area" localSheetId="0">Rule1!$A$1:$F$162</definedName>
    <definedName name="_xlnm.Print_Area" localSheetId="1">Rule2!$A$1:$F$162</definedName>
    <definedName name="_xlnm.Print_Area" localSheetId="2">Rule3!$A$1:$F$163</definedName>
    <definedName name="_xlnm.Print_Area" localSheetId="3">Rule4!$A$1:$F$162</definedName>
    <definedName name="Replication" localSheetId="4">Replications!$A$9:$A$110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ule1" localSheetId="4">Replications!$B$9:$B$110</definedName>
    <definedName name="Rule1_ChRange" localSheetId="8">Hist1Freq!$B$3:$C$13</definedName>
    <definedName name="Rule1_UpLims" localSheetId="8">Hist1Freq!$A$4:$A$12</definedName>
    <definedName name="Rule2" localSheetId="4">Replications!$C$9:$C$110</definedName>
    <definedName name="Rule2_ChRange" localSheetId="7">Hist2Freq!$B$3:$C$13</definedName>
    <definedName name="Rule2_UpLims" localSheetId="7">Hist2Freq!$A$4:$A$12</definedName>
    <definedName name="Rule3" localSheetId="4">Replications!$D$9:$D$110</definedName>
    <definedName name="Rule3_ChRange" localSheetId="6">Hist3Freq!$B$3:$C$13</definedName>
    <definedName name="Rule3_UpLims" localSheetId="6">Hist3Freq!$A$4:$A$12</definedName>
    <definedName name="Rule4" localSheetId="4">Replications!$E$9:$E$110</definedName>
    <definedName name="Rule4_ChRange" localSheetId="5">Hist4Freq!$B$3:$C$13</definedName>
    <definedName name="Rule4_UpLims" localSheetId="5">Hist4Freq!$A$4:$A$12</definedName>
    <definedName name="Xdrop" localSheetId="0">Rule1!$D$5:$D$55</definedName>
    <definedName name="Xdrop" localSheetId="1">Rule2!$D$5:$D$55</definedName>
    <definedName name="Xdrop" localSheetId="2">Rule3!$D$6:$D$56</definedName>
    <definedName name="Xdrop" localSheetId="3">Rule4!$D$5:$D$55</definedName>
    <definedName name="Xpos" localSheetId="0">Rule1!$B$5:$B$55</definedName>
    <definedName name="Xpos" localSheetId="1">Rule2!$B$5:$B$55</definedName>
    <definedName name="Xpos" localSheetId="2">Rule3!$B$6:$B$56</definedName>
    <definedName name="Xpos" localSheetId="3">Rule4!$B$5:$B$55</definedName>
    <definedName name="Ydrop" localSheetId="0">Rule1!$E$5:$E$55</definedName>
    <definedName name="Ydrop" localSheetId="1">Rule2!$E$5:$E$55</definedName>
    <definedName name="Ydrop" localSheetId="2">Rule3!$E$6:$E$56</definedName>
    <definedName name="Ydrop" localSheetId="3">Rule4!$E$5:$E$55</definedName>
    <definedName name="Ypos" localSheetId="0">Rule1!$C$5:$C$55</definedName>
    <definedName name="Ypos" localSheetId="1">Rule2!$C$5:$C$55</definedName>
    <definedName name="Ypos" localSheetId="2">Rule3!$C$6:$C$56</definedName>
    <definedName name="Ypos" localSheetId="3">Rule4!$C$5:$C$55</definedName>
  </definedNames>
  <calcPr calcId="152511"/>
</workbook>
</file>

<file path=xl/calcChain.xml><?xml version="1.0" encoding="utf-8"?>
<calcChain xmlns="http://schemas.openxmlformats.org/spreadsheetml/2006/main">
  <c r="A12" i="14" l="1"/>
  <c r="A11" i="14"/>
  <c r="A10" i="14"/>
  <c r="A9" i="14"/>
  <c r="A8" i="14"/>
  <c r="A7" i="14"/>
  <c r="A6" i="14"/>
  <c r="A5" i="14"/>
  <c r="A4" i="14"/>
  <c r="A12" i="16"/>
  <c r="A11" i="16"/>
  <c r="A10" i="16"/>
  <c r="A9" i="16"/>
  <c r="A8" i="16"/>
  <c r="A7" i="16"/>
  <c r="A6" i="16"/>
  <c r="A5" i="16"/>
  <c r="A4" i="16"/>
  <c r="A12" i="18"/>
  <c r="A11" i="18"/>
  <c r="A10" i="18"/>
  <c r="A9" i="18"/>
  <c r="A8" i="18"/>
  <c r="A7" i="18"/>
  <c r="A6" i="18"/>
  <c r="A5" i="18"/>
  <c r="A4" i="18"/>
  <c r="A12" i="20"/>
  <c r="A11" i="20"/>
  <c r="A10" i="20"/>
  <c r="A9" i="20"/>
  <c r="A8" i="20"/>
  <c r="A7" i="20"/>
  <c r="A6" i="20"/>
  <c r="A5" i="20"/>
  <c r="A4" i="20"/>
  <c r="A12" i="6"/>
  <c r="A11" i="6"/>
  <c r="A10" i="6"/>
  <c r="A9" i="6"/>
  <c r="A8" i="6"/>
  <c r="A7" i="6"/>
  <c r="A6" i="6"/>
  <c r="A5" i="6"/>
  <c r="A4" i="6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B1" i="8"/>
  <c r="A1" i="8"/>
  <c r="C4" i="6" l="1" a="1"/>
  <c r="C6" i="6" s="1"/>
  <c r="C4" i="20" a="1"/>
  <c r="C4" i="18" a="1"/>
  <c r="C4" i="18" s="1"/>
  <c r="C4" i="16" a="1"/>
  <c r="C4" i="14" a="1"/>
  <c r="C12" i="14" s="1"/>
  <c r="C10" i="16"/>
  <c r="C7" i="16"/>
  <c r="C6" i="16"/>
  <c r="C13" i="16"/>
  <c r="C5" i="16"/>
  <c r="C8" i="16"/>
  <c r="C12" i="16"/>
  <c r="C4" i="16"/>
  <c r="C11" i="16"/>
  <c r="C9" i="16"/>
  <c r="C6" i="14"/>
  <c r="C5" i="14"/>
  <c r="C11" i="14"/>
  <c r="C9" i="14"/>
  <c r="C8" i="14"/>
  <c r="C7" i="14"/>
  <c r="C13" i="14"/>
  <c r="C4" i="14"/>
  <c r="C7" i="6"/>
  <c r="C13" i="6"/>
  <c r="C10" i="20"/>
  <c r="C9" i="20"/>
  <c r="C7" i="20"/>
  <c r="C6" i="20"/>
  <c r="C13" i="20"/>
  <c r="C5" i="20"/>
  <c r="C12" i="20"/>
  <c r="C4" i="20"/>
  <c r="C11" i="20"/>
  <c r="C8" i="20"/>
  <c r="C6" i="18"/>
  <c r="C11" i="18"/>
  <c r="C10" i="18"/>
  <c r="C9" i="18"/>
  <c r="C8" i="18"/>
  <c r="C13" i="18"/>
  <c r="C5" i="18"/>
  <c r="C12" i="18"/>
  <c r="C8" i="6" l="1"/>
  <c r="C5" i="6"/>
  <c r="C9" i="6"/>
  <c r="C7" i="18"/>
  <c r="C10" i="6"/>
  <c r="C10" i="14"/>
  <c r="C4" i="6"/>
  <c r="C11" i="6"/>
  <c r="C12" i="6"/>
</calcChain>
</file>

<file path=xl/sharedStrings.xml><?xml version="1.0" encoding="utf-8"?>
<sst xmlns="http://schemas.openxmlformats.org/spreadsheetml/2006/main" count="120" uniqueCount="50">
  <si>
    <t>Deming's funnel experiment: Rule 2</t>
  </si>
  <si>
    <t>Move funnel relative to its last position to compensate for error.</t>
  </si>
  <si>
    <t>Funnel positioned at:</t>
  </si>
  <si>
    <t>Drop lands at:</t>
  </si>
  <si>
    <t>Data table for replicating distance from center of 50th drop</t>
  </si>
  <si>
    <t>Replication</t>
  </si>
  <si>
    <t>Frequency</t>
  </si>
  <si>
    <t>Average</t>
  </si>
  <si>
    <t>Maximum</t>
  </si>
  <si>
    <t>Summary measures for replications below</t>
  </si>
  <si>
    <t>Stdev</t>
  </si>
  <si>
    <t>Drop</t>
  </si>
  <si>
    <t>Upper limit</t>
  </si>
  <si>
    <t>Category</t>
  </si>
  <si>
    <t>&lt;= 0.5</t>
  </si>
  <si>
    <t xml:space="preserve"> .5 -  1</t>
  </si>
  <si>
    <t xml:space="preserve"> 1 -  1.5</t>
  </si>
  <si>
    <t xml:space="preserve"> 1.5 -  2</t>
  </si>
  <si>
    <t xml:space="preserve"> 2 -  2.5</t>
  </si>
  <si>
    <t xml:space="preserve"> 2.5 -  3</t>
  </si>
  <si>
    <t xml:space="preserve"> 3 -  3.5</t>
  </si>
  <si>
    <t xml:space="preserve"> 3.5 -  4</t>
  </si>
  <si>
    <t xml:space="preserve"> 4 -  4.5</t>
  </si>
  <si>
    <t>&gt; 4.5</t>
  </si>
  <si>
    <t>Frequency table for Distance</t>
  </si>
  <si>
    <t>Rule1</t>
  </si>
  <si>
    <t>Rule2</t>
  </si>
  <si>
    <t>Rule3</t>
  </si>
  <si>
    <t>Rule4</t>
  </si>
  <si>
    <t>&lt;= 1</t>
  </si>
  <si>
    <t xml:space="preserve"> 1 -  2</t>
  </si>
  <si>
    <t xml:space="preserve"> 2 -  3</t>
  </si>
  <si>
    <t xml:space="preserve"> 3 -  4</t>
  </si>
  <si>
    <t xml:space="preserve"> 4 -  5</t>
  </si>
  <si>
    <t xml:space="preserve"> 5 -  6</t>
  </si>
  <si>
    <t xml:space="preserve"> 6 -  7</t>
  </si>
  <si>
    <t xml:space="preserve"> 7 -  8</t>
  </si>
  <si>
    <t xml:space="preserve"> 8 -  9</t>
  </si>
  <si>
    <t>&gt; 9</t>
  </si>
  <si>
    <t>Frequency table for Rule1</t>
  </si>
  <si>
    <t>Frequency table for Rule2</t>
  </si>
  <si>
    <t>Frequency table for Rule3</t>
  </si>
  <si>
    <t>Frequency table for Rule4</t>
  </si>
  <si>
    <t>Deming's funnel experiment: Rule 3</t>
  </si>
  <si>
    <t>Deming's funnel experiment: Rule 4</t>
  </si>
  <si>
    <t>Deming's funnel experiment: Rule 1</t>
  </si>
  <si>
    <t>X Position</t>
  </si>
  <si>
    <t>Y Position</t>
  </si>
  <si>
    <t>X Drop</t>
  </si>
  <si>
    <t>Y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</si>
</sst>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quotePrefix="1" applyFont="1" applyAlignment="1">
      <alignment horizontal="left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2" borderId="0" xfId="0" applyNumberFormat="1" applyFill="1"/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2" fontId="3" fillId="0" borderId="0" xfId="0" applyNumberFormat="1" applyFont="1" applyFill="1"/>
    <xf numFmtId="0" fontId="4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171450</xdr:rowOff>
    </xdr:from>
    <xdr:to>
      <xdr:col>9</xdr:col>
      <xdr:colOff>95250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4324350" y="1200150"/>
          <a:ext cx="1752600" cy="762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Gray cells indicate where random quantities should be entered.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5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10.140625" customWidth="1"/>
    <col min="3" max="3" width="9.7109375" bestFit="1" customWidth="1"/>
  </cols>
  <sheetData>
    <row r="1" spans="1:11" x14ac:dyDescent="0.25">
      <c r="A1" s="6" t="s">
        <v>45</v>
      </c>
      <c r="J1" s="10"/>
      <c r="K1" s="10"/>
    </row>
    <row r="2" spans="1:11" x14ac:dyDescent="0.25">
      <c r="K2" s="10"/>
    </row>
    <row r="3" spans="1:11" x14ac:dyDescent="0.25">
      <c r="A3" s="4" t="s">
        <v>1</v>
      </c>
    </row>
    <row r="4" spans="1:11" x14ac:dyDescent="0.25">
      <c r="B4" s="3" t="s">
        <v>2</v>
      </c>
      <c r="C4" s="3"/>
      <c r="D4" s="3" t="s">
        <v>3</v>
      </c>
      <c r="E4" s="3"/>
    </row>
    <row r="5" spans="1:11" s="1" customFormat="1" x14ac:dyDescent="0.25">
      <c r="A5" s="11" t="s">
        <v>11</v>
      </c>
      <c r="B5" s="1" t="s">
        <v>46</v>
      </c>
      <c r="C5" s="1" t="s">
        <v>47</v>
      </c>
      <c r="D5" s="1" t="s">
        <v>48</v>
      </c>
      <c r="E5" s="1" t="s">
        <v>49</v>
      </c>
    </row>
    <row r="6" spans="1:11" x14ac:dyDescent="0.25">
      <c r="A6" s="11">
        <v>1</v>
      </c>
      <c r="D6" s="9"/>
      <c r="E6" s="9"/>
    </row>
    <row r="7" spans="1:11" x14ac:dyDescent="0.25">
      <c r="A7" s="11">
        <v>2</v>
      </c>
      <c r="D7" s="9"/>
      <c r="E7" s="9"/>
    </row>
    <row r="8" spans="1:11" x14ac:dyDescent="0.25">
      <c r="A8" s="11">
        <v>3</v>
      </c>
      <c r="D8" s="9"/>
      <c r="E8" s="9"/>
    </row>
    <row r="9" spans="1:11" x14ac:dyDescent="0.25">
      <c r="A9" s="11">
        <v>4</v>
      </c>
      <c r="D9" s="9"/>
      <c r="E9" s="9"/>
    </row>
    <row r="10" spans="1:11" x14ac:dyDescent="0.25">
      <c r="A10" s="11">
        <v>5</v>
      </c>
      <c r="D10" s="9"/>
      <c r="E10" s="9"/>
    </row>
    <row r="11" spans="1:11" x14ac:dyDescent="0.25">
      <c r="A11" s="11">
        <v>6</v>
      </c>
      <c r="D11" s="9"/>
      <c r="E11" s="9"/>
    </row>
    <row r="12" spans="1:11" x14ac:dyDescent="0.25">
      <c r="A12" s="11">
        <v>7</v>
      </c>
      <c r="D12" s="9"/>
      <c r="E12" s="9"/>
    </row>
    <row r="13" spans="1:11" x14ac:dyDescent="0.25">
      <c r="A13" s="11">
        <v>8</v>
      </c>
      <c r="D13" s="9"/>
      <c r="E13" s="9"/>
    </row>
    <row r="14" spans="1:11" x14ac:dyDescent="0.25">
      <c r="A14" s="11">
        <v>9</v>
      </c>
      <c r="D14" s="9"/>
      <c r="E14" s="9"/>
    </row>
    <row r="15" spans="1:11" x14ac:dyDescent="0.25">
      <c r="A15" s="11">
        <v>10</v>
      </c>
      <c r="D15" s="9"/>
      <c r="E15" s="9"/>
    </row>
    <row r="16" spans="1:11" x14ac:dyDescent="0.25">
      <c r="A16" s="11">
        <v>11</v>
      </c>
      <c r="D16" s="9"/>
      <c r="E16" s="9"/>
    </row>
    <row r="17" spans="1:5" x14ac:dyDescent="0.25">
      <c r="A17" s="11">
        <v>12</v>
      </c>
      <c r="D17" s="9"/>
      <c r="E17" s="9"/>
    </row>
    <row r="18" spans="1:5" x14ac:dyDescent="0.25">
      <c r="A18" s="11">
        <v>13</v>
      </c>
      <c r="D18" s="9"/>
      <c r="E18" s="9"/>
    </row>
    <row r="19" spans="1:5" x14ac:dyDescent="0.25">
      <c r="A19" s="11">
        <v>14</v>
      </c>
      <c r="D19" s="9"/>
      <c r="E19" s="9"/>
    </row>
    <row r="20" spans="1:5" x14ac:dyDescent="0.25">
      <c r="A20" s="11">
        <v>15</v>
      </c>
      <c r="D20" s="9"/>
      <c r="E20" s="9"/>
    </row>
    <row r="21" spans="1:5" x14ac:dyDescent="0.25">
      <c r="A21" s="11">
        <v>16</v>
      </c>
      <c r="D21" s="9"/>
      <c r="E21" s="9"/>
    </row>
    <row r="22" spans="1:5" x14ac:dyDescent="0.25">
      <c r="A22" s="11">
        <v>17</v>
      </c>
      <c r="D22" s="9"/>
      <c r="E22" s="9"/>
    </row>
    <row r="23" spans="1:5" x14ac:dyDescent="0.25">
      <c r="A23" s="11">
        <v>18</v>
      </c>
      <c r="D23" s="9"/>
      <c r="E23" s="9"/>
    </row>
    <row r="24" spans="1:5" x14ac:dyDescent="0.25">
      <c r="A24" s="11">
        <v>19</v>
      </c>
      <c r="D24" s="9"/>
      <c r="E24" s="9"/>
    </row>
    <row r="25" spans="1:5" x14ac:dyDescent="0.25">
      <c r="A25" s="11">
        <v>20</v>
      </c>
      <c r="D25" s="9"/>
      <c r="E25" s="9"/>
    </row>
    <row r="26" spans="1:5" x14ac:dyDescent="0.25">
      <c r="A26" s="11">
        <v>21</v>
      </c>
      <c r="D26" s="9"/>
      <c r="E26" s="9"/>
    </row>
    <row r="27" spans="1:5" x14ac:dyDescent="0.25">
      <c r="A27" s="11">
        <v>22</v>
      </c>
      <c r="D27" s="9"/>
      <c r="E27" s="9"/>
    </row>
    <row r="28" spans="1:5" x14ac:dyDescent="0.25">
      <c r="A28" s="11">
        <v>23</v>
      </c>
      <c r="D28" s="9"/>
      <c r="E28" s="9"/>
    </row>
    <row r="29" spans="1:5" x14ac:dyDescent="0.25">
      <c r="A29" s="11">
        <v>24</v>
      </c>
      <c r="D29" s="9"/>
      <c r="E29" s="9"/>
    </row>
    <row r="30" spans="1:5" x14ac:dyDescent="0.25">
      <c r="A30" s="11">
        <v>25</v>
      </c>
      <c r="D30" s="9"/>
      <c r="E30" s="9"/>
    </row>
    <row r="31" spans="1:5" x14ac:dyDescent="0.25">
      <c r="A31" s="11">
        <v>26</v>
      </c>
      <c r="D31" s="9"/>
      <c r="E31" s="9"/>
    </row>
    <row r="32" spans="1:5" x14ac:dyDescent="0.25">
      <c r="A32" s="11">
        <v>27</v>
      </c>
      <c r="D32" s="9"/>
      <c r="E32" s="9"/>
    </row>
    <row r="33" spans="1:5" x14ac:dyDescent="0.25">
      <c r="A33" s="11">
        <v>28</v>
      </c>
      <c r="D33" s="9"/>
      <c r="E33" s="9"/>
    </row>
    <row r="34" spans="1:5" x14ac:dyDescent="0.25">
      <c r="A34" s="11">
        <v>29</v>
      </c>
      <c r="D34" s="9"/>
      <c r="E34" s="9"/>
    </row>
    <row r="35" spans="1:5" x14ac:dyDescent="0.25">
      <c r="A35" s="11">
        <v>30</v>
      </c>
      <c r="D35" s="9"/>
      <c r="E35" s="9"/>
    </row>
    <row r="36" spans="1:5" x14ac:dyDescent="0.25">
      <c r="A36" s="11">
        <v>31</v>
      </c>
      <c r="D36" s="9"/>
      <c r="E36" s="9"/>
    </row>
    <row r="37" spans="1:5" x14ac:dyDescent="0.25">
      <c r="A37" s="11">
        <v>32</v>
      </c>
      <c r="D37" s="9"/>
      <c r="E37" s="9"/>
    </row>
    <row r="38" spans="1:5" x14ac:dyDescent="0.25">
      <c r="A38" s="11">
        <v>33</v>
      </c>
      <c r="D38" s="9"/>
      <c r="E38" s="9"/>
    </row>
    <row r="39" spans="1:5" x14ac:dyDescent="0.25">
      <c r="A39" s="11">
        <v>34</v>
      </c>
      <c r="D39" s="9"/>
      <c r="E39" s="9"/>
    </row>
    <row r="40" spans="1:5" x14ac:dyDescent="0.25">
      <c r="A40" s="11">
        <v>35</v>
      </c>
      <c r="D40" s="9"/>
      <c r="E40" s="9"/>
    </row>
    <row r="41" spans="1:5" x14ac:dyDescent="0.25">
      <c r="A41" s="11">
        <v>36</v>
      </c>
      <c r="D41" s="9"/>
      <c r="E41" s="9"/>
    </row>
    <row r="42" spans="1:5" x14ac:dyDescent="0.25">
      <c r="A42" s="11">
        <v>37</v>
      </c>
      <c r="D42" s="9"/>
      <c r="E42" s="9"/>
    </row>
    <row r="43" spans="1:5" x14ac:dyDescent="0.25">
      <c r="A43" s="11">
        <v>38</v>
      </c>
      <c r="D43" s="9"/>
      <c r="E43" s="9"/>
    </row>
    <row r="44" spans="1:5" x14ac:dyDescent="0.25">
      <c r="A44" s="11">
        <v>39</v>
      </c>
      <c r="D44" s="9"/>
      <c r="E44" s="9"/>
    </row>
    <row r="45" spans="1:5" x14ac:dyDescent="0.25">
      <c r="A45" s="11">
        <v>40</v>
      </c>
      <c r="D45" s="9"/>
      <c r="E45" s="9"/>
    </row>
    <row r="46" spans="1:5" x14ac:dyDescent="0.25">
      <c r="A46" s="11">
        <v>41</v>
      </c>
      <c r="D46" s="9"/>
      <c r="E46" s="9"/>
    </row>
    <row r="47" spans="1:5" x14ac:dyDescent="0.25">
      <c r="A47" s="11">
        <v>42</v>
      </c>
      <c r="D47" s="9"/>
      <c r="E47" s="9"/>
    </row>
    <row r="48" spans="1:5" x14ac:dyDescent="0.25">
      <c r="A48" s="11">
        <v>43</v>
      </c>
      <c r="D48" s="9"/>
      <c r="E48" s="9"/>
    </row>
    <row r="49" spans="1:5" x14ac:dyDescent="0.25">
      <c r="A49" s="11">
        <v>44</v>
      </c>
      <c r="D49" s="9"/>
      <c r="E49" s="9"/>
    </row>
    <row r="50" spans="1:5" x14ac:dyDescent="0.25">
      <c r="A50" s="11">
        <v>45</v>
      </c>
      <c r="D50" s="9"/>
      <c r="E50" s="9"/>
    </row>
    <row r="51" spans="1:5" x14ac:dyDescent="0.25">
      <c r="A51" s="11">
        <v>46</v>
      </c>
      <c r="D51" s="9"/>
      <c r="E51" s="9"/>
    </row>
    <row r="52" spans="1:5" x14ac:dyDescent="0.25">
      <c r="A52" s="11">
        <v>47</v>
      </c>
      <c r="D52" s="9"/>
      <c r="E52" s="9"/>
    </row>
    <row r="53" spans="1:5" x14ac:dyDescent="0.25">
      <c r="A53" s="11">
        <v>48</v>
      </c>
      <c r="D53" s="9"/>
      <c r="E53" s="9"/>
    </row>
    <row r="54" spans="1:5" x14ac:dyDescent="0.25">
      <c r="A54" s="11">
        <v>49</v>
      </c>
      <c r="D54" s="9"/>
      <c r="E54" s="9"/>
    </row>
    <row r="55" spans="1:5" x14ac:dyDescent="0.25">
      <c r="A55" s="11">
        <v>50</v>
      </c>
      <c r="D55" s="9"/>
      <c r="E55" s="9"/>
    </row>
    <row r="58" spans="1:5" s="1" customFormat="1" x14ac:dyDescent="0.25"/>
    <row r="66" spans="4:4" x14ac:dyDescent="0.25">
      <c r="D66" s="5"/>
    </row>
    <row r="69" spans="4:4" hidden="1" x14ac:dyDescent="0.25"/>
    <row r="70" spans="4:4" hidden="1" x14ac:dyDescent="0.25"/>
    <row r="71" spans="4:4" hidden="1" x14ac:dyDescent="0.25"/>
    <row r="72" spans="4:4" hidden="1" x14ac:dyDescent="0.25"/>
    <row r="73" spans="4:4" hidden="1" x14ac:dyDescent="0.25"/>
    <row r="74" spans="4:4" hidden="1" x14ac:dyDescent="0.25"/>
    <row r="75" spans="4:4" hidden="1" x14ac:dyDescent="0.25"/>
    <row r="76" spans="4:4" hidden="1" x14ac:dyDescent="0.25"/>
    <row r="77" spans="4:4" hidden="1" x14ac:dyDescent="0.25"/>
    <row r="78" spans="4:4" hidden="1" x14ac:dyDescent="0.25"/>
    <row r="79" spans="4:4" hidden="1" x14ac:dyDescent="0.25"/>
    <row r="80" spans="4: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5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0.140625" customWidth="1"/>
    <col min="3" max="3" width="9.7109375" bestFit="1" customWidth="1"/>
  </cols>
  <sheetData>
    <row r="1" spans="1:5" x14ac:dyDescent="0.25">
      <c r="A1" s="6" t="s">
        <v>0</v>
      </c>
    </row>
    <row r="3" spans="1:5" x14ac:dyDescent="0.25">
      <c r="A3" s="4" t="s">
        <v>1</v>
      </c>
    </row>
    <row r="4" spans="1:5" x14ac:dyDescent="0.25">
      <c r="B4" s="3" t="s">
        <v>2</v>
      </c>
      <c r="C4" s="3"/>
      <c r="D4" s="3" t="s">
        <v>3</v>
      </c>
      <c r="E4" s="3"/>
    </row>
    <row r="5" spans="1:5" s="1" customFormat="1" x14ac:dyDescent="0.25">
      <c r="A5" s="11" t="s">
        <v>11</v>
      </c>
      <c r="B5" s="1" t="s">
        <v>46</v>
      </c>
      <c r="C5" s="1" t="s">
        <v>47</v>
      </c>
      <c r="D5" s="1" t="s">
        <v>48</v>
      </c>
      <c r="E5" s="1" t="s">
        <v>49</v>
      </c>
    </row>
    <row r="6" spans="1:5" x14ac:dyDescent="0.25">
      <c r="A6" s="11">
        <v>1</v>
      </c>
      <c r="D6" s="9"/>
      <c r="E6" s="9"/>
    </row>
    <row r="7" spans="1:5" x14ac:dyDescent="0.25">
      <c r="A7" s="11">
        <v>2</v>
      </c>
      <c r="B7" s="2"/>
      <c r="C7" s="2"/>
      <c r="D7" s="9"/>
      <c r="E7" s="9"/>
    </row>
    <row r="8" spans="1:5" x14ac:dyDescent="0.25">
      <c r="A8" s="11">
        <v>3</v>
      </c>
      <c r="B8" s="2"/>
      <c r="C8" s="2"/>
      <c r="D8" s="9"/>
      <c r="E8" s="9"/>
    </row>
    <row r="9" spans="1:5" x14ac:dyDescent="0.25">
      <c r="A9" s="11">
        <v>4</v>
      </c>
      <c r="B9" s="2"/>
      <c r="C9" s="2"/>
      <c r="D9" s="9"/>
      <c r="E9" s="9"/>
    </row>
    <row r="10" spans="1:5" x14ac:dyDescent="0.25">
      <c r="A10" s="11">
        <v>5</v>
      </c>
      <c r="B10" s="2"/>
      <c r="C10" s="2"/>
      <c r="D10" s="9"/>
      <c r="E10" s="9"/>
    </row>
    <row r="11" spans="1:5" x14ac:dyDescent="0.25">
      <c r="A11" s="11">
        <v>6</v>
      </c>
      <c r="B11" s="2"/>
      <c r="C11" s="2"/>
      <c r="D11" s="9"/>
      <c r="E11" s="9"/>
    </row>
    <row r="12" spans="1:5" x14ac:dyDescent="0.25">
      <c r="A12" s="11">
        <v>7</v>
      </c>
      <c r="B12" s="2"/>
      <c r="C12" s="2"/>
      <c r="D12" s="9"/>
      <c r="E12" s="9"/>
    </row>
    <row r="13" spans="1:5" x14ac:dyDescent="0.25">
      <c r="A13" s="11">
        <v>8</v>
      </c>
      <c r="B13" s="2"/>
      <c r="C13" s="2"/>
      <c r="D13" s="9"/>
      <c r="E13" s="9"/>
    </row>
    <row r="14" spans="1:5" x14ac:dyDescent="0.25">
      <c r="A14" s="11">
        <v>9</v>
      </c>
      <c r="B14" s="2"/>
      <c r="C14" s="2"/>
      <c r="D14" s="9"/>
      <c r="E14" s="9"/>
    </row>
    <row r="15" spans="1:5" x14ac:dyDescent="0.25">
      <c r="A15" s="11">
        <v>10</v>
      </c>
      <c r="B15" s="2"/>
      <c r="C15" s="2"/>
      <c r="D15" s="9"/>
      <c r="E15" s="9"/>
    </row>
    <row r="16" spans="1:5" x14ac:dyDescent="0.25">
      <c r="A16" s="11">
        <v>11</v>
      </c>
      <c r="B16" s="2"/>
      <c r="C16" s="2"/>
      <c r="D16" s="9"/>
      <c r="E16" s="9"/>
    </row>
    <row r="17" spans="1:5" x14ac:dyDescent="0.25">
      <c r="A17" s="11">
        <v>12</v>
      </c>
      <c r="B17" s="2"/>
      <c r="C17" s="2"/>
      <c r="D17" s="9"/>
      <c r="E17" s="9"/>
    </row>
    <row r="18" spans="1:5" x14ac:dyDescent="0.25">
      <c r="A18" s="11">
        <v>13</v>
      </c>
      <c r="B18" s="2"/>
      <c r="C18" s="2"/>
      <c r="D18" s="9"/>
      <c r="E18" s="9"/>
    </row>
    <row r="19" spans="1:5" x14ac:dyDescent="0.25">
      <c r="A19" s="11">
        <v>14</v>
      </c>
      <c r="B19" s="2"/>
      <c r="C19" s="2"/>
      <c r="D19" s="9"/>
      <c r="E19" s="9"/>
    </row>
    <row r="20" spans="1:5" x14ac:dyDescent="0.25">
      <c r="A20" s="11">
        <v>15</v>
      </c>
      <c r="B20" s="2"/>
      <c r="C20" s="2"/>
      <c r="D20" s="9"/>
      <c r="E20" s="9"/>
    </row>
    <row r="21" spans="1:5" x14ac:dyDescent="0.25">
      <c r="A21" s="11">
        <v>16</v>
      </c>
      <c r="B21" s="2"/>
      <c r="C21" s="2"/>
      <c r="D21" s="9"/>
      <c r="E21" s="9"/>
    </row>
    <row r="22" spans="1:5" x14ac:dyDescent="0.25">
      <c r="A22" s="11">
        <v>17</v>
      </c>
      <c r="B22" s="2"/>
      <c r="C22" s="2"/>
      <c r="D22" s="9"/>
      <c r="E22" s="9"/>
    </row>
    <row r="23" spans="1:5" x14ac:dyDescent="0.25">
      <c r="A23" s="11">
        <v>18</v>
      </c>
      <c r="B23" s="2"/>
      <c r="C23" s="2"/>
      <c r="D23" s="9"/>
      <c r="E23" s="9"/>
    </row>
    <row r="24" spans="1:5" x14ac:dyDescent="0.25">
      <c r="A24" s="11">
        <v>19</v>
      </c>
      <c r="B24" s="2"/>
      <c r="C24" s="2"/>
      <c r="D24" s="9"/>
      <c r="E24" s="9"/>
    </row>
    <row r="25" spans="1:5" x14ac:dyDescent="0.25">
      <c r="A25" s="11">
        <v>20</v>
      </c>
      <c r="B25" s="2"/>
      <c r="C25" s="2"/>
      <c r="D25" s="9"/>
      <c r="E25" s="9"/>
    </row>
    <row r="26" spans="1:5" x14ac:dyDescent="0.25">
      <c r="A26" s="11">
        <v>21</v>
      </c>
      <c r="B26" s="2"/>
      <c r="C26" s="2"/>
      <c r="D26" s="9"/>
      <c r="E26" s="9"/>
    </row>
    <row r="27" spans="1:5" x14ac:dyDescent="0.25">
      <c r="A27" s="11">
        <v>22</v>
      </c>
      <c r="B27" s="2"/>
      <c r="C27" s="2"/>
      <c r="D27" s="9"/>
      <c r="E27" s="9"/>
    </row>
    <row r="28" spans="1:5" x14ac:dyDescent="0.25">
      <c r="A28" s="11">
        <v>23</v>
      </c>
      <c r="B28" s="2"/>
      <c r="C28" s="2"/>
      <c r="D28" s="9"/>
      <c r="E28" s="9"/>
    </row>
    <row r="29" spans="1:5" x14ac:dyDescent="0.25">
      <c r="A29" s="11">
        <v>24</v>
      </c>
      <c r="B29" s="2"/>
      <c r="C29" s="2"/>
      <c r="D29" s="9"/>
      <c r="E29" s="9"/>
    </row>
    <row r="30" spans="1:5" x14ac:dyDescent="0.25">
      <c r="A30" s="11">
        <v>25</v>
      </c>
      <c r="B30" s="2"/>
      <c r="C30" s="2"/>
      <c r="D30" s="9"/>
      <c r="E30" s="9"/>
    </row>
    <row r="31" spans="1:5" x14ac:dyDescent="0.25">
      <c r="A31" s="11">
        <v>26</v>
      </c>
      <c r="B31" s="2"/>
      <c r="C31" s="2"/>
      <c r="D31" s="9"/>
      <c r="E31" s="9"/>
    </row>
    <row r="32" spans="1:5" x14ac:dyDescent="0.25">
      <c r="A32" s="11">
        <v>27</v>
      </c>
      <c r="B32" s="2"/>
      <c r="C32" s="2"/>
      <c r="D32" s="9"/>
      <c r="E32" s="9"/>
    </row>
    <row r="33" spans="1:5" x14ac:dyDescent="0.25">
      <c r="A33" s="11">
        <v>28</v>
      </c>
      <c r="B33" s="2"/>
      <c r="C33" s="2"/>
      <c r="D33" s="9"/>
      <c r="E33" s="9"/>
    </row>
    <row r="34" spans="1:5" x14ac:dyDescent="0.25">
      <c r="A34" s="11">
        <v>29</v>
      </c>
      <c r="B34" s="2"/>
      <c r="C34" s="2"/>
      <c r="D34" s="9"/>
      <c r="E34" s="9"/>
    </row>
    <row r="35" spans="1:5" x14ac:dyDescent="0.25">
      <c r="A35" s="11">
        <v>30</v>
      </c>
      <c r="B35" s="2"/>
      <c r="C35" s="2"/>
      <c r="D35" s="9"/>
      <c r="E35" s="9"/>
    </row>
    <row r="36" spans="1:5" x14ac:dyDescent="0.25">
      <c r="A36" s="11">
        <v>31</v>
      </c>
      <c r="B36" s="2"/>
      <c r="C36" s="2"/>
      <c r="D36" s="9"/>
      <c r="E36" s="9"/>
    </row>
    <row r="37" spans="1:5" x14ac:dyDescent="0.25">
      <c r="A37" s="11">
        <v>32</v>
      </c>
      <c r="B37" s="2"/>
      <c r="C37" s="2"/>
      <c r="D37" s="9"/>
      <c r="E37" s="9"/>
    </row>
    <row r="38" spans="1:5" x14ac:dyDescent="0.25">
      <c r="A38" s="11">
        <v>33</v>
      </c>
      <c r="B38" s="2"/>
      <c r="C38" s="2"/>
      <c r="D38" s="9"/>
      <c r="E38" s="9"/>
    </row>
    <row r="39" spans="1:5" x14ac:dyDescent="0.25">
      <c r="A39" s="11">
        <v>34</v>
      </c>
      <c r="B39" s="2"/>
      <c r="C39" s="2"/>
      <c r="D39" s="9"/>
      <c r="E39" s="9"/>
    </row>
    <row r="40" spans="1:5" x14ac:dyDescent="0.25">
      <c r="A40" s="11">
        <v>35</v>
      </c>
      <c r="B40" s="2"/>
      <c r="C40" s="2"/>
      <c r="D40" s="9"/>
      <c r="E40" s="9"/>
    </row>
    <row r="41" spans="1:5" x14ac:dyDescent="0.25">
      <c r="A41" s="11">
        <v>36</v>
      </c>
      <c r="B41" s="2"/>
      <c r="C41" s="2"/>
      <c r="D41" s="9"/>
      <c r="E41" s="9"/>
    </row>
    <row r="42" spans="1:5" x14ac:dyDescent="0.25">
      <c r="A42" s="11">
        <v>37</v>
      </c>
      <c r="B42" s="2"/>
      <c r="C42" s="2"/>
      <c r="D42" s="9"/>
      <c r="E42" s="9"/>
    </row>
    <row r="43" spans="1:5" x14ac:dyDescent="0.25">
      <c r="A43" s="11">
        <v>38</v>
      </c>
      <c r="B43" s="2"/>
      <c r="C43" s="2"/>
      <c r="D43" s="9"/>
      <c r="E43" s="9"/>
    </row>
    <row r="44" spans="1:5" x14ac:dyDescent="0.25">
      <c r="A44" s="11">
        <v>39</v>
      </c>
      <c r="B44" s="2"/>
      <c r="C44" s="2"/>
      <c r="D44" s="9"/>
      <c r="E44" s="9"/>
    </row>
    <row r="45" spans="1:5" x14ac:dyDescent="0.25">
      <c r="A45" s="11">
        <v>40</v>
      </c>
      <c r="B45" s="2"/>
      <c r="C45" s="2"/>
      <c r="D45" s="9"/>
      <c r="E45" s="9"/>
    </row>
    <row r="46" spans="1:5" x14ac:dyDescent="0.25">
      <c r="A46" s="11">
        <v>41</v>
      </c>
      <c r="B46" s="2"/>
      <c r="C46" s="2"/>
      <c r="D46" s="9"/>
      <c r="E46" s="9"/>
    </row>
    <row r="47" spans="1:5" x14ac:dyDescent="0.25">
      <c r="A47" s="11">
        <v>42</v>
      </c>
      <c r="B47" s="2"/>
      <c r="C47" s="2"/>
      <c r="D47" s="9"/>
      <c r="E47" s="9"/>
    </row>
    <row r="48" spans="1:5" x14ac:dyDescent="0.25">
      <c r="A48" s="11">
        <v>43</v>
      </c>
      <c r="B48" s="2"/>
      <c r="C48" s="2"/>
      <c r="D48" s="9"/>
      <c r="E48" s="9"/>
    </row>
    <row r="49" spans="1:5" x14ac:dyDescent="0.25">
      <c r="A49" s="11">
        <v>44</v>
      </c>
      <c r="B49" s="2"/>
      <c r="C49" s="2"/>
      <c r="D49" s="9"/>
      <c r="E49" s="9"/>
    </row>
    <row r="50" spans="1:5" x14ac:dyDescent="0.25">
      <c r="A50" s="11">
        <v>45</v>
      </c>
      <c r="B50" s="2"/>
      <c r="C50" s="2"/>
      <c r="D50" s="9"/>
      <c r="E50" s="9"/>
    </row>
    <row r="51" spans="1:5" x14ac:dyDescent="0.25">
      <c r="A51" s="11">
        <v>46</v>
      </c>
      <c r="B51" s="2"/>
      <c r="C51" s="2"/>
      <c r="D51" s="9"/>
      <c r="E51" s="9"/>
    </row>
    <row r="52" spans="1:5" x14ac:dyDescent="0.25">
      <c r="A52" s="11">
        <v>47</v>
      </c>
      <c r="B52" s="2"/>
      <c r="C52" s="2"/>
      <c r="D52" s="9"/>
      <c r="E52" s="9"/>
    </row>
    <row r="53" spans="1:5" x14ac:dyDescent="0.25">
      <c r="A53" s="11">
        <v>48</v>
      </c>
      <c r="B53" s="2"/>
      <c r="C53" s="2"/>
      <c r="D53" s="9"/>
      <c r="E53" s="9"/>
    </row>
    <row r="54" spans="1:5" x14ac:dyDescent="0.25">
      <c r="A54" s="11">
        <v>49</v>
      </c>
      <c r="B54" s="2"/>
      <c r="C54" s="2"/>
      <c r="D54" s="9"/>
      <c r="E54" s="9"/>
    </row>
    <row r="55" spans="1:5" x14ac:dyDescent="0.25">
      <c r="A55" s="11">
        <v>50</v>
      </c>
      <c r="B55" s="2"/>
      <c r="C55" s="2"/>
      <c r="D55" s="9"/>
      <c r="E55" s="9"/>
    </row>
    <row r="58" spans="1:5" s="1" customFormat="1" x14ac:dyDescent="0.25"/>
    <row r="66" spans="4:4" x14ac:dyDescent="0.25">
      <c r="D66" s="5"/>
    </row>
    <row r="69" spans="4:4" hidden="1" x14ac:dyDescent="0.25"/>
    <row r="70" spans="4:4" hidden="1" x14ac:dyDescent="0.25"/>
    <row r="71" spans="4:4" hidden="1" x14ac:dyDescent="0.25"/>
    <row r="72" spans="4:4" hidden="1" x14ac:dyDescent="0.25"/>
    <row r="73" spans="4:4" hidden="1" x14ac:dyDescent="0.25"/>
    <row r="74" spans="4:4" hidden="1" x14ac:dyDescent="0.25"/>
    <row r="75" spans="4:4" hidden="1" x14ac:dyDescent="0.25"/>
    <row r="76" spans="4:4" hidden="1" x14ac:dyDescent="0.25"/>
    <row r="77" spans="4:4" hidden="1" x14ac:dyDescent="0.25"/>
    <row r="78" spans="4:4" hidden="1" x14ac:dyDescent="0.25"/>
    <row r="79" spans="4:4" hidden="1" x14ac:dyDescent="0.25"/>
    <row r="80" spans="4: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6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0.140625" customWidth="1"/>
    <col min="3" max="3" width="9.7109375" bestFit="1" customWidth="1"/>
  </cols>
  <sheetData>
    <row r="1" spans="1:5" x14ac:dyDescent="0.25">
      <c r="A1" s="6" t="s">
        <v>43</v>
      </c>
    </row>
    <row r="3" spans="1:5" x14ac:dyDescent="0.25">
      <c r="A3" s="4" t="s">
        <v>1</v>
      </c>
    </row>
    <row r="4" spans="1:5" x14ac:dyDescent="0.25">
      <c r="B4" s="3" t="s">
        <v>2</v>
      </c>
      <c r="C4" s="3"/>
      <c r="D4" s="3" t="s">
        <v>3</v>
      </c>
      <c r="E4" s="3"/>
    </row>
    <row r="5" spans="1:5" ht="6" customHeight="1" x14ac:dyDescent="0.25">
      <c r="B5" s="3"/>
      <c r="C5" s="3"/>
      <c r="D5" s="3"/>
      <c r="E5" s="3"/>
    </row>
    <row r="6" spans="1:5" s="1" customFormat="1" x14ac:dyDescent="0.25">
      <c r="A6" s="11" t="s">
        <v>11</v>
      </c>
      <c r="B6" s="1" t="s">
        <v>46</v>
      </c>
      <c r="C6" s="1" t="s">
        <v>47</v>
      </c>
      <c r="D6" s="1" t="s">
        <v>48</v>
      </c>
      <c r="E6" s="1" t="s">
        <v>49</v>
      </c>
    </row>
    <row r="7" spans="1:5" x14ac:dyDescent="0.25">
      <c r="A7" s="11">
        <v>1</v>
      </c>
      <c r="D7" s="9"/>
      <c r="E7" s="9"/>
    </row>
    <row r="8" spans="1:5" x14ac:dyDescent="0.25">
      <c r="A8" s="11">
        <v>2</v>
      </c>
      <c r="B8" s="2"/>
      <c r="C8" s="2"/>
      <c r="D8" s="9"/>
      <c r="E8" s="9"/>
    </row>
    <row r="9" spans="1:5" x14ac:dyDescent="0.25">
      <c r="A9" s="11">
        <v>3</v>
      </c>
      <c r="B9" s="2"/>
      <c r="C9" s="2"/>
      <c r="D9" s="9"/>
      <c r="E9" s="9"/>
    </row>
    <row r="10" spans="1:5" x14ac:dyDescent="0.25">
      <c r="A10" s="11">
        <v>4</v>
      </c>
      <c r="B10" s="2"/>
      <c r="C10" s="2"/>
      <c r="D10" s="9"/>
      <c r="E10" s="9"/>
    </row>
    <row r="11" spans="1:5" x14ac:dyDescent="0.25">
      <c r="A11" s="11">
        <v>5</v>
      </c>
      <c r="B11" s="2"/>
      <c r="C11" s="2"/>
      <c r="D11" s="9"/>
      <c r="E11" s="9"/>
    </row>
    <row r="12" spans="1:5" x14ac:dyDescent="0.25">
      <c r="A12" s="11">
        <v>6</v>
      </c>
      <c r="B12" s="2"/>
      <c r="C12" s="2"/>
      <c r="D12" s="9"/>
      <c r="E12" s="9"/>
    </row>
    <row r="13" spans="1:5" x14ac:dyDescent="0.25">
      <c r="A13" s="11">
        <v>7</v>
      </c>
      <c r="B13" s="2"/>
      <c r="C13" s="2"/>
      <c r="D13" s="9"/>
      <c r="E13" s="9"/>
    </row>
    <row r="14" spans="1:5" x14ac:dyDescent="0.25">
      <c r="A14" s="11">
        <v>8</v>
      </c>
      <c r="B14" s="2"/>
      <c r="C14" s="2"/>
      <c r="D14" s="9"/>
      <c r="E14" s="9"/>
    </row>
    <row r="15" spans="1:5" x14ac:dyDescent="0.25">
      <c r="A15" s="11">
        <v>9</v>
      </c>
      <c r="B15" s="2"/>
      <c r="C15" s="2"/>
      <c r="D15" s="9"/>
      <c r="E15" s="9"/>
    </row>
    <row r="16" spans="1:5" x14ac:dyDescent="0.25">
      <c r="A16" s="11">
        <v>10</v>
      </c>
      <c r="B16" s="2"/>
      <c r="C16" s="2"/>
      <c r="D16" s="9"/>
      <c r="E16" s="9"/>
    </row>
    <row r="17" spans="1:5" x14ac:dyDescent="0.25">
      <c r="A17" s="11">
        <v>11</v>
      </c>
      <c r="B17" s="2"/>
      <c r="C17" s="2"/>
      <c r="D17" s="9"/>
      <c r="E17" s="9"/>
    </row>
    <row r="18" spans="1:5" x14ac:dyDescent="0.25">
      <c r="A18" s="11">
        <v>12</v>
      </c>
      <c r="B18" s="2"/>
      <c r="C18" s="2"/>
      <c r="D18" s="9"/>
      <c r="E18" s="9"/>
    </row>
    <row r="19" spans="1:5" x14ac:dyDescent="0.25">
      <c r="A19" s="11">
        <v>13</v>
      </c>
      <c r="B19" s="2"/>
      <c r="C19" s="2"/>
      <c r="D19" s="9"/>
      <c r="E19" s="9"/>
    </row>
    <row r="20" spans="1:5" x14ac:dyDescent="0.25">
      <c r="A20" s="11">
        <v>14</v>
      </c>
      <c r="B20" s="2"/>
      <c r="C20" s="2"/>
      <c r="D20" s="9"/>
      <c r="E20" s="9"/>
    </row>
    <row r="21" spans="1:5" x14ac:dyDescent="0.25">
      <c r="A21" s="11">
        <v>15</v>
      </c>
      <c r="B21" s="2"/>
      <c r="C21" s="2"/>
      <c r="D21" s="9"/>
      <c r="E21" s="9"/>
    </row>
    <row r="22" spans="1:5" x14ac:dyDescent="0.25">
      <c r="A22" s="11">
        <v>16</v>
      </c>
      <c r="B22" s="2"/>
      <c r="C22" s="2"/>
      <c r="D22" s="9"/>
      <c r="E22" s="9"/>
    </row>
    <row r="23" spans="1:5" x14ac:dyDescent="0.25">
      <c r="A23" s="11">
        <v>17</v>
      </c>
      <c r="B23" s="2"/>
      <c r="C23" s="2"/>
      <c r="D23" s="9"/>
      <c r="E23" s="9"/>
    </row>
    <row r="24" spans="1:5" x14ac:dyDescent="0.25">
      <c r="A24" s="11">
        <v>18</v>
      </c>
      <c r="B24" s="2"/>
      <c r="C24" s="2"/>
      <c r="D24" s="9"/>
      <c r="E24" s="9"/>
    </row>
    <row r="25" spans="1:5" x14ac:dyDescent="0.25">
      <c r="A25" s="11">
        <v>19</v>
      </c>
      <c r="B25" s="2"/>
      <c r="C25" s="2"/>
      <c r="D25" s="9"/>
      <c r="E25" s="9"/>
    </row>
    <row r="26" spans="1:5" x14ac:dyDescent="0.25">
      <c r="A26" s="11">
        <v>20</v>
      </c>
      <c r="B26" s="2"/>
      <c r="C26" s="2"/>
      <c r="D26" s="9"/>
      <c r="E26" s="9"/>
    </row>
    <row r="27" spans="1:5" x14ac:dyDescent="0.25">
      <c r="A27" s="11">
        <v>21</v>
      </c>
      <c r="B27" s="2"/>
      <c r="C27" s="2"/>
      <c r="D27" s="9"/>
      <c r="E27" s="9"/>
    </row>
    <row r="28" spans="1:5" x14ac:dyDescent="0.25">
      <c r="A28" s="11">
        <v>22</v>
      </c>
      <c r="B28" s="2"/>
      <c r="C28" s="2"/>
      <c r="D28" s="9"/>
      <c r="E28" s="9"/>
    </row>
    <row r="29" spans="1:5" x14ac:dyDescent="0.25">
      <c r="A29" s="11">
        <v>23</v>
      </c>
      <c r="B29" s="2"/>
      <c r="C29" s="2"/>
      <c r="D29" s="9"/>
      <c r="E29" s="9"/>
    </row>
    <row r="30" spans="1:5" x14ac:dyDescent="0.25">
      <c r="A30" s="11">
        <v>24</v>
      </c>
      <c r="B30" s="2"/>
      <c r="C30" s="2"/>
      <c r="D30" s="9"/>
      <c r="E30" s="9"/>
    </row>
    <row r="31" spans="1:5" x14ac:dyDescent="0.25">
      <c r="A31" s="11">
        <v>25</v>
      </c>
      <c r="B31" s="2"/>
      <c r="C31" s="2"/>
      <c r="D31" s="9"/>
      <c r="E31" s="9"/>
    </row>
    <row r="32" spans="1:5" x14ac:dyDescent="0.25">
      <c r="A32" s="11">
        <v>26</v>
      </c>
      <c r="B32" s="2"/>
      <c r="C32" s="2"/>
      <c r="D32" s="9"/>
      <c r="E32" s="9"/>
    </row>
    <row r="33" spans="1:5" x14ac:dyDescent="0.25">
      <c r="A33" s="11">
        <v>27</v>
      </c>
      <c r="B33" s="2"/>
      <c r="C33" s="2"/>
      <c r="D33" s="9"/>
      <c r="E33" s="9"/>
    </row>
    <row r="34" spans="1:5" x14ac:dyDescent="0.25">
      <c r="A34" s="11">
        <v>28</v>
      </c>
      <c r="B34" s="2"/>
      <c r="C34" s="2"/>
      <c r="D34" s="9"/>
      <c r="E34" s="9"/>
    </row>
    <row r="35" spans="1:5" x14ac:dyDescent="0.25">
      <c r="A35" s="11">
        <v>29</v>
      </c>
      <c r="B35" s="2"/>
      <c r="C35" s="2"/>
      <c r="D35" s="9"/>
      <c r="E35" s="9"/>
    </row>
    <row r="36" spans="1:5" x14ac:dyDescent="0.25">
      <c r="A36" s="11">
        <v>30</v>
      </c>
      <c r="B36" s="2"/>
      <c r="C36" s="2"/>
      <c r="D36" s="9"/>
      <c r="E36" s="9"/>
    </row>
    <row r="37" spans="1:5" x14ac:dyDescent="0.25">
      <c r="A37" s="11">
        <v>31</v>
      </c>
      <c r="B37" s="2"/>
      <c r="C37" s="2"/>
      <c r="D37" s="9"/>
      <c r="E37" s="9"/>
    </row>
    <row r="38" spans="1:5" x14ac:dyDescent="0.25">
      <c r="A38" s="11">
        <v>32</v>
      </c>
      <c r="B38" s="2"/>
      <c r="C38" s="2"/>
      <c r="D38" s="9"/>
      <c r="E38" s="9"/>
    </row>
    <row r="39" spans="1:5" x14ac:dyDescent="0.25">
      <c r="A39" s="11">
        <v>33</v>
      </c>
      <c r="B39" s="2"/>
      <c r="C39" s="2"/>
      <c r="D39" s="9"/>
      <c r="E39" s="9"/>
    </row>
    <row r="40" spans="1:5" x14ac:dyDescent="0.25">
      <c r="A40" s="11">
        <v>34</v>
      </c>
      <c r="B40" s="2"/>
      <c r="C40" s="2"/>
      <c r="D40" s="9"/>
      <c r="E40" s="9"/>
    </row>
    <row r="41" spans="1:5" x14ac:dyDescent="0.25">
      <c r="A41" s="11">
        <v>35</v>
      </c>
      <c r="B41" s="2"/>
      <c r="C41" s="2"/>
      <c r="D41" s="9"/>
      <c r="E41" s="9"/>
    </row>
    <row r="42" spans="1:5" x14ac:dyDescent="0.25">
      <c r="A42" s="11">
        <v>36</v>
      </c>
      <c r="B42" s="2"/>
      <c r="C42" s="2"/>
      <c r="D42" s="9"/>
      <c r="E42" s="9"/>
    </row>
    <row r="43" spans="1:5" x14ac:dyDescent="0.25">
      <c r="A43" s="11">
        <v>37</v>
      </c>
      <c r="B43" s="2"/>
      <c r="C43" s="2"/>
      <c r="D43" s="9"/>
      <c r="E43" s="9"/>
    </row>
    <row r="44" spans="1:5" x14ac:dyDescent="0.25">
      <c r="A44" s="11">
        <v>38</v>
      </c>
      <c r="B44" s="2"/>
      <c r="C44" s="2"/>
      <c r="D44" s="9"/>
      <c r="E44" s="9"/>
    </row>
    <row r="45" spans="1:5" x14ac:dyDescent="0.25">
      <c r="A45" s="11">
        <v>39</v>
      </c>
      <c r="B45" s="2"/>
      <c r="C45" s="2"/>
      <c r="D45" s="9"/>
      <c r="E45" s="9"/>
    </row>
    <row r="46" spans="1:5" x14ac:dyDescent="0.25">
      <c r="A46" s="11">
        <v>40</v>
      </c>
      <c r="B46" s="2"/>
      <c r="C46" s="2"/>
      <c r="D46" s="9"/>
      <c r="E46" s="9"/>
    </row>
    <row r="47" spans="1:5" x14ac:dyDescent="0.25">
      <c r="A47" s="11">
        <v>41</v>
      </c>
      <c r="B47" s="2"/>
      <c r="C47" s="2"/>
      <c r="D47" s="9"/>
      <c r="E47" s="9"/>
    </row>
    <row r="48" spans="1:5" x14ac:dyDescent="0.25">
      <c r="A48" s="11">
        <v>42</v>
      </c>
      <c r="B48" s="2"/>
      <c r="C48" s="2"/>
      <c r="D48" s="9"/>
      <c r="E48" s="9"/>
    </row>
    <row r="49" spans="1:5" x14ac:dyDescent="0.25">
      <c r="A49" s="11">
        <v>43</v>
      </c>
      <c r="B49" s="2"/>
      <c r="C49" s="2"/>
      <c r="D49" s="9"/>
      <c r="E49" s="9"/>
    </row>
    <row r="50" spans="1:5" x14ac:dyDescent="0.25">
      <c r="A50" s="11">
        <v>44</v>
      </c>
      <c r="B50" s="2"/>
      <c r="C50" s="2"/>
      <c r="D50" s="9"/>
      <c r="E50" s="9"/>
    </row>
    <row r="51" spans="1:5" x14ac:dyDescent="0.25">
      <c r="A51" s="11">
        <v>45</v>
      </c>
      <c r="B51" s="2"/>
      <c r="C51" s="2"/>
      <c r="D51" s="9"/>
      <c r="E51" s="9"/>
    </row>
    <row r="52" spans="1:5" x14ac:dyDescent="0.25">
      <c r="A52" s="11">
        <v>46</v>
      </c>
      <c r="B52" s="2"/>
      <c r="C52" s="2"/>
      <c r="D52" s="9"/>
      <c r="E52" s="9"/>
    </row>
    <row r="53" spans="1:5" x14ac:dyDescent="0.25">
      <c r="A53" s="11">
        <v>47</v>
      </c>
      <c r="B53" s="2"/>
      <c r="C53" s="2"/>
      <c r="D53" s="9"/>
      <c r="E53" s="9"/>
    </row>
    <row r="54" spans="1:5" x14ac:dyDescent="0.25">
      <c r="A54" s="11">
        <v>48</v>
      </c>
      <c r="B54" s="2"/>
      <c r="C54" s="2"/>
      <c r="D54" s="9"/>
      <c r="E54" s="9"/>
    </row>
    <row r="55" spans="1:5" x14ac:dyDescent="0.25">
      <c r="A55" s="11">
        <v>49</v>
      </c>
      <c r="B55" s="2"/>
      <c r="C55" s="2"/>
      <c r="D55" s="9"/>
      <c r="E55" s="9"/>
    </row>
    <row r="56" spans="1:5" x14ac:dyDescent="0.25">
      <c r="A56" s="11">
        <v>50</v>
      </c>
      <c r="B56" s="2"/>
      <c r="C56" s="2"/>
      <c r="D56" s="9"/>
      <c r="E56" s="9"/>
    </row>
    <row r="59" spans="1:5" s="1" customFormat="1" x14ac:dyDescent="0.25"/>
    <row r="67" spans="4:4" x14ac:dyDescent="0.25">
      <c r="D67" s="5"/>
    </row>
    <row r="70" spans="4:4" hidden="1" x14ac:dyDescent="0.25"/>
    <row r="71" spans="4:4" hidden="1" x14ac:dyDescent="0.25"/>
    <row r="72" spans="4:4" hidden="1" x14ac:dyDescent="0.25"/>
    <row r="73" spans="4:4" hidden="1" x14ac:dyDescent="0.25"/>
    <row r="74" spans="4:4" hidden="1" x14ac:dyDescent="0.25"/>
    <row r="75" spans="4:4" hidden="1" x14ac:dyDescent="0.25"/>
    <row r="76" spans="4:4" hidden="1" x14ac:dyDescent="0.25"/>
    <row r="77" spans="4:4" hidden="1" x14ac:dyDescent="0.25"/>
    <row r="78" spans="4:4" hidden="1" x14ac:dyDescent="0.25"/>
    <row r="79" spans="4:4" hidden="1" x14ac:dyDescent="0.25"/>
    <row r="80" spans="4: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5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0.140625" customWidth="1"/>
    <col min="3" max="3" width="9.7109375" bestFit="1" customWidth="1"/>
  </cols>
  <sheetData>
    <row r="1" spans="1:5" x14ac:dyDescent="0.25">
      <c r="A1" s="6" t="s">
        <v>44</v>
      </c>
    </row>
    <row r="3" spans="1:5" x14ac:dyDescent="0.25">
      <c r="A3" s="4" t="s">
        <v>1</v>
      </c>
    </row>
    <row r="4" spans="1:5" x14ac:dyDescent="0.25">
      <c r="B4" s="3" t="s">
        <v>2</v>
      </c>
      <c r="C4" s="3"/>
      <c r="D4" s="3" t="s">
        <v>3</v>
      </c>
      <c r="E4" s="3"/>
    </row>
    <row r="5" spans="1:5" s="1" customFormat="1" x14ac:dyDescent="0.25">
      <c r="A5" s="11" t="s">
        <v>11</v>
      </c>
      <c r="B5" s="1" t="s">
        <v>46</v>
      </c>
      <c r="C5" s="1" t="s">
        <v>47</v>
      </c>
      <c r="D5" s="1" t="s">
        <v>48</v>
      </c>
      <c r="E5" s="1" t="s">
        <v>49</v>
      </c>
    </row>
    <row r="6" spans="1:5" x14ac:dyDescent="0.25">
      <c r="A6" s="11">
        <v>1</v>
      </c>
      <c r="D6" s="9"/>
      <c r="E6" s="9"/>
    </row>
    <row r="7" spans="1:5" x14ac:dyDescent="0.25">
      <c r="A7" s="11">
        <v>2</v>
      </c>
      <c r="B7" s="2"/>
      <c r="C7" s="2"/>
      <c r="D7" s="9"/>
      <c r="E7" s="9"/>
    </row>
    <row r="8" spans="1:5" x14ac:dyDescent="0.25">
      <c r="A8" s="11">
        <v>3</v>
      </c>
      <c r="B8" s="2"/>
      <c r="C8" s="2"/>
      <c r="D8" s="9"/>
      <c r="E8" s="9"/>
    </row>
    <row r="9" spans="1:5" x14ac:dyDescent="0.25">
      <c r="A9" s="11">
        <v>4</v>
      </c>
      <c r="B9" s="2"/>
      <c r="C9" s="2"/>
      <c r="D9" s="9"/>
      <c r="E9" s="9"/>
    </row>
    <row r="10" spans="1:5" x14ac:dyDescent="0.25">
      <c r="A10" s="11">
        <v>5</v>
      </c>
      <c r="B10" s="2"/>
      <c r="C10" s="2"/>
      <c r="D10" s="9"/>
      <c r="E10" s="9"/>
    </row>
    <row r="11" spans="1:5" x14ac:dyDescent="0.25">
      <c r="A11" s="11">
        <v>6</v>
      </c>
      <c r="B11" s="2"/>
      <c r="C11" s="2"/>
      <c r="D11" s="9"/>
      <c r="E11" s="9"/>
    </row>
    <row r="12" spans="1:5" x14ac:dyDescent="0.25">
      <c r="A12" s="11">
        <v>7</v>
      </c>
      <c r="B12" s="2"/>
      <c r="C12" s="2"/>
      <c r="D12" s="9"/>
      <c r="E12" s="9"/>
    </row>
    <row r="13" spans="1:5" x14ac:dyDescent="0.25">
      <c r="A13" s="11">
        <v>8</v>
      </c>
      <c r="B13" s="2"/>
      <c r="C13" s="2"/>
      <c r="D13" s="9"/>
      <c r="E13" s="9"/>
    </row>
    <row r="14" spans="1:5" x14ac:dyDescent="0.25">
      <c r="A14" s="11">
        <v>9</v>
      </c>
      <c r="B14" s="2"/>
      <c r="C14" s="2"/>
      <c r="D14" s="9"/>
      <c r="E14" s="9"/>
    </row>
    <row r="15" spans="1:5" x14ac:dyDescent="0.25">
      <c r="A15" s="11">
        <v>10</v>
      </c>
      <c r="B15" s="2"/>
      <c r="C15" s="2"/>
      <c r="D15" s="9"/>
      <c r="E15" s="9"/>
    </row>
    <row r="16" spans="1:5" x14ac:dyDescent="0.25">
      <c r="A16" s="11">
        <v>11</v>
      </c>
      <c r="B16" s="2"/>
      <c r="C16" s="2"/>
      <c r="D16" s="9"/>
      <c r="E16" s="9"/>
    </row>
    <row r="17" spans="1:5" x14ac:dyDescent="0.25">
      <c r="A17" s="11">
        <v>12</v>
      </c>
      <c r="B17" s="2"/>
      <c r="C17" s="2"/>
      <c r="D17" s="9"/>
      <c r="E17" s="9"/>
    </row>
    <row r="18" spans="1:5" x14ac:dyDescent="0.25">
      <c r="A18" s="11">
        <v>13</v>
      </c>
      <c r="B18" s="2"/>
      <c r="C18" s="2"/>
      <c r="D18" s="9"/>
      <c r="E18" s="9"/>
    </row>
    <row r="19" spans="1:5" x14ac:dyDescent="0.25">
      <c r="A19" s="11">
        <v>14</v>
      </c>
      <c r="B19" s="2"/>
      <c r="C19" s="2"/>
      <c r="D19" s="9"/>
      <c r="E19" s="9"/>
    </row>
    <row r="20" spans="1:5" x14ac:dyDescent="0.25">
      <c r="A20" s="11">
        <v>15</v>
      </c>
      <c r="B20" s="2"/>
      <c r="C20" s="2"/>
      <c r="D20" s="9"/>
      <c r="E20" s="9"/>
    </row>
    <row r="21" spans="1:5" x14ac:dyDescent="0.25">
      <c r="A21" s="11">
        <v>16</v>
      </c>
      <c r="B21" s="2"/>
      <c r="C21" s="2"/>
      <c r="D21" s="9"/>
      <c r="E21" s="9"/>
    </row>
    <row r="22" spans="1:5" x14ac:dyDescent="0.25">
      <c r="A22" s="11">
        <v>17</v>
      </c>
      <c r="B22" s="2"/>
      <c r="C22" s="2"/>
      <c r="D22" s="9"/>
      <c r="E22" s="9"/>
    </row>
    <row r="23" spans="1:5" x14ac:dyDescent="0.25">
      <c r="A23" s="11">
        <v>18</v>
      </c>
      <c r="B23" s="2"/>
      <c r="C23" s="2"/>
      <c r="D23" s="9"/>
      <c r="E23" s="9"/>
    </row>
    <row r="24" spans="1:5" x14ac:dyDescent="0.25">
      <c r="A24" s="11">
        <v>19</v>
      </c>
      <c r="B24" s="2"/>
      <c r="C24" s="2"/>
      <c r="D24" s="9"/>
      <c r="E24" s="9"/>
    </row>
    <row r="25" spans="1:5" x14ac:dyDescent="0.25">
      <c r="A25" s="11">
        <v>20</v>
      </c>
      <c r="B25" s="2"/>
      <c r="C25" s="2"/>
      <c r="D25" s="9"/>
      <c r="E25" s="9"/>
    </row>
    <row r="26" spans="1:5" x14ac:dyDescent="0.25">
      <c r="A26" s="11">
        <v>21</v>
      </c>
      <c r="B26" s="2"/>
      <c r="C26" s="2"/>
      <c r="D26" s="9"/>
      <c r="E26" s="9"/>
    </row>
    <row r="27" spans="1:5" x14ac:dyDescent="0.25">
      <c r="A27" s="11">
        <v>22</v>
      </c>
      <c r="B27" s="2"/>
      <c r="C27" s="2"/>
      <c r="D27" s="9"/>
      <c r="E27" s="9"/>
    </row>
    <row r="28" spans="1:5" x14ac:dyDescent="0.25">
      <c r="A28" s="11">
        <v>23</v>
      </c>
      <c r="B28" s="2"/>
      <c r="C28" s="2"/>
      <c r="D28" s="9"/>
      <c r="E28" s="9"/>
    </row>
    <row r="29" spans="1:5" x14ac:dyDescent="0.25">
      <c r="A29" s="11">
        <v>24</v>
      </c>
      <c r="B29" s="2"/>
      <c r="C29" s="2"/>
      <c r="D29" s="9"/>
      <c r="E29" s="9"/>
    </row>
    <row r="30" spans="1:5" x14ac:dyDescent="0.25">
      <c r="A30" s="11">
        <v>25</v>
      </c>
      <c r="B30" s="2"/>
      <c r="C30" s="2"/>
      <c r="D30" s="9"/>
      <c r="E30" s="9"/>
    </row>
    <row r="31" spans="1:5" x14ac:dyDescent="0.25">
      <c r="A31" s="11">
        <v>26</v>
      </c>
      <c r="B31" s="2"/>
      <c r="C31" s="2"/>
      <c r="D31" s="9"/>
      <c r="E31" s="9"/>
    </row>
    <row r="32" spans="1:5" x14ac:dyDescent="0.25">
      <c r="A32" s="11">
        <v>27</v>
      </c>
      <c r="B32" s="2"/>
      <c r="C32" s="2"/>
      <c r="D32" s="9"/>
      <c r="E32" s="9"/>
    </row>
    <row r="33" spans="1:5" x14ac:dyDescent="0.25">
      <c r="A33" s="11">
        <v>28</v>
      </c>
      <c r="B33" s="2"/>
      <c r="C33" s="2"/>
      <c r="D33" s="9"/>
      <c r="E33" s="9"/>
    </row>
    <row r="34" spans="1:5" x14ac:dyDescent="0.25">
      <c r="A34" s="11">
        <v>29</v>
      </c>
      <c r="B34" s="2"/>
      <c r="C34" s="2"/>
      <c r="D34" s="9"/>
      <c r="E34" s="9"/>
    </row>
    <row r="35" spans="1:5" x14ac:dyDescent="0.25">
      <c r="A35" s="11">
        <v>30</v>
      </c>
      <c r="B35" s="2"/>
      <c r="C35" s="2"/>
      <c r="D35" s="9"/>
      <c r="E35" s="9"/>
    </row>
    <row r="36" spans="1:5" x14ac:dyDescent="0.25">
      <c r="A36" s="11">
        <v>31</v>
      </c>
      <c r="B36" s="2"/>
      <c r="C36" s="2"/>
      <c r="D36" s="9"/>
      <c r="E36" s="9"/>
    </row>
    <row r="37" spans="1:5" x14ac:dyDescent="0.25">
      <c r="A37" s="11">
        <v>32</v>
      </c>
      <c r="B37" s="2"/>
      <c r="C37" s="2"/>
      <c r="D37" s="9"/>
      <c r="E37" s="9"/>
    </row>
    <row r="38" spans="1:5" x14ac:dyDescent="0.25">
      <c r="A38" s="11">
        <v>33</v>
      </c>
      <c r="B38" s="2"/>
      <c r="C38" s="2"/>
      <c r="D38" s="9"/>
      <c r="E38" s="9"/>
    </row>
    <row r="39" spans="1:5" x14ac:dyDescent="0.25">
      <c r="A39" s="11">
        <v>34</v>
      </c>
      <c r="B39" s="2"/>
      <c r="C39" s="2"/>
      <c r="D39" s="9"/>
      <c r="E39" s="9"/>
    </row>
    <row r="40" spans="1:5" x14ac:dyDescent="0.25">
      <c r="A40" s="11">
        <v>35</v>
      </c>
      <c r="B40" s="2"/>
      <c r="C40" s="2"/>
      <c r="D40" s="9"/>
      <c r="E40" s="9"/>
    </row>
    <row r="41" spans="1:5" x14ac:dyDescent="0.25">
      <c r="A41" s="11">
        <v>36</v>
      </c>
      <c r="B41" s="2"/>
      <c r="C41" s="2"/>
      <c r="D41" s="9"/>
      <c r="E41" s="9"/>
    </row>
    <row r="42" spans="1:5" x14ac:dyDescent="0.25">
      <c r="A42" s="11">
        <v>37</v>
      </c>
      <c r="B42" s="2"/>
      <c r="C42" s="2"/>
      <c r="D42" s="9"/>
      <c r="E42" s="9"/>
    </row>
    <row r="43" spans="1:5" x14ac:dyDescent="0.25">
      <c r="A43" s="11">
        <v>38</v>
      </c>
      <c r="B43" s="2"/>
      <c r="C43" s="2"/>
      <c r="D43" s="9"/>
      <c r="E43" s="9"/>
    </row>
    <row r="44" spans="1:5" x14ac:dyDescent="0.25">
      <c r="A44" s="11">
        <v>39</v>
      </c>
      <c r="B44" s="2"/>
      <c r="C44" s="2"/>
      <c r="D44" s="9"/>
      <c r="E44" s="9"/>
    </row>
    <row r="45" spans="1:5" x14ac:dyDescent="0.25">
      <c r="A45" s="11">
        <v>40</v>
      </c>
      <c r="B45" s="2"/>
      <c r="C45" s="2"/>
      <c r="D45" s="9"/>
      <c r="E45" s="9"/>
    </row>
    <row r="46" spans="1:5" x14ac:dyDescent="0.25">
      <c r="A46" s="11">
        <v>41</v>
      </c>
      <c r="B46" s="2"/>
      <c r="C46" s="2"/>
      <c r="D46" s="9"/>
      <c r="E46" s="9"/>
    </row>
    <row r="47" spans="1:5" x14ac:dyDescent="0.25">
      <c r="A47" s="11">
        <v>42</v>
      </c>
      <c r="B47" s="2"/>
      <c r="C47" s="2"/>
      <c r="D47" s="9"/>
      <c r="E47" s="9"/>
    </row>
    <row r="48" spans="1:5" x14ac:dyDescent="0.25">
      <c r="A48" s="11">
        <v>43</v>
      </c>
      <c r="B48" s="2"/>
      <c r="C48" s="2"/>
      <c r="D48" s="9"/>
      <c r="E48" s="9"/>
    </row>
    <row r="49" spans="1:5" x14ac:dyDescent="0.25">
      <c r="A49" s="11">
        <v>44</v>
      </c>
      <c r="B49" s="2"/>
      <c r="C49" s="2"/>
      <c r="D49" s="9"/>
      <c r="E49" s="9"/>
    </row>
    <row r="50" spans="1:5" x14ac:dyDescent="0.25">
      <c r="A50" s="11">
        <v>45</v>
      </c>
      <c r="B50" s="2"/>
      <c r="C50" s="2"/>
      <c r="D50" s="9"/>
      <c r="E50" s="9"/>
    </row>
    <row r="51" spans="1:5" x14ac:dyDescent="0.25">
      <c r="A51" s="11">
        <v>46</v>
      </c>
      <c r="B51" s="2"/>
      <c r="C51" s="2"/>
      <c r="D51" s="9"/>
      <c r="E51" s="9"/>
    </row>
    <row r="52" spans="1:5" x14ac:dyDescent="0.25">
      <c r="A52" s="11">
        <v>47</v>
      </c>
      <c r="B52" s="2"/>
      <c r="C52" s="2"/>
      <c r="D52" s="9"/>
      <c r="E52" s="9"/>
    </row>
    <row r="53" spans="1:5" x14ac:dyDescent="0.25">
      <c r="A53" s="11">
        <v>48</v>
      </c>
      <c r="B53" s="2"/>
      <c r="C53" s="2"/>
      <c r="D53" s="9"/>
      <c r="E53" s="9"/>
    </row>
    <row r="54" spans="1:5" x14ac:dyDescent="0.25">
      <c r="A54" s="11">
        <v>49</v>
      </c>
      <c r="B54" s="2"/>
      <c r="C54" s="2"/>
      <c r="D54" s="9"/>
      <c r="E54" s="9"/>
    </row>
    <row r="55" spans="1:5" x14ac:dyDescent="0.25">
      <c r="A55" s="11">
        <v>50</v>
      </c>
      <c r="B55" s="2"/>
      <c r="C55" s="2"/>
      <c r="D55" s="9"/>
      <c r="E55" s="9"/>
    </row>
    <row r="58" spans="1:5" s="1" customFormat="1" x14ac:dyDescent="0.25"/>
    <row r="66" spans="4:4" x14ac:dyDescent="0.25">
      <c r="D66" s="5"/>
    </row>
    <row r="69" spans="4:4" hidden="1" x14ac:dyDescent="0.25"/>
    <row r="70" spans="4:4" hidden="1" x14ac:dyDescent="0.25"/>
    <row r="71" spans="4:4" hidden="1" x14ac:dyDescent="0.25"/>
    <row r="72" spans="4:4" hidden="1" x14ac:dyDescent="0.25"/>
    <row r="73" spans="4:4" hidden="1" x14ac:dyDescent="0.25"/>
    <row r="74" spans="4:4" hidden="1" x14ac:dyDescent="0.25"/>
    <row r="75" spans="4:4" hidden="1" x14ac:dyDescent="0.25"/>
    <row r="76" spans="4:4" hidden="1" x14ac:dyDescent="0.25"/>
    <row r="77" spans="4:4" hidden="1" x14ac:dyDescent="0.25"/>
    <row r="78" spans="4:4" hidden="1" x14ac:dyDescent="0.25"/>
    <row r="79" spans="4:4" hidden="1" x14ac:dyDescent="0.25"/>
    <row r="80" spans="4: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A2" sqref="A2"/>
    </sheetView>
  </sheetViews>
  <sheetFormatPr defaultRowHeight="15" x14ac:dyDescent="0.25"/>
  <cols>
    <col min="1" max="1" width="14.140625" style="12" customWidth="1"/>
    <col min="2" max="16384" width="9.140625" style="12"/>
  </cols>
  <sheetData>
    <row r="1" spans="1:5" x14ac:dyDescent="0.25">
      <c r="A1" s="16" t="s">
        <v>4</v>
      </c>
    </row>
    <row r="2" spans="1:5" x14ac:dyDescent="0.25">
      <c r="A2" s="16"/>
    </row>
    <row r="3" spans="1:5" x14ac:dyDescent="0.25">
      <c r="A3" s="17" t="s">
        <v>9</v>
      </c>
    </row>
    <row r="4" spans="1:5" x14ac:dyDescent="0.25">
      <c r="A4" s="17"/>
      <c r="B4" s="13" t="s">
        <v>25</v>
      </c>
      <c r="C4" s="13" t="s">
        <v>26</v>
      </c>
      <c r="D4" s="13" t="s">
        <v>27</v>
      </c>
      <c r="E4" s="13" t="s">
        <v>28</v>
      </c>
    </row>
    <row r="5" spans="1:5" x14ac:dyDescent="0.25">
      <c r="A5" s="17" t="s">
        <v>7</v>
      </c>
      <c r="B5" s="14"/>
      <c r="C5" s="14"/>
      <c r="D5" s="14"/>
      <c r="E5" s="14"/>
    </row>
    <row r="6" spans="1:5" x14ac:dyDescent="0.25">
      <c r="A6" s="17" t="s">
        <v>10</v>
      </c>
      <c r="B6" s="14"/>
      <c r="C6" s="14"/>
      <c r="D6" s="14"/>
      <c r="E6" s="14"/>
    </row>
    <row r="7" spans="1:5" x14ac:dyDescent="0.25">
      <c r="A7" s="17" t="s">
        <v>8</v>
      </c>
      <c r="B7" s="14"/>
      <c r="C7" s="14"/>
      <c r="D7" s="14"/>
      <c r="E7" s="14"/>
    </row>
    <row r="8" spans="1:5" x14ac:dyDescent="0.25">
      <c r="A8" s="18"/>
      <c r="B8" s="14"/>
    </row>
    <row r="9" spans="1:5" x14ac:dyDescent="0.25">
      <c r="A9" s="19" t="s">
        <v>5</v>
      </c>
      <c r="B9" s="13" t="s">
        <v>25</v>
      </c>
      <c r="C9" s="13" t="s">
        <v>26</v>
      </c>
      <c r="D9" s="13" t="s">
        <v>27</v>
      </c>
      <c r="E9" s="13" t="s">
        <v>28</v>
      </c>
    </row>
    <row r="10" spans="1:5" x14ac:dyDescent="0.25">
      <c r="A10" s="19"/>
      <c r="B10" s="15"/>
      <c r="C10" s="15"/>
      <c r="D10" s="15"/>
      <c r="E10" s="15"/>
    </row>
    <row r="11" spans="1:5" x14ac:dyDescent="0.25">
      <c r="A11" s="19">
        <v>1</v>
      </c>
      <c r="B11" s="14"/>
      <c r="C11" s="14"/>
      <c r="D11" s="14"/>
      <c r="E11" s="14"/>
    </row>
    <row r="12" spans="1:5" x14ac:dyDescent="0.25">
      <c r="A12" s="19">
        <v>2</v>
      </c>
      <c r="B12" s="14"/>
      <c r="C12" s="14"/>
      <c r="D12" s="14"/>
      <c r="E12" s="14"/>
    </row>
    <row r="13" spans="1:5" x14ac:dyDescent="0.25">
      <c r="A13" s="19">
        <v>3</v>
      </c>
      <c r="B13" s="14"/>
      <c r="C13" s="14"/>
      <c r="D13" s="14"/>
      <c r="E13" s="14"/>
    </row>
    <row r="14" spans="1:5" x14ac:dyDescent="0.25">
      <c r="A14" s="19">
        <v>4</v>
      </c>
      <c r="B14" s="14"/>
      <c r="C14" s="14"/>
      <c r="D14" s="14"/>
      <c r="E14" s="14"/>
    </row>
    <row r="15" spans="1:5" x14ac:dyDescent="0.25">
      <c r="A15" s="19">
        <v>5</v>
      </c>
      <c r="B15" s="14"/>
      <c r="C15" s="14"/>
      <c r="D15" s="14"/>
      <c r="E15" s="14"/>
    </row>
    <row r="16" spans="1:5" x14ac:dyDescent="0.25">
      <c r="A16" s="19">
        <v>6</v>
      </c>
      <c r="B16" s="14"/>
      <c r="C16" s="14"/>
      <c r="D16" s="14"/>
      <c r="E16" s="14"/>
    </row>
    <row r="17" spans="1:5" x14ac:dyDescent="0.25">
      <c r="A17" s="19">
        <v>7</v>
      </c>
      <c r="B17" s="14"/>
      <c r="C17" s="14"/>
      <c r="D17" s="14"/>
      <c r="E17" s="14"/>
    </row>
    <row r="18" spans="1:5" x14ac:dyDescent="0.25">
      <c r="A18" s="19">
        <v>8</v>
      </c>
      <c r="B18" s="14"/>
      <c r="C18" s="14"/>
      <c r="D18" s="14"/>
      <c r="E18" s="14"/>
    </row>
    <row r="19" spans="1:5" x14ac:dyDescent="0.25">
      <c r="A19" s="19">
        <v>9</v>
      </c>
      <c r="B19" s="14"/>
      <c r="C19" s="14"/>
      <c r="D19" s="14"/>
      <c r="E19" s="14"/>
    </row>
    <row r="20" spans="1:5" x14ac:dyDescent="0.25">
      <c r="A20" s="19">
        <v>10</v>
      </c>
      <c r="B20" s="14"/>
      <c r="C20" s="14"/>
      <c r="D20" s="14"/>
      <c r="E20" s="14"/>
    </row>
    <row r="21" spans="1:5" x14ac:dyDescent="0.25">
      <c r="A21" s="19">
        <v>11</v>
      </c>
      <c r="B21" s="14"/>
      <c r="C21" s="14"/>
      <c r="D21" s="14"/>
      <c r="E21" s="14"/>
    </row>
    <row r="22" spans="1:5" x14ac:dyDescent="0.25">
      <c r="A22" s="19">
        <v>12</v>
      </c>
      <c r="B22" s="14"/>
      <c r="C22" s="14"/>
      <c r="D22" s="14"/>
      <c r="E22" s="14"/>
    </row>
    <row r="23" spans="1:5" x14ac:dyDescent="0.25">
      <c r="A23" s="19">
        <v>13</v>
      </c>
      <c r="B23" s="14"/>
      <c r="C23" s="14"/>
      <c r="D23" s="14"/>
      <c r="E23" s="14"/>
    </row>
    <row r="24" spans="1:5" x14ac:dyDescent="0.25">
      <c r="A24" s="19">
        <v>14</v>
      </c>
      <c r="B24" s="14"/>
      <c r="C24" s="14"/>
      <c r="D24" s="14"/>
      <c r="E24" s="14"/>
    </row>
    <row r="25" spans="1:5" x14ac:dyDescent="0.25">
      <c r="A25" s="19">
        <v>15</v>
      </c>
      <c r="B25" s="14"/>
      <c r="C25" s="14"/>
      <c r="D25" s="14"/>
      <c r="E25" s="14"/>
    </row>
    <row r="26" spans="1:5" x14ac:dyDescent="0.25">
      <c r="A26" s="19">
        <v>16</v>
      </c>
      <c r="B26" s="14"/>
      <c r="C26" s="14"/>
      <c r="D26" s="14"/>
      <c r="E26" s="14"/>
    </row>
    <row r="27" spans="1:5" x14ac:dyDescent="0.25">
      <c r="A27" s="19">
        <v>17</v>
      </c>
      <c r="B27" s="14"/>
      <c r="C27" s="14"/>
      <c r="D27" s="14"/>
      <c r="E27" s="14"/>
    </row>
    <row r="28" spans="1:5" x14ac:dyDescent="0.25">
      <c r="A28" s="19">
        <v>18</v>
      </c>
      <c r="B28" s="14"/>
      <c r="C28" s="14"/>
      <c r="D28" s="14"/>
      <c r="E28" s="14"/>
    </row>
    <row r="29" spans="1:5" x14ac:dyDescent="0.25">
      <c r="A29" s="19">
        <v>19</v>
      </c>
      <c r="B29" s="14"/>
      <c r="C29" s="14"/>
      <c r="D29" s="14"/>
      <c r="E29" s="14"/>
    </row>
    <row r="30" spans="1:5" x14ac:dyDescent="0.25">
      <c r="A30" s="19">
        <v>20</v>
      </c>
      <c r="B30" s="14"/>
      <c r="C30" s="14"/>
      <c r="D30" s="14"/>
      <c r="E30" s="14"/>
    </row>
    <row r="31" spans="1:5" x14ac:dyDescent="0.25">
      <c r="A31" s="19">
        <v>21</v>
      </c>
      <c r="B31" s="14"/>
      <c r="C31" s="14"/>
      <c r="D31" s="14"/>
      <c r="E31" s="14"/>
    </row>
    <row r="32" spans="1:5" x14ac:dyDescent="0.25">
      <c r="A32" s="19">
        <v>22</v>
      </c>
      <c r="B32" s="14"/>
      <c r="C32" s="14"/>
      <c r="D32" s="14"/>
      <c r="E32" s="14"/>
    </row>
    <row r="33" spans="1:5" x14ac:dyDescent="0.25">
      <c r="A33" s="19">
        <v>23</v>
      </c>
      <c r="B33" s="14"/>
      <c r="C33" s="14"/>
      <c r="D33" s="14"/>
      <c r="E33" s="14"/>
    </row>
    <row r="34" spans="1:5" x14ac:dyDescent="0.25">
      <c r="A34" s="19">
        <v>24</v>
      </c>
      <c r="B34" s="14"/>
      <c r="C34" s="14"/>
      <c r="D34" s="14"/>
      <c r="E34" s="14"/>
    </row>
    <row r="35" spans="1:5" x14ac:dyDescent="0.25">
      <c r="A35" s="19">
        <v>25</v>
      </c>
      <c r="B35" s="14"/>
      <c r="C35" s="14"/>
      <c r="D35" s="14"/>
      <c r="E35" s="14"/>
    </row>
    <row r="36" spans="1:5" x14ac:dyDescent="0.25">
      <c r="A36" s="19">
        <v>26</v>
      </c>
      <c r="B36" s="14"/>
      <c r="C36" s="14"/>
      <c r="D36" s="14"/>
      <c r="E36" s="14"/>
    </row>
    <row r="37" spans="1:5" x14ac:dyDescent="0.25">
      <c r="A37" s="19">
        <v>27</v>
      </c>
      <c r="B37" s="14"/>
      <c r="C37" s="14"/>
      <c r="D37" s="14"/>
      <c r="E37" s="14"/>
    </row>
    <row r="38" spans="1:5" x14ac:dyDescent="0.25">
      <c r="A38" s="19">
        <v>28</v>
      </c>
      <c r="B38" s="14"/>
      <c r="C38" s="14"/>
      <c r="D38" s="14"/>
      <c r="E38" s="14"/>
    </row>
    <row r="39" spans="1:5" x14ac:dyDescent="0.25">
      <c r="A39" s="19">
        <v>29</v>
      </c>
      <c r="B39" s="14"/>
      <c r="C39" s="14"/>
      <c r="D39" s="14"/>
      <c r="E39" s="14"/>
    </row>
    <row r="40" spans="1:5" x14ac:dyDescent="0.25">
      <c r="A40" s="19">
        <v>30</v>
      </c>
      <c r="B40" s="14"/>
      <c r="C40" s="14"/>
      <c r="D40" s="14"/>
      <c r="E40" s="14"/>
    </row>
    <row r="41" spans="1:5" x14ac:dyDescent="0.25">
      <c r="A41" s="19">
        <v>31</v>
      </c>
      <c r="B41" s="14"/>
      <c r="C41" s="14"/>
      <c r="D41" s="14"/>
      <c r="E41" s="14"/>
    </row>
    <row r="42" spans="1:5" x14ac:dyDescent="0.25">
      <c r="A42" s="19">
        <v>32</v>
      </c>
      <c r="B42" s="14"/>
      <c r="C42" s="14"/>
      <c r="D42" s="14"/>
      <c r="E42" s="14"/>
    </row>
    <row r="43" spans="1:5" x14ac:dyDescent="0.25">
      <c r="A43" s="19">
        <v>33</v>
      </c>
      <c r="B43" s="14"/>
      <c r="C43" s="14"/>
      <c r="D43" s="14"/>
      <c r="E43" s="14"/>
    </row>
    <row r="44" spans="1:5" x14ac:dyDescent="0.25">
      <c r="A44" s="19">
        <v>34</v>
      </c>
      <c r="B44" s="14"/>
      <c r="C44" s="14"/>
      <c r="D44" s="14"/>
      <c r="E44" s="14"/>
    </row>
    <row r="45" spans="1:5" x14ac:dyDescent="0.25">
      <c r="A45" s="19">
        <v>35</v>
      </c>
      <c r="B45" s="14"/>
      <c r="C45" s="14"/>
      <c r="D45" s="14"/>
      <c r="E45" s="14"/>
    </row>
    <row r="46" spans="1:5" x14ac:dyDescent="0.25">
      <c r="A46" s="19">
        <v>36</v>
      </c>
      <c r="B46" s="14"/>
      <c r="C46" s="14"/>
      <c r="D46" s="14"/>
      <c r="E46" s="14"/>
    </row>
    <row r="47" spans="1:5" x14ac:dyDescent="0.25">
      <c r="A47" s="19">
        <v>37</v>
      </c>
      <c r="B47" s="14"/>
      <c r="C47" s="14"/>
      <c r="D47" s="14"/>
      <c r="E47" s="14"/>
    </row>
    <row r="48" spans="1:5" x14ac:dyDescent="0.25">
      <c r="A48" s="19">
        <v>38</v>
      </c>
      <c r="B48" s="14"/>
      <c r="C48" s="14"/>
      <c r="D48" s="14"/>
      <c r="E48" s="14"/>
    </row>
    <row r="49" spans="1:5" x14ac:dyDescent="0.25">
      <c r="A49" s="19">
        <v>39</v>
      </c>
      <c r="B49" s="14"/>
      <c r="C49" s="14"/>
      <c r="D49" s="14"/>
      <c r="E49" s="14"/>
    </row>
    <row r="50" spans="1:5" x14ac:dyDescent="0.25">
      <c r="A50" s="19">
        <v>40</v>
      </c>
      <c r="B50" s="14"/>
      <c r="C50" s="14"/>
      <c r="D50" s="14"/>
      <c r="E50" s="14"/>
    </row>
    <row r="51" spans="1:5" x14ac:dyDescent="0.25">
      <c r="A51" s="19">
        <v>41</v>
      </c>
      <c r="B51" s="14"/>
      <c r="C51" s="14"/>
      <c r="D51" s="14"/>
      <c r="E51" s="14"/>
    </row>
    <row r="52" spans="1:5" x14ac:dyDescent="0.25">
      <c r="A52" s="19">
        <v>42</v>
      </c>
      <c r="B52" s="14"/>
      <c r="C52" s="14"/>
      <c r="D52" s="14"/>
      <c r="E52" s="14"/>
    </row>
    <row r="53" spans="1:5" x14ac:dyDescent="0.25">
      <c r="A53" s="19">
        <v>43</v>
      </c>
      <c r="B53" s="14"/>
      <c r="C53" s="14"/>
      <c r="D53" s="14"/>
      <c r="E53" s="14"/>
    </row>
    <row r="54" spans="1:5" x14ac:dyDescent="0.25">
      <c r="A54" s="19">
        <v>44</v>
      </c>
      <c r="B54" s="14"/>
      <c r="C54" s="14"/>
      <c r="D54" s="14"/>
      <c r="E54" s="14"/>
    </row>
    <row r="55" spans="1:5" x14ac:dyDescent="0.25">
      <c r="A55" s="19">
        <v>45</v>
      </c>
      <c r="B55" s="14"/>
      <c r="C55" s="14"/>
      <c r="D55" s="14"/>
      <c r="E55" s="14"/>
    </row>
    <row r="56" spans="1:5" x14ac:dyDescent="0.25">
      <c r="A56" s="19">
        <v>46</v>
      </c>
      <c r="B56" s="14"/>
      <c r="C56" s="14"/>
      <c r="D56" s="14"/>
      <c r="E56" s="14"/>
    </row>
    <row r="57" spans="1:5" x14ac:dyDescent="0.25">
      <c r="A57" s="19">
        <v>47</v>
      </c>
      <c r="B57" s="14"/>
      <c r="C57" s="14"/>
      <c r="D57" s="14"/>
      <c r="E57" s="14"/>
    </row>
    <row r="58" spans="1:5" x14ac:dyDescent="0.25">
      <c r="A58" s="19">
        <v>48</v>
      </c>
      <c r="B58" s="14"/>
      <c r="C58" s="14"/>
      <c r="D58" s="14"/>
      <c r="E58" s="14"/>
    </row>
    <row r="59" spans="1:5" x14ac:dyDescent="0.25">
      <c r="A59" s="19">
        <v>49</v>
      </c>
      <c r="B59" s="14"/>
      <c r="C59" s="14"/>
      <c r="D59" s="14"/>
      <c r="E59" s="14"/>
    </row>
    <row r="60" spans="1:5" x14ac:dyDescent="0.25">
      <c r="A60" s="19">
        <v>50</v>
      </c>
      <c r="B60" s="14"/>
      <c r="C60" s="14"/>
      <c r="D60" s="14"/>
      <c r="E60" s="14"/>
    </row>
    <row r="61" spans="1:5" x14ac:dyDescent="0.25">
      <c r="A61" s="19">
        <v>51</v>
      </c>
      <c r="B61" s="14"/>
      <c r="C61" s="14"/>
      <c r="D61" s="14"/>
      <c r="E61" s="14"/>
    </row>
    <row r="62" spans="1:5" x14ac:dyDescent="0.25">
      <c r="A62" s="19">
        <v>52</v>
      </c>
      <c r="B62" s="14"/>
      <c r="C62" s="14"/>
      <c r="D62" s="14"/>
      <c r="E62" s="14"/>
    </row>
    <row r="63" spans="1:5" x14ac:dyDescent="0.25">
      <c r="A63" s="19">
        <v>53</v>
      </c>
      <c r="B63" s="14"/>
      <c r="C63" s="14"/>
      <c r="D63" s="14"/>
      <c r="E63" s="14"/>
    </row>
    <row r="64" spans="1:5" x14ac:dyDescent="0.25">
      <c r="A64" s="19">
        <v>54</v>
      </c>
      <c r="B64" s="14"/>
      <c r="C64" s="14"/>
      <c r="D64" s="14"/>
      <c r="E64" s="14"/>
    </row>
    <row r="65" spans="1:5" x14ac:dyDescent="0.25">
      <c r="A65" s="19">
        <v>55</v>
      </c>
      <c r="B65" s="14"/>
      <c r="C65" s="14"/>
      <c r="D65" s="14"/>
      <c r="E65" s="14"/>
    </row>
    <row r="66" spans="1:5" x14ac:dyDescent="0.25">
      <c r="A66" s="19">
        <v>56</v>
      </c>
      <c r="B66" s="14"/>
      <c r="C66" s="14"/>
      <c r="D66" s="14"/>
      <c r="E66" s="14"/>
    </row>
    <row r="67" spans="1:5" x14ac:dyDescent="0.25">
      <c r="A67" s="19">
        <v>57</v>
      </c>
      <c r="B67" s="14"/>
      <c r="C67" s="14"/>
      <c r="D67" s="14"/>
      <c r="E67" s="14"/>
    </row>
    <row r="68" spans="1:5" x14ac:dyDescent="0.25">
      <c r="A68" s="19">
        <v>58</v>
      </c>
      <c r="B68" s="14"/>
      <c r="C68" s="14"/>
      <c r="D68" s="14"/>
      <c r="E68" s="14"/>
    </row>
    <row r="69" spans="1:5" x14ac:dyDescent="0.25">
      <c r="A69" s="19">
        <v>59</v>
      </c>
      <c r="B69" s="14"/>
      <c r="C69" s="14"/>
      <c r="D69" s="14"/>
      <c r="E69" s="14"/>
    </row>
    <row r="70" spans="1:5" x14ac:dyDescent="0.25">
      <c r="A70" s="19">
        <v>60</v>
      </c>
      <c r="B70" s="14"/>
      <c r="C70" s="14"/>
      <c r="D70" s="14"/>
      <c r="E70" s="14"/>
    </row>
    <row r="71" spans="1:5" x14ac:dyDescent="0.25">
      <c r="A71" s="19">
        <v>61</v>
      </c>
      <c r="B71" s="14"/>
      <c r="C71" s="14"/>
      <c r="D71" s="14"/>
      <c r="E71" s="14"/>
    </row>
    <row r="72" spans="1:5" x14ac:dyDescent="0.25">
      <c r="A72" s="19">
        <v>62</v>
      </c>
      <c r="B72" s="14"/>
      <c r="C72" s="14"/>
      <c r="D72" s="14"/>
      <c r="E72" s="14"/>
    </row>
    <row r="73" spans="1:5" x14ac:dyDescent="0.25">
      <c r="A73" s="19">
        <v>63</v>
      </c>
      <c r="B73" s="14"/>
      <c r="C73" s="14"/>
      <c r="D73" s="14"/>
      <c r="E73" s="14"/>
    </row>
    <row r="74" spans="1:5" x14ac:dyDescent="0.25">
      <c r="A74" s="19">
        <v>64</v>
      </c>
      <c r="B74" s="14"/>
      <c r="C74" s="14"/>
      <c r="D74" s="14"/>
      <c r="E74" s="14"/>
    </row>
    <row r="75" spans="1:5" x14ac:dyDescent="0.25">
      <c r="A75" s="19">
        <v>65</v>
      </c>
      <c r="B75" s="14"/>
      <c r="C75" s="14"/>
      <c r="D75" s="14"/>
      <c r="E75" s="14"/>
    </row>
    <row r="76" spans="1:5" x14ac:dyDescent="0.25">
      <c r="A76" s="19">
        <v>66</v>
      </c>
      <c r="B76" s="14"/>
      <c r="C76" s="14"/>
      <c r="D76" s="14"/>
      <c r="E76" s="14"/>
    </row>
    <row r="77" spans="1:5" x14ac:dyDescent="0.25">
      <c r="A77" s="19">
        <v>67</v>
      </c>
      <c r="B77" s="14"/>
      <c r="C77" s="14"/>
      <c r="D77" s="14"/>
      <c r="E77" s="14"/>
    </row>
    <row r="78" spans="1:5" x14ac:dyDescent="0.25">
      <c r="A78" s="19">
        <v>68</v>
      </c>
      <c r="B78" s="14"/>
      <c r="C78" s="14"/>
      <c r="D78" s="14"/>
      <c r="E78" s="14"/>
    </row>
    <row r="79" spans="1:5" x14ac:dyDescent="0.25">
      <c r="A79" s="19">
        <v>69</v>
      </c>
      <c r="B79" s="14"/>
      <c r="C79" s="14"/>
      <c r="D79" s="14"/>
      <c r="E79" s="14"/>
    </row>
    <row r="80" spans="1:5" x14ac:dyDescent="0.25">
      <c r="A80" s="19">
        <v>70</v>
      </c>
      <c r="B80" s="14"/>
      <c r="C80" s="14"/>
      <c r="D80" s="14"/>
      <c r="E80" s="14"/>
    </row>
    <row r="81" spans="1:5" x14ac:dyDescent="0.25">
      <c r="A81" s="19">
        <v>71</v>
      </c>
      <c r="B81" s="14"/>
      <c r="C81" s="14"/>
      <c r="D81" s="14"/>
      <c r="E81" s="14"/>
    </row>
    <row r="82" spans="1:5" x14ac:dyDescent="0.25">
      <c r="A82" s="19">
        <v>72</v>
      </c>
      <c r="B82" s="14"/>
      <c r="C82" s="14"/>
      <c r="D82" s="14"/>
      <c r="E82" s="14"/>
    </row>
    <row r="83" spans="1:5" x14ac:dyDescent="0.25">
      <c r="A83" s="19">
        <v>73</v>
      </c>
      <c r="B83" s="14"/>
      <c r="C83" s="14"/>
      <c r="D83" s="14"/>
      <c r="E83" s="14"/>
    </row>
    <row r="84" spans="1:5" x14ac:dyDescent="0.25">
      <c r="A84" s="19">
        <v>74</v>
      </c>
      <c r="B84" s="14"/>
      <c r="C84" s="14"/>
      <c r="D84" s="14"/>
      <c r="E84" s="14"/>
    </row>
    <row r="85" spans="1:5" x14ac:dyDescent="0.25">
      <c r="A85" s="19">
        <v>75</v>
      </c>
      <c r="B85" s="14"/>
      <c r="C85" s="14"/>
      <c r="D85" s="14"/>
      <c r="E85" s="14"/>
    </row>
    <row r="86" spans="1:5" x14ac:dyDescent="0.25">
      <c r="A86" s="19">
        <v>76</v>
      </c>
      <c r="B86" s="14"/>
      <c r="C86" s="14"/>
      <c r="D86" s="14"/>
      <c r="E86" s="14"/>
    </row>
    <row r="87" spans="1:5" x14ac:dyDescent="0.25">
      <c r="A87" s="19">
        <v>77</v>
      </c>
      <c r="B87" s="14"/>
      <c r="C87" s="14"/>
      <c r="D87" s="14"/>
      <c r="E87" s="14"/>
    </row>
    <row r="88" spans="1:5" x14ac:dyDescent="0.25">
      <c r="A88" s="19">
        <v>78</v>
      </c>
      <c r="B88" s="14"/>
      <c r="C88" s="14"/>
      <c r="D88" s="14"/>
      <c r="E88" s="14"/>
    </row>
    <row r="89" spans="1:5" x14ac:dyDescent="0.25">
      <c r="A89" s="19">
        <v>79</v>
      </c>
      <c r="B89" s="14"/>
      <c r="C89" s="14"/>
      <c r="D89" s="14"/>
      <c r="E89" s="14"/>
    </row>
    <row r="90" spans="1:5" x14ac:dyDescent="0.25">
      <c r="A90" s="19">
        <v>80</v>
      </c>
      <c r="B90" s="14"/>
      <c r="C90" s="14"/>
      <c r="D90" s="14"/>
      <c r="E90" s="14"/>
    </row>
    <row r="91" spans="1:5" x14ac:dyDescent="0.25">
      <c r="A91" s="19">
        <v>81</v>
      </c>
      <c r="B91" s="14"/>
      <c r="C91" s="14"/>
      <c r="D91" s="14"/>
      <c r="E91" s="14"/>
    </row>
    <row r="92" spans="1:5" x14ac:dyDescent="0.25">
      <c r="A92" s="19">
        <v>82</v>
      </c>
      <c r="B92" s="14"/>
      <c r="C92" s="14"/>
      <c r="D92" s="14"/>
      <c r="E92" s="14"/>
    </row>
    <row r="93" spans="1:5" x14ac:dyDescent="0.25">
      <c r="A93" s="19">
        <v>83</v>
      </c>
      <c r="B93" s="14"/>
      <c r="C93" s="14"/>
      <c r="D93" s="14"/>
      <c r="E93" s="14"/>
    </row>
    <row r="94" spans="1:5" x14ac:dyDescent="0.25">
      <c r="A94" s="19">
        <v>84</v>
      </c>
      <c r="B94" s="14"/>
      <c r="C94" s="14"/>
      <c r="D94" s="14"/>
      <c r="E94" s="14"/>
    </row>
    <row r="95" spans="1:5" x14ac:dyDescent="0.25">
      <c r="A95" s="19">
        <v>85</v>
      </c>
      <c r="B95" s="14"/>
      <c r="C95" s="14"/>
      <c r="D95" s="14"/>
      <c r="E95" s="14"/>
    </row>
    <row r="96" spans="1:5" x14ac:dyDescent="0.25">
      <c r="A96" s="19">
        <v>86</v>
      </c>
      <c r="B96" s="14"/>
      <c r="C96" s="14"/>
      <c r="D96" s="14"/>
      <c r="E96" s="14"/>
    </row>
    <row r="97" spans="1:5" x14ac:dyDescent="0.25">
      <c r="A97" s="19">
        <v>87</v>
      </c>
      <c r="B97" s="14"/>
      <c r="C97" s="14"/>
      <c r="D97" s="14"/>
      <c r="E97" s="14"/>
    </row>
    <row r="98" spans="1:5" x14ac:dyDescent="0.25">
      <c r="A98" s="19">
        <v>88</v>
      </c>
      <c r="B98" s="14"/>
      <c r="C98" s="14"/>
      <c r="D98" s="14"/>
      <c r="E98" s="14"/>
    </row>
    <row r="99" spans="1:5" x14ac:dyDescent="0.25">
      <c r="A99" s="19">
        <v>89</v>
      </c>
      <c r="B99" s="14"/>
      <c r="C99" s="14"/>
      <c r="D99" s="14"/>
      <c r="E99" s="14"/>
    </row>
    <row r="100" spans="1:5" x14ac:dyDescent="0.25">
      <c r="A100" s="19">
        <v>90</v>
      </c>
      <c r="B100" s="14"/>
      <c r="C100" s="14"/>
      <c r="D100" s="14"/>
      <c r="E100" s="14"/>
    </row>
    <row r="101" spans="1:5" x14ac:dyDescent="0.25">
      <c r="A101" s="19">
        <v>91</v>
      </c>
      <c r="B101" s="14"/>
      <c r="C101" s="14"/>
      <c r="D101" s="14"/>
      <c r="E101" s="14"/>
    </row>
    <row r="102" spans="1:5" x14ac:dyDescent="0.25">
      <c r="A102" s="19">
        <v>92</v>
      </c>
      <c r="B102" s="14"/>
      <c r="C102" s="14"/>
      <c r="D102" s="14"/>
      <c r="E102" s="14"/>
    </row>
    <row r="103" spans="1:5" x14ac:dyDescent="0.25">
      <c r="A103" s="19">
        <v>93</v>
      </c>
      <c r="B103" s="14"/>
      <c r="C103" s="14"/>
      <c r="D103" s="14"/>
      <c r="E103" s="14"/>
    </row>
    <row r="104" spans="1:5" x14ac:dyDescent="0.25">
      <c r="A104" s="19">
        <v>94</v>
      </c>
      <c r="B104" s="14"/>
      <c r="C104" s="14"/>
      <c r="D104" s="14"/>
      <c r="E104" s="14"/>
    </row>
    <row r="105" spans="1:5" x14ac:dyDescent="0.25">
      <c r="A105" s="19">
        <v>95</v>
      </c>
      <c r="B105" s="14"/>
      <c r="C105" s="14"/>
      <c r="D105" s="14"/>
      <c r="E105" s="14"/>
    </row>
    <row r="106" spans="1:5" x14ac:dyDescent="0.25">
      <c r="A106" s="19">
        <v>96</v>
      </c>
      <c r="B106" s="14"/>
      <c r="C106" s="14"/>
      <c r="D106" s="14"/>
      <c r="E106" s="14"/>
    </row>
    <row r="107" spans="1:5" x14ac:dyDescent="0.25">
      <c r="A107" s="19">
        <v>97</v>
      </c>
      <c r="B107" s="14"/>
      <c r="C107" s="14"/>
      <c r="D107" s="14"/>
      <c r="E107" s="14"/>
    </row>
    <row r="108" spans="1:5" x14ac:dyDescent="0.25">
      <c r="A108" s="19">
        <v>98</v>
      </c>
      <c r="B108" s="14"/>
      <c r="C108" s="14"/>
      <c r="D108" s="14"/>
      <c r="E108" s="14"/>
    </row>
    <row r="109" spans="1:5" x14ac:dyDescent="0.25">
      <c r="A109" s="19">
        <v>99</v>
      </c>
      <c r="B109" s="14"/>
      <c r="C109" s="14"/>
      <c r="D109" s="14"/>
      <c r="E109" s="14"/>
    </row>
    <row r="110" spans="1:5" x14ac:dyDescent="0.25">
      <c r="A110" s="19">
        <v>100</v>
      </c>
      <c r="B110" s="14"/>
      <c r="C110" s="14"/>
      <c r="D110" s="14"/>
      <c r="E110" s="14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9.85546875" customWidth="1"/>
    <col min="2" max="2" width="8.42578125" style="1" customWidth="1"/>
  </cols>
  <sheetData>
    <row r="1" spans="1:5" x14ac:dyDescent="0.25">
      <c r="A1" s="8" t="s">
        <v>42</v>
      </c>
    </row>
    <row r="3" spans="1:5" x14ac:dyDescent="0.25">
      <c r="A3" s="1" t="s">
        <v>12</v>
      </c>
      <c r="B3" s="1" t="s">
        <v>13</v>
      </c>
      <c r="C3" s="1" t="s">
        <v>6</v>
      </c>
      <c r="D3" s="1"/>
      <c r="E3" s="1"/>
    </row>
    <row r="4" spans="1:5" x14ac:dyDescent="0.25">
      <c r="A4">
        <f>1</f>
        <v>1</v>
      </c>
      <c r="B4" s="7" t="s">
        <v>29</v>
      </c>
      <c r="C4">
        <f t="array" ref="C4:C13">FREQUENCY(Replications!Rule4,Hist4Freq!Rule4_UpLims)</f>
        <v>0</v>
      </c>
    </row>
    <row r="5" spans="1:5" x14ac:dyDescent="0.25">
      <c r="A5">
        <f>2</f>
        <v>2</v>
      </c>
      <c r="B5" s="7" t="s">
        <v>30</v>
      </c>
      <c r="C5">
        <v>0</v>
      </c>
    </row>
    <row r="6" spans="1:5" x14ac:dyDescent="0.25">
      <c r="A6">
        <f>3</f>
        <v>3</v>
      </c>
      <c r="B6" s="7" t="s">
        <v>31</v>
      </c>
      <c r="C6">
        <v>0</v>
      </c>
    </row>
    <row r="7" spans="1:5" x14ac:dyDescent="0.25">
      <c r="A7">
        <f>4</f>
        <v>4</v>
      </c>
      <c r="B7" s="7" t="s">
        <v>32</v>
      </c>
      <c r="C7">
        <v>0</v>
      </c>
    </row>
    <row r="8" spans="1:5" x14ac:dyDescent="0.25">
      <c r="A8">
        <f>5</f>
        <v>5</v>
      </c>
      <c r="B8" s="7" t="s">
        <v>33</v>
      </c>
      <c r="C8">
        <v>0</v>
      </c>
    </row>
    <row r="9" spans="1:5" x14ac:dyDescent="0.25">
      <c r="A9">
        <f>6</f>
        <v>6</v>
      </c>
      <c r="B9" s="7" t="s">
        <v>34</v>
      </c>
      <c r="C9">
        <v>0</v>
      </c>
    </row>
    <row r="10" spans="1:5" x14ac:dyDescent="0.25">
      <c r="A10">
        <f>7</f>
        <v>7</v>
      </c>
      <c r="B10" s="7" t="s">
        <v>35</v>
      </c>
      <c r="C10">
        <v>0</v>
      </c>
    </row>
    <row r="11" spans="1:5" x14ac:dyDescent="0.25">
      <c r="A11">
        <f>8</f>
        <v>8</v>
      </c>
      <c r="B11" s="7" t="s">
        <v>36</v>
      </c>
      <c r="C11">
        <v>0</v>
      </c>
    </row>
    <row r="12" spans="1:5" x14ac:dyDescent="0.25">
      <c r="A12">
        <f>9</f>
        <v>9</v>
      </c>
      <c r="B12" s="7" t="s">
        <v>37</v>
      </c>
      <c r="C12">
        <v>0</v>
      </c>
    </row>
    <row r="13" spans="1:5" x14ac:dyDescent="0.25">
      <c r="B13" s="7" t="s">
        <v>38</v>
      </c>
      <c r="C1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9.85546875" customWidth="1"/>
    <col min="2" max="2" width="8.42578125" style="1" customWidth="1"/>
  </cols>
  <sheetData>
    <row r="1" spans="1:5" x14ac:dyDescent="0.25">
      <c r="A1" s="8" t="s">
        <v>41</v>
      </c>
    </row>
    <row r="3" spans="1:5" x14ac:dyDescent="0.25">
      <c r="A3" s="1" t="s">
        <v>12</v>
      </c>
      <c r="B3" s="1" t="s">
        <v>13</v>
      </c>
      <c r="C3" s="1" t="s">
        <v>6</v>
      </c>
      <c r="D3" s="1"/>
      <c r="E3" s="1"/>
    </row>
    <row r="4" spans="1:5" x14ac:dyDescent="0.25">
      <c r="A4">
        <f>1</f>
        <v>1</v>
      </c>
      <c r="B4" s="7" t="s">
        <v>29</v>
      </c>
      <c r="C4">
        <f t="array" ref="C4:C13">FREQUENCY(Replications!Rule3,Hist3Freq!Rule3_UpLims)</f>
        <v>0</v>
      </c>
    </row>
    <row r="5" spans="1:5" x14ac:dyDescent="0.25">
      <c r="A5">
        <f>2</f>
        <v>2</v>
      </c>
      <c r="B5" s="7" t="s">
        <v>30</v>
      </c>
      <c r="C5">
        <v>0</v>
      </c>
    </row>
    <row r="6" spans="1:5" x14ac:dyDescent="0.25">
      <c r="A6">
        <f>3</f>
        <v>3</v>
      </c>
      <c r="B6" s="7" t="s">
        <v>31</v>
      </c>
      <c r="C6">
        <v>0</v>
      </c>
    </row>
    <row r="7" spans="1:5" x14ac:dyDescent="0.25">
      <c r="A7">
        <f>4</f>
        <v>4</v>
      </c>
      <c r="B7" s="7" t="s">
        <v>32</v>
      </c>
      <c r="C7">
        <v>0</v>
      </c>
    </row>
    <row r="8" spans="1:5" x14ac:dyDescent="0.25">
      <c r="A8">
        <f>5</f>
        <v>5</v>
      </c>
      <c r="B8" s="7" t="s">
        <v>33</v>
      </c>
      <c r="C8">
        <v>0</v>
      </c>
    </row>
    <row r="9" spans="1:5" x14ac:dyDescent="0.25">
      <c r="A9">
        <f>6</f>
        <v>6</v>
      </c>
      <c r="B9" s="7" t="s">
        <v>34</v>
      </c>
      <c r="C9">
        <v>0</v>
      </c>
    </row>
    <row r="10" spans="1:5" x14ac:dyDescent="0.25">
      <c r="A10">
        <f>7</f>
        <v>7</v>
      </c>
      <c r="B10" s="7" t="s">
        <v>35</v>
      </c>
      <c r="C10">
        <v>0</v>
      </c>
    </row>
    <row r="11" spans="1:5" x14ac:dyDescent="0.25">
      <c r="A11">
        <f>8</f>
        <v>8</v>
      </c>
      <c r="B11" s="7" t="s">
        <v>36</v>
      </c>
      <c r="C11">
        <v>0</v>
      </c>
    </row>
    <row r="12" spans="1:5" x14ac:dyDescent="0.25">
      <c r="A12">
        <f>9</f>
        <v>9</v>
      </c>
      <c r="B12" s="7" t="s">
        <v>37</v>
      </c>
      <c r="C12">
        <v>0</v>
      </c>
    </row>
    <row r="13" spans="1:5" x14ac:dyDescent="0.25">
      <c r="B13" s="7" t="s">
        <v>38</v>
      </c>
      <c r="C1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9.85546875" customWidth="1"/>
    <col min="2" max="2" width="8.42578125" style="1" customWidth="1"/>
  </cols>
  <sheetData>
    <row r="1" spans="1:5" x14ac:dyDescent="0.25">
      <c r="A1" s="8" t="s">
        <v>40</v>
      </c>
    </row>
    <row r="3" spans="1:5" x14ac:dyDescent="0.25">
      <c r="A3" s="1" t="s">
        <v>12</v>
      </c>
      <c r="B3" s="1" t="s">
        <v>13</v>
      </c>
      <c r="C3" s="1" t="s">
        <v>6</v>
      </c>
      <c r="D3" s="1"/>
      <c r="E3" s="1"/>
    </row>
    <row r="4" spans="1:5" x14ac:dyDescent="0.25">
      <c r="A4">
        <f>1</f>
        <v>1</v>
      </c>
      <c r="B4" s="7" t="s">
        <v>29</v>
      </c>
      <c r="C4">
        <f t="array" ref="C4:C13">FREQUENCY(Replications!Rule2,Hist2Freq!Rule2_UpLims)</f>
        <v>0</v>
      </c>
    </row>
    <row r="5" spans="1:5" x14ac:dyDescent="0.25">
      <c r="A5">
        <f>2</f>
        <v>2</v>
      </c>
      <c r="B5" s="7" t="s">
        <v>30</v>
      </c>
      <c r="C5">
        <v>0</v>
      </c>
    </row>
    <row r="6" spans="1:5" x14ac:dyDescent="0.25">
      <c r="A6">
        <f>3</f>
        <v>3</v>
      </c>
      <c r="B6" s="7" t="s">
        <v>31</v>
      </c>
      <c r="C6">
        <v>0</v>
      </c>
    </row>
    <row r="7" spans="1:5" x14ac:dyDescent="0.25">
      <c r="A7">
        <f>4</f>
        <v>4</v>
      </c>
      <c r="B7" s="7" t="s">
        <v>32</v>
      </c>
      <c r="C7">
        <v>0</v>
      </c>
    </row>
    <row r="8" spans="1:5" x14ac:dyDescent="0.25">
      <c r="A8">
        <f>5</f>
        <v>5</v>
      </c>
      <c r="B8" s="7" t="s">
        <v>33</v>
      </c>
      <c r="C8">
        <v>0</v>
      </c>
    </row>
    <row r="9" spans="1:5" x14ac:dyDescent="0.25">
      <c r="A9">
        <f>6</f>
        <v>6</v>
      </c>
      <c r="B9" s="7" t="s">
        <v>34</v>
      </c>
      <c r="C9">
        <v>0</v>
      </c>
    </row>
    <row r="10" spans="1:5" x14ac:dyDescent="0.25">
      <c r="A10">
        <f>7</f>
        <v>7</v>
      </c>
      <c r="B10" s="7" t="s">
        <v>35</v>
      </c>
      <c r="C10">
        <v>0</v>
      </c>
    </row>
    <row r="11" spans="1:5" x14ac:dyDescent="0.25">
      <c r="A11">
        <f>8</f>
        <v>8</v>
      </c>
      <c r="B11" s="7" t="s">
        <v>36</v>
      </c>
      <c r="C11">
        <v>0</v>
      </c>
    </row>
    <row r="12" spans="1:5" x14ac:dyDescent="0.25">
      <c r="A12">
        <f>9</f>
        <v>9</v>
      </c>
      <c r="B12" s="7" t="s">
        <v>37</v>
      </c>
      <c r="C12">
        <v>0</v>
      </c>
    </row>
    <row r="13" spans="1:5" x14ac:dyDescent="0.25">
      <c r="B13" s="7" t="s">
        <v>38</v>
      </c>
      <c r="C1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9.85546875" customWidth="1"/>
    <col min="2" max="2" width="8.42578125" style="1" customWidth="1"/>
  </cols>
  <sheetData>
    <row r="1" spans="1:5" x14ac:dyDescent="0.25">
      <c r="A1" s="8" t="s">
        <v>39</v>
      </c>
    </row>
    <row r="3" spans="1:5" x14ac:dyDescent="0.25">
      <c r="A3" s="1" t="s">
        <v>12</v>
      </c>
      <c r="B3" s="1" t="s">
        <v>13</v>
      </c>
      <c r="C3" s="1" t="s">
        <v>6</v>
      </c>
      <c r="D3" s="1"/>
      <c r="E3" s="1"/>
    </row>
    <row r="4" spans="1:5" x14ac:dyDescent="0.25">
      <c r="A4">
        <f>1</f>
        <v>1</v>
      </c>
      <c r="B4" s="7" t="s">
        <v>29</v>
      </c>
      <c r="C4">
        <f t="array" ref="C4:C13">FREQUENCY(Replications!Rule1,Hist1Freq!Rule1_UpLims)</f>
        <v>0</v>
      </c>
    </row>
    <row r="5" spans="1:5" x14ac:dyDescent="0.25">
      <c r="A5">
        <f>2</f>
        <v>2</v>
      </c>
      <c r="B5" s="7" t="s">
        <v>30</v>
      </c>
      <c r="C5">
        <v>0</v>
      </c>
    </row>
    <row r="6" spans="1:5" x14ac:dyDescent="0.25">
      <c r="A6">
        <f>3</f>
        <v>3</v>
      </c>
      <c r="B6" s="7" t="s">
        <v>31</v>
      </c>
      <c r="C6">
        <v>0</v>
      </c>
    </row>
    <row r="7" spans="1:5" x14ac:dyDescent="0.25">
      <c r="A7">
        <f>4</f>
        <v>4</v>
      </c>
      <c r="B7" s="7" t="s">
        <v>32</v>
      </c>
      <c r="C7">
        <v>0</v>
      </c>
    </row>
    <row r="8" spans="1:5" x14ac:dyDescent="0.25">
      <c r="A8">
        <f>5</f>
        <v>5</v>
      </c>
      <c r="B8" s="7" t="s">
        <v>33</v>
      </c>
      <c r="C8">
        <v>0</v>
      </c>
    </row>
    <row r="9" spans="1:5" x14ac:dyDescent="0.25">
      <c r="A9">
        <f>6</f>
        <v>6</v>
      </c>
      <c r="B9" s="7" t="s">
        <v>34</v>
      </c>
      <c r="C9">
        <v>0</v>
      </c>
    </row>
    <row r="10" spans="1:5" x14ac:dyDescent="0.25">
      <c r="A10">
        <f>7</f>
        <v>7</v>
      </c>
      <c r="B10" s="7" t="s">
        <v>35</v>
      </c>
      <c r="C10">
        <v>0</v>
      </c>
    </row>
    <row r="11" spans="1:5" x14ac:dyDescent="0.25">
      <c r="A11">
        <f>8</f>
        <v>8</v>
      </c>
      <c r="B11" s="7" t="s">
        <v>36</v>
      </c>
      <c r="C11">
        <v>0</v>
      </c>
    </row>
    <row r="12" spans="1:5" x14ac:dyDescent="0.25">
      <c r="A12">
        <f>9</f>
        <v>9</v>
      </c>
      <c r="B12" s="7" t="s">
        <v>37</v>
      </c>
      <c r="C12">
        <v>0</v>
      </c>
    </row>
    <row r="13" spans="1:5" x14ac:dyDescent="0.25">
      <c r="B13" s="7" t="s">
        <v>38</v>
      </c>
      <c r="C1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sheetData>
    <row r="1" spans="1:2" x14ac:dyDescent="0.25">
      <c r="A1" t="str">
        <f>Rule2!$D5</f>
        <v>X Drop</v>
      </c>
      <c r="B1" t="str">
        <f>Rule2!$E5</f>
        <v>Y Drop</v>
      </c>
    </row>
    <row r="2" spans="1:2" x14ac:dyDescent="0.25">
      <c r="A2">
        <f>Rule2!$D6</f>
        <v>0</v>
      </c>
      <c r="B2">
        <f>Rule2!$E6</f>
        <v>0</v>
      </c>
    </row>
    <row r="3" spans="1:2" x14ac:dyDescent="0.25">
      <c r="A3">
        <f>Rule2!$D7</f>
        <v>0</v>
      </c>
      <c r="B3">
        <f>Rule2!$E7</f>
        <v>0</v>
      </c>
    </row>
    <row r="4" spans="1:2" x14ac:dyDescent="0.25">
      <c r="A4">
        <f>Rule2!$D8</f>
        <v>0</v>
      </c>
      <c r="B4">
        <f>Rule2!$E8</f>
        <v>0</v>
      </c>
    </row>
    <row r="5" spans="1:2" x14ac:dyDescent="0.25">
      <c r="A5">
        <f>Rule2!$D9</f>
        <v>0</v>
      </c>
      <c r="B5">
        <f>Rule2!$E9</f>
        <v>0</v>
      </c>
    </row>
    <row r="6" spans="1:2" x14ac:dyDescent="0.25">
      <c r="A6">
        <f>Rule2!$D10</f>
        <v>0</v>
      </c>
      <c r="B6">
        <f>Rule2!$E10</f>
        <v>0</v>
      </c>
    </row>
    <row r="7" spans="1:2" x14ac:dyDescent="0.25">
      <c r="A7">
        <f>Rule2!$D11</f>
        <v>0</v>
      </c>
      <c r="B7">
        <f>Rule2!$E11</f>
        <v>0</v>
      </c>
    </row>
    <row r="8" spans="1:2" x14ac:dyDescent="0.25">
      <c r="A8">
        <f>Rule2!$D12</f>
        <v>0</v>
      </c>
      <c r="B8">
        <f>Rule2!$E12</f>
        <v>0</v>
      </c>
    </row>
    <row r="9" spans="1:2" x14ac:dyDescent="0.25">
      <c r="A9">
        <f>Rule2!$D13</f>
        <v>0</v>
      </c>
      <c r="B9">
        <f>Rule2!$E13</f>
        <v>0</v>
      </c>
    </row>
    <row r="10" spans="1:2" x14ac:dyDescent="0.25">
      <c r="A10">
        <f>Rule2!$D14</f>
        <v>0</v>
      </c>
      <c r="B10">
        <f>Rule2!$E14</f>
        <v>0</v>
      </c>
    </row>
    <row r="11" spans="1:2" x14ac:dyDescent="0.25">
      <c r="A11">
        <f>Rule2!$D15</f>
        <v>0</v>
      </c>
      <c r="B11">
        <f>Rule2!$E15</f>
        <v>0</v>
      </c>
    </row>
    <row r="12" spans="1:2" x14ac:dyDescent="0.25">
      <c r="A12">
        <f>Rule2!$D16</f>
        <v>0</v>
      </c>
      <c r="B12">
        <f>Rule2!$E16</f>
        <v>0</v>
      </c>
    </row>
    <row r="13" spans="1:2" x14ac:dyDescent="0.25">
      <c r="A13">
        <f>Rule2!$D17</f>
        <v>0</v>
      </c>
      <c r="B13">
        <f>Rule2!$E17</f>
        <v>0</v>
      </c>
    </row>
    <row r="14" spans="1:2" x14ac:dyDescent="0.25">
      <c r="A14">
        <f>Rule2!$D18</f>
        <v>0</v>
      </c>
      <c r="B14">
        <f>Rule2!$E18</f>
        <v>0</v>
      </c>
    </row>
    <row r="15" spans="1:2" x14ac:dyDescent="0.25">
      <c r="A15">
        <f>Rule2!$D19</f>
        <v>0</v>
      </c>
      <c r="B15">
        <f>Rule2!$E19</f>
        <v>0</v>
      </c>
    </row>
    <row r="16" spans="1:2" x14ac:dyDescent="0.25">
      <c r="A16">
        <f>Rule2!$D20</f>
        <v>0</v>
      </c>
      <c r="B16">
        <f>Rule2!$E20</f>
        <v>0</v>
      </c>
    </row>
    <row r="17" spans="1:2" x14ac:dyDescent="0.25">
      <c r="A17">
        <f>Rule2!$D21</f>
        <v>0</v>
      </c>
      <c r="B17">
        <f>Rule2!$E21</f>
        <v>0</v>
      </c>
    </row>
    <row r="18" spans="1:2" x14ac:dyDescent="0.25">
      <c r="A18">
        <f>Rule2!$D22</f>
        <v>0</v>
      </c>
      <c r="B18">
        <f>Rule2!$E22</f>
        <v>0</v>
      </c>
    </row>
    <row r="19" spans="1:2" x14ac:dyDescent="0.25">
      <c r="A19">
        <f>Rule2!$D23</f>
        <v>0</v>
      </c>
      <c r="B19">
        <f>Rule2!$E23</f>
        <v>0</v>
      </c>
    </row>
    <row r="20" spans="1:2" x14ac:dyDescent="0.25">
      <c r="A20">
        <f>Rule2!$D24</f>
        <v>0</v>
      </c>
      <c r="B20">
        <f>Rule2!$E24</f>
        <v>0</v>
      </c>
    </row>
    <row r="21" spans="1:2" x14ac:dyDescent="0.25">
      <c r="A21">
        <f>Rule2!$D25</f>
        <v>0</v>
      </c>
      <c r="B21">
        <f>Rule2!$E25</f>
        <v>0</v>
      </c>
    </row>
    <row r="22" spans="1:2" x14ac:dyDescent="0.25">
      <c r="A22">
        <f>Rule2!$D26</f>
        <v>0</v>
      </c>
      <c r="B22">
        <f>Rule2!$E26</f>
        <v>0</v>
      </c>
    </row>
    <row r="23" spans="1:2" x14ac:dyDescent="0.25">
      <c r="A23">
        <f>Rule2!$D27</f>
        <v>0</v>
      </c>
      <c r="B23">
        <f>Rule2!$E27</f>
        <v>0</v>
      </c>
    </row>
    <row r="24" spans="1:2" x14ac:dyDescent="0.25">
      <c r="A24">
        <f>Rule2!$D28</f>
        <v>0</v>
      </c>
      <c r="B24">
        <f>Rule2!$E28</f>
        <v>0</v>
      </c>
    </row>
    <row r="25" spans="1:2" x14ac:dyDescent="0.25">
      <c r="A25">
        <f>Rule2!$D29</f>
        <v>0</v>
      </c>
      <c r="B25">
        <f>Rule2!$E29</f>
        <v>0</v>
      </c>
    </row>
    <row r="26" spans="1:2" x14ac:dyDescent="0.25">
      <c r="A26">
        <f>Rule2!$D30</f>
        <v>0</v>
      </c>
      <c r="B26">
        <f>Rule2!$E30</f>
        <v>0</v>
      </c>
    </row>
    <row r="27" spans="1:2" x14ac:dyDescent="0.25">
      <c r="A27">
        <f>Rule2!$D31</f>
        <v>0</v>
      </c>
      <c r="B27">
        <f>Rule2!$E31</f>
        <v>0</v>
      </c>
    </row>
    <row r="28" spans="1:2" x14ac:dyDescent="0.25">
      <c r="A28">
        <f>Rule2!$D32</f>
        <v>0</v>
      </c>
      <c r="B28">
        <f>Rule2!$E32</f>
        <v>0</v>
      </c>
    </row>
    <row r="29" spans="1:2" x14ac:dyDescent="0.25">
      <c r="A29">
        <f>Rule2!$D33</f>
        <v>0</v>
      </c>
      <c r="B29">
        <f>Rule2!$E33</f>
        <v>0</v>
      </c>
    </row>
    <row r="30" spans="1:2" x14ac:dyDescent="0.25">
      <c r="A30">
        <f>Rule2!$D34</f>
        <v>0</v>
      </c>
      <c r="B30">
        <f>Rule2!$E34</f>
        <v>0</v>
      </c>
    </row>
    <row r="31" spans="1:2" x14ac:dyDescent="0.25">
      <c r="A31">
        <f>Rule2!$D35</f>
        <v>0</v>
      </c>
      <c r="B31">
        <f>Rule2!$E35</f>
        <v>0</v>
      </c>
    </row>
    <row r="32" spans="1:2" x14ac:dyDescent="0.25">
      <c r="A32">
        <f>Rule2!$D36</f>
        <v>0</v>
      </c>
      <c r="B32">
        <f>Rule2!$E36</f>
        <v>0</v>
      </c>
    </row>
    <row r="33" spans="1:2" x14ac:dyDescent="0.25">
      <c r="A33">
        <f>Rule2!$D37</f>
        <v>0</v>
      </c>
      <c r="B33">
        <f>Rule2!$E37</f>
        <v>0</v>
      </c>
    </row>
    <row r="34" spans="1:2" x14ac:dyDescent="0.25">
      <c r="A34">
        <f>Rule2!$D38</f>
        <v>0</v>
      </c>
      <c r="B34">
        <f>Rule2!$E38</f>
        <v>0</v>
      </c>
    </row>
    <row r="35" spans="1:2" x14ac:dyDescent="0.25">
      <c r="A35">
        <f>Rule2!$D39</f>
        <v>0</v>
      </c>
      <c r="B35">
        <f>Rule2!$E39</f>
        <v>0</v>
      </c>
    </row>
    <row r="36" spans="1:2" x14ac:dyDescent="0.25">
      <c r="A36">
        <f>Rule2!$D40</f>
        <v>0</v>
      </c>
      <c r="B36">
        <f>Rule2!$E40</f>
        <v>0</v>
      </c>
    </row>
    <row r="37" spans="1:2" x14ac:dyDescent="0.25">
      <c r="A37">
        <f>Rule2!$D41</f>
        <v>0</v>
      </c>
      <c r="B37">
        <f>Rule2!$E41</f>
        <v>0</v>
      </c>
    </row>
    <row r="38" spans="1:2" x14ac:dyDescent="0.25">
      <c r="A38">
        <f>Rule2!$D42</f>
        <v>0</v>
      </c>
      <c r="B38">
        <f>Rule2!$E42</f>
        <v>0</v>
      </c>
    </row>
    <row r="39" spans="1:2" x14ac:dyDescent="0.25">
      <c r="A39">
        <f>Rule2!$D43</f>
        <v>0</v>
      </c>
      <c r="B39">
        <f>Rule2!$E43</f>
        <v>0</v>
      </c>
    </row>
    <row r="40" spans="1:2" x14ac:dyDescent="0.25">
      <c r="A40">
        <f>Rule2!$D44</f>
        <v>0</v>
      </c>
      <c r="B40">
        <f>Rule2!$E44</f>
        <v>0</v>
      </c>
    </row>
    <row r="41" spans="1:2" x14ac:dyDescent="0.25">
      <c r="A41">
        <f>Rule2!$D45</f>
        <v>0</v>
      </c>
      <c r="B41">
        <f>Rule2!$E45</f>
        <v>0</v>
      </c>
    </row>
    <row r="42" spans="1:2" x14ac:dyDescent="0.25">
      <c r="A42">
        <f>Rule2!$D46</f>
        <v>0</v>
      </c>
      <c r="B42">
        <f>Rule2!$E46</f>
        <v>0</v>
      </c>
    </row>
    <row r="43" spans="1:2" x14ac:dyDescent="0.25">
      <c r="A43">
        <f>Rule2!$D47</f>
        <v>0</v>
      </c>
      <c r="B43">
        <f>Rule2!$E47</f>
        <v>0</v>
      </c>
    </row>
    <row r="44" spans="1:2" x14ac:dyDescent="0.25">
      <c r="A44">
        <f>Rule2!$D48</f>
        <v>0</v>
      </c>
      <c r="B44">
        <f>Rule2!$E48</f>
        <v>0</v>
      </c>
    </row>
    <row r="45" spans="1:2" x14ac:dyDescent="0.25">
      <c r="A45">
        <f>Rule2!$D49</f>
        <v>0</v>
      </c>
      <c r="B45">
        <f>Rule2!$E49</f>
        <v>0</v>
      </c>
    </row>
    <row r="46" spans="1:2" x14ac:dyDescent="0.25">
      <c r="A46">
        <f>Rule2!$D50</f>
        <v>0</v>
      </c>
      <c r="B46">
        <f>Rule2!$E50</f>
        <v>0</v>
      </c>
    </row>
    <row r="47" spans="1:2" x14ac:dyDescent="0.25">
      <c r="A47">
        <f>Rule2!$D51</f>
        <v>0</v>
      </c>
      <c r="B47">
        <f>Rule2!$E51</f>
        <v>0</v>
      </c>
    </row>
    <row r="48" spans="1:2" x14ac:dyDescent="0.25">
      <c r="A48">
        <f>Rule2!$D52</f>
        <v>0</v>
      </c>
      <c r="B48">
        <f>Rule2!$E52</f>
        <v>0</v>
      </c>
    </row>
    <row r="49" spans="1:2" x14ac:dyDescent="0.25">
      <c r="A49">
        <f>Rule2!$D53</f>
        <v>0</v>
      </c>
      <c r="B49">
        <f>Rule2!$E53</f>
        <v>0</v>
      </c>
    </row>
    <row r="50" spans="1:2" x14ac:dyDescent="0.25">
      <c r="A50">
        <f>Rule2!$D54</f>
        <v>0</v>
      </c>
      <c r="B50">
        <f>Rule2!$E54</f>
        <v>0</v>
      </c>
    </row>
    <row r="51" spans="1:2" x14ac:dyDescent="0.25">
      <c r="A51">
        <f>Rule2!$D55</f>
        <v>0</v>
      </c>
      <c r="B51">
        <f>Rule2!$E55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9.85546875" customWidth="1"/>
    <col min="2" max="2" width="8.42578125" style="1" customWidth="1"/>
  </cols>
  <sheetData>
    <row r="1" spans="1:5" x14ac:dyDescent="0.25">
      <c r="A1" s="8" t="s">
        <v>24</v>
      </c>
    </row>
    <row r="3" spans="1:5" x14ac:dyDescent="0.25">
      <c r="A3" s="1" t="s">
        <v>12</v>
      </c>
      <c r="B3" s="1" t="s">
        <v>13</v>
      </c>
      <c r="C3" s="1" t="s">
        <v>6</v>
      </c>
      <c r="D3" s="1"/>
      <c r="E3" s="1"/>
    </row>
    <row r="4" spans="1:5" x14ac:dyDescent="0.25">
      <c r="A4">
        <f>0.5</f>
        <v>0.5</v>
      </c>
      <c r="B4" s="7" t="s">
        <v>14</v>
      </c>
      <c r="C4">
        <f t="array" ref="C4:C13">FREQUENCY(Replications!Distance,HistFreq!Distance_UpLims)</f>
        <v>0</v>
      </c>
    </row>
    <row r="5" spans="1:5" x14ac:dyDescent="0.25">
      <c r="A5">
        <f>1</f>
        <v>1</v>
      </c>
      <c r="B5" s="7" t="s">
        <v>15</v>
      </c>
      <c r="C5">
        <v>0</v>
      </c>
    </row>
    <row r="6" spans="1:5" x14ac:dyDescent="0.25">
      <c r="A6">
        <f>1.5</f>
        <v>1.5</v>
      </c>
      <c r="B6" s="7" t="s">
        <v>16</v>
      </c>
      <c r="C6">
        <v>0</v>
      </c>
    </row>
    <row r="7" spans="1:5" x14ac:dyDescent="0.25">
      <c r="A7">
        <f>2</f>
        <v>2</v>
      </c>
      <c r="B7" s="7" t="s">
        <v>17</v>
      </c>
      <c r="C7">
        <v>0</v>
      </c>
    </row>
    <row r="8" spans="1:5" x14ac:dyDescent="0.25">
      <c r="A8">
        <f>2.5</f>
        <v>2.5</v>
      </c>
      <c r="B8" s="7" t="s">
        <v>18</v>
      </c>
      <c r="C8">
        <v>0</v>
      </c>
    </row>
    <row r="9" spans="1:5" x14ac:dyDescent="0.25">
      <c r="A9">
        <f>3</f>
        <v>3</v>
      </c>
      <c r="B9" s="7" t="s">
        <v>19</v>
      </c>
      <c r="C9">
        <v>0</v>
      </c>
    </row>
    <row r="10" spans="1:5" x14ac:dyDescent="0.25">
      <c r="A10">
        <f>3.5</f>
        <v>3.5</v>
      </c>
      <c r="B10" s="7" t="s">
        <v>20</v>
      </c>
      <c r="C10">
        <v>0</v>
      </c>
    </row>
    <row r="11" spans="1:5" x14ac:dyDescent="0.25">
      <c r="A11">
        <f>4</f>
        <v>4</v>
      </c>
      <c r="B11" s="7" t="s">
        <v>21</v>
      </c>
      <c r="C11">
        <v>0</v>
      </c>
    </row>
    <row r="12" spans="1:5" x14ac:dyDescent="0.25">
      <c r="A12">
        <f>4.5</f>
        <v>4.5</v>
      </c>
      <c r="B12" s="7" t="s">
        <v>22</v>
      </c>
      <c r="C12">
        <v>0</v>
      </c>
    </row>
    <row r="13" spans="1:5" x14ac:dyDescent="0.25">
      <c r="B13" s="7" t="s">
        <v>23</v>
      </c>
      <c r="C1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45</vt:i4>
      </vt:variant>
    </vt:vector>
  </HeadingPairs>
  <TitlesOfParts>
    <vt:vector size="56" baseType="lpstr">
      <vt:lpstr>Rule1</vt:lpstr>
      <vt:lpstr>Rule2</vt:lpstr>
      <vt:lpstr>Rule3</vt:lpstr>
      <vt:lpstr>Rule4</vt:lpstr>
      <vt:lpstr>Replications</vt:lpstr>
      <vt:lpstr>Hist4Freq</vt:lpstr>
      <vt:lpstr>Hist3Freq</vt:lpstr>
      <vt:lpstr>Hist2Freq</vt:lpstr>
      <vt:lpstr>Hist1Freq</vt:lpstr>
      <vt:lpstr>ScatterData</vt:lpstr>
      <vt:lpstr>HistFreq</vt:lpstr>
      <vt:lpstr>Replications!Data</vt:lpstr>
      <vt:lpstr>Rule1!Data</vt:lpstr>
      <vt:lpstr>Rule2!Data</vt:lpstr>
      <vt:lpstr>Rule3!Data</vt:lpstr>
      <vt:lpstr>Rule4!Data</vt:lpstr>
      <vt:lpstr>Replications!Distance</vt:lpstr>
      <vt:lpstr>HistFreq!Distance_ChRange</vt:lpstr>
      <vt:lpstr>HistFreq!Distance_UpLims</vt:lpstr>
      <vt:lpstr>Rule1!Drop</vt:lpstr>
      <vt:lpstr>Rule2!Drop</vt:lpstr>
      <vt:lpstr>Rule3!Drop</vt:lpstr>
      <vt:lpstr>Rule4!Drop</vt:lpstr>
      <vt:lpstr>Rule1!Print_Area</vt:lpstr>
      <vt:lpstr>Rule2!Print_Area</vt:lpstr>
      <vt:lpstr>Rule3!Print_Area</vt:lpstr>
      <vt:lpstr>Rule4!Print_Area</vt:lpstr>
      <vt:lpstr>Replications!Replication</vt:lpstr>
      <vt:lpstr>Replications!Rule1</vt:lpstr>
      <vt:lpstr>Hist1Freq!Rule1_ChRange</vt:lpstr>
      <vt:lpstr>Hist1Freq!Rule1_UpLims</vt:lpstr>
      <vt:lpstr>Replications!Rule2</vt:lpstr>
      <vt:lpstr>Hist2Freq!Rule2_ChRange</vt:lpstr>
      <vt:lpstr>Hist2Freq!Rule2_UpLims</vt:lpstr>
      <vt:lpstr>Replications!Rule3</vt:lpstr>
      <vt:lpstr>Hist3Freq!Rule3_ChRange</vt:lpstr>
      <vt:lpstr>Hist3Freq!Rule3_UpLims</vt:lpstr>
      <vt:lpstr>Replications!Rule4</vt:lpstr>
      <vt:lpstr>Hist4Freq!Rule4_ChRange</vt:lpstr>
      <vt:lpstr>Hist4Freq!Rule4_UpLims</vt:lpstr>
      <vt:lpstr>Rule1!Xdrop</vt:lpstr>
      <vt:lpstr>Rule2!Xdrop</vt:lpstr>
      <vt:lpstr>Rule3!Xdrop</vt:lpstr>
      <vt:lpstr>Rule4!Xdrop</vt:lpstr>
      <vt:lpstr>Rule1!Xpos</vt:lpstr>
      <vt:lpstr>Rule2!Xpos</vt:lpstr>
      <vt:lpstr>Rule3!Xpos</vt:lpstr>
      <vt:lpstr>Rule4!Xpos</vt:lpstr>
      <vt:lpstr>Rule1!Ydrop</vt:lpstr>
      <vt:lpstr>Rule2!Ydrop</vt:lpstr>
      <vt:lpstr>Rule3!Ydrop</vt:lpstr>
      <vt:lpstr>Rule4!Ydrop</vt:lpstr>
      <vt:lpstr>Rule1!Ypos</vt:lpstr>
      <vt:lpstr>Rule2!Ypos</vt:lpstr>
      <vt:lpstr>Rule3!Ypos</vt:lpstr>
      <vt:lpstr>Rule4!Ypos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1998-05-01T15:11:12Z</dcterms:created>
  <dcterms:modified xsi:type="dcterms:W3CDTF">2012-10-05T21:54:22Z</dcterms:modified>
</cp:coreProperties>
</file>