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ITVedant\Adv. Excel\"/>
    </mc:Choice>
  </mc:AlternateContent>
  <xr:revisionPtr revIDLastSave="0" documentId="13_ncr:1_{0DC4B8F7-9049-4245-841B-1C58C728B5C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order_date">Sheet1!$G:$G</definedName>
    <definedName name="region">Sheet1!$B:$B</definedName>
    <definedName name="sales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4" i="1" l="1"/>
  <c r="Q15" i="1"/>
  <c r="Q16" i="1"/>
  <c r="Q13" i="1"/>
  <c r="Q7" i="1"/>
  <c r="Q8" i="1"/>
  <c r="Q9" i="1"/>
  <c r="Q6" i="1"/>
  <c r="N15" i="1"/>
  <c r="N12" i="1"/>
  <c r="N9" i="1"/>
  <c r="N6" i="1"/>
</calcChain>
</file>

<file path=xl/sharedStrings.xml><?xml version="1.0" encoding="utf-8"?>
<sst xmlns="http://schemas.openxmlformats.org/spreadsheetml/2006/main" count="92100" uniqueCount="15387">
  <si>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</si>
  <si>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</si>
  <si>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</si>
  <si>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</si>
  <si>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</si>
  <si>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</si>
  <si>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</si>
  <si>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</si>
  <si>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</si>
  <si>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</si>
  <si>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</si>
  <si>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</si>
  <si>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</si>
  <si>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</si>
  <si>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</si>
  <si>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</si>
  <si>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</si>
  <si>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</si>
  <si>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</si>
  <si>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</si>
  <si>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</si>
  <si>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</si>
  <si>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</si>
  <si>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</si>
  <si>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</si>
  <si>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</si>
  <si>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</si>
  <si>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</si>
  <si>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</si>
  <si>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</si>
  <si>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</si>
  <si>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</si>
  <si>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</si>
  <si>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</si>
  <si>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</si>
  <si>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</si>
  <si>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</si>
  <si>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</si>
  <si>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</si>
  <si>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</si>
  <si>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</si>
  <si>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</si>
  <si>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</si>
  <si>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</si>
  <si>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</si>
  <si>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</si>
  <si>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</si>
  <si>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</si>
  <si>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</si>
  <si>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</si>
  <si>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</si>
  <si>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</si>
  <si>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</si>
  <si>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</si>
  <si>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</si>
  <si>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</si>
  <si>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</si>
  <si>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</si>
  <si>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</si>
  <si>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</si>
  <si>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</si>
  <si>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</si>
  <si>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</si>
  <si>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</si>
  <si>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</si>
  <si>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</si>
  <si>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</si>
  <si>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</si>
  <si>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</si>
  <si>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</si>
  <si>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</si>
  <si>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</si>
  <si>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</si>
  <si>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</si>
  <si>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</si>
  <si>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</si>
  <si>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</si>
  <si>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</si>
  <si>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</si>
  <si>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</si>
  <si>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</si>
  <si>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</si>
  <si>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</si>
  <si>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</si>
  <si>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</si>
  <si>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</si>
  <si>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</si>
  <si>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</si>
  <si>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</si>
  <si>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</si>
  <si>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</si>
  <si>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</si>
  <si>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</si>
  <si>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</si>
  <si>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</si>
  <si>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</si>
  <si>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</si>
  <si>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</si>
  <si>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</si>
  <si>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</si>
  <si>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</si>
  <si>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</si>
  <si>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</si>
  <si>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</si>
  <si>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</si>
  <si>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</si>
  <si>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</si>
  <si>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</si>
  <si>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</si>
  <si>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</si>
  <si>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</si>
  <si>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</si>
  <si>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</si>
  <si>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</si>
  <si>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</si>
  <si>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</si>
  <si>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</si>
  <si>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</si>
  <si>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</si>
  <si>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</si>
  <si>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</si>
  <si>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</si>
  <si>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</si>
  <si>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</si>
  <si>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</si>
  <si>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</si>
  <si>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</si>
  <si>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</si>
  <si>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</si>
  <si>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</si>
  <si>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</si>
  <si>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</si>
  <si>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</si>
  <si>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</si>
  <si>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</si>
  <si>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</si>
  <si>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</si>
  <si>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</si>
  <si>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</si>
  <si>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</si>
  <si>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</si>
  <si>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</si>
  <si>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</si>
  <si>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</si>
  <si>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</si>
  <si>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</si>
  <si>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</si>
  <si>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</si>
  <si>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</si>
  <si>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</si>
  <si>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</si>
  <si>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</si>
  <si>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</si>
  <si>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</si>
  <si>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</si>
  <si>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</si>
  <si>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</si>
  <si>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</si>
  <si>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</si>
  <si>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</si>
  <si>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</si>
  <si>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</si>
  <si>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</si>
  <si>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</si>
  <si>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</si>
  <si>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</si>
  <si>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</si>
  <si>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</si>
  <si>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</si>
  <si>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</si>
  <si>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</si>
  <si>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</si>
  <si>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</si>
  <si>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</si>
  <si>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</si>
  <si>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</si>
  <si>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</si>
  <si>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</si>
  <si>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</si>
  <si>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</si>
  <si>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</si>
  <si>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</si>
  <si>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</si>
  <si>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</si>
  <si>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</si>
  <si>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</si>
  <si>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</si>
  <si>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</si>
  <si>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</si>
  <si>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</si>
  <si>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</si>
  <si>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</si>
  <si>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</si>
  <si>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</si>
  <si>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</si>
  <si>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</si>
  <si>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</si>
  <si>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</si>
  <si>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</si>
  <si>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</si>
  <si>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</si>
  <si>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</si>
  <si>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</si>
  <si>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</si>
  <si>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</si>
  <si>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</si>
  <si>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</si>
  <si>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</si>
  <si>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</si>
  <si>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</si>
  <si>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</si>
  <si>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</si>
  <si>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</si>
  <si>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</si>
  <si>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</si>
  <si>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</si>
  <si>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</si>
  <si>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</si>
  <si>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</si>
  <si>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</si>
  <si>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</si>
  <si>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</si>
  <si>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</si>
  <si>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</si>
  <si>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</si>
  <si>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</si>
  <si>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</si>
  <si>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</si>
  <si>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</si>
  <si>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</si>
  <si>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</si>
  <si>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</si>
  <si>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</si>
  <si>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</si>
  <si>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</si>
  <si>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</si>
  <si>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</si>
  <si>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</si>
  <si>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</si>
  <si>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</si>
  <si>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</si>
  <si>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</si>
  <si>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</si>
  <si>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</si>
  <si>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</si>
  <si>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</si>
  <si>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</si>
  <si>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</si>
  <si>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</si>
  <si>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</si>
  <si>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</si>
  <si>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</si>
  <si>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</si>
  <si>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</si>
  <si>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</si>
  <si>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</si>
  <si>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</si>
  <si>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</si>
  <si>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</si>
  <si>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</si>
  <si>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</si>
  <si>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</si>
  <si>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</si>
  <si>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</si>
  <si>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</si>
  <si>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</si>
  <si>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</si>
  <si>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</si>
  <si>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</si>
  <si>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</si>
  <si>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</si>
  <si>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</si>
  <si>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</si>
  <si>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</si>
  <si>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</si>
  <si>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</si>
  <si>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</si>
  <si>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</si>
  <si>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</si>
  <si>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</si>
  <si>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</si>
  <si>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</si>
  <si>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</si>
  <si>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</si>
  <si>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</si>
  <si>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</si>
  <si>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</si>
  <si>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</si>
  <si>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</si>
  <si>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</si>
  <si>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</si>
  <si>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</si>
  <si>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</si>
  <si>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</si>
  <si>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</si>
  <si>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</si>
  <si>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</si>
  <si>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</si>
  <si>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</si>
  <si>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</si>
  <si>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</si>
  <si>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</si>
  <si>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</si>
  <si>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</si>
  <si>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</si>
  <si>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</si>
  <si>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</si>
  <si>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</si>
  <si>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</si>
  <si>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</si>
  <si>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</si>
  <si>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</si>
  <si>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</si>
  <si>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</si>
  <si>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</si>
  <si>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</si>
  <si>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</si>
  <si>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</si>
  <si>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</si>
  <si>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</si>
  <si>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</si>
  <si>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</si>
  <si>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</si>
  <si>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</si>
  <si>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</si>
  <si>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</si>
  <si>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</si>
  <si>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</si>
  <si>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</si>
  <si>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</si>
  <si>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</si>
  <si>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</si>
  <si>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</si>
  <si>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</si>
  <si>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</si>
  <si>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</si>
  <si>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</si>
  <si>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</si>
  <si>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</si>
  <si>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</si>
  <si>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</si>
  <si>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</si>
  <si>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</si>
  <si>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</si>
  <si>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</si>
  <si>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</si>
  <si>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</si>
  <si>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</si>
  <si>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</si>
  <si>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</si>
  <si>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</si>
  <si>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</si>
  <si>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</si>
  <si>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</si>
  <si>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</si>
  <si>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</si>
  <si>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</si>
  <si>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</si>
  <si>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</si>
  <si>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</si>
  <si>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</si>
  <si>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</si>
  <si>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</si>
  <si>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</si>
  <si>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</si>
  <si>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</si>
  <si>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</si>
  <si>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</si>
  <si>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</si>
  <si>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</si>
  <si>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</si>
  <si>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</si>
  <si>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</si>
  <si>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</si>
  <si>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</si>
  <si>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</si>
  <si>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</si>
  <si>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</si>
  <si>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</si>
  <si>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</si>
  <si>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</si>
  <si>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</si>
  <si>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</si>
  <si>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</si>
  <si>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</si>
  <si>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</si>
  <si>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</si>
  <si>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</si>
  <si>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</si>
  <si>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</si>
  <si>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</si>
  <si>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</si>
  <si>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</si>
  <si>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</si>
  <si>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</si>
  <si>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</si>
  <si>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</si>
  <si>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</si>
  <si>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</si>
  <si>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</si>
  <si>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</si>
  <si>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</si>
  <si>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</si>
  <si>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</si>
  <si>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</si>
  <si>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</si>
  <si>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</si>
  <si>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</si>
  <si>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</si>
  <si>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</si>
  <si>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</si>
  <si>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</si>
  <si>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</si>
  <si>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</si>
  <si>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</si>
  <si>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</si>
  <si>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</si>
  <si>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</si>
  <si>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</si>
  <si>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</si>
  <si>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</si>
  <si>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</si>
  <si>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</si>
  <si>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</si>
  <si>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</si>
  <si>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</si>
  <si>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</si>
  <si>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</si>
  <si>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</si>
  <si>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</si>
  <si>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</si>
  <si>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</si>
  <si>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</si>
  <si>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</si>
  <si>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</si>
  <si>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</si>
  <si>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</si>
  <si>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</si>
  <si>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</si>
  <si>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</si>
  <si>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</si>
  <si>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</si>
  <si>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</si>
  <si>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</si>
  <si>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</si>
  <si>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</si>
  <si>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</si>
  <si>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</si>
  <si>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</si>
  <si>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</si>
  <si>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</si>
  <si>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</si>
  <si>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</si>
  <si>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</si>
  <si>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</si>
  <si>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</si>
  <si>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</si>
  <si>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</si>
  <si>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</si>
  <si>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</si>
  <si>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</si>
  <si>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</si>
  <si>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</si>
  <si>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</si>
  <si>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</si>
  <si>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</si>
  <si>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</si>
  <si>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</si>
  <si>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</si>
  <si>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</si>
  <si>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</si>
  <si>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</si>
  <si>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</si>
  <si>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</si>
  <si>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</si>
  <si>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</si>
  <si>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</si>
  <si>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</si>
  <si>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</si>
  <si>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</si>
  <si>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</si>
  <si>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</si>
  <si>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</si>
  <si>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</si>
  <si>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</si>
  <si>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</si>
  <si>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</si>
  <si>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</si>
  <si>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</si>
  <si>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</si>
  <si>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</si>
  <si>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</si>
  <si>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</si>
  <si>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</si>
  <si>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</si>
  <si>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</si>
  <si>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</si>
  <si>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</si>
  <si>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</si>
  <si>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</si>
  <si>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</si>
  <si>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</si>
  <si>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</si>
  <si>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</si>
  <si>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</si>
  <si>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</si>
  <si>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</si>
  <si>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</si>
  <si>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</si>
  <si>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</si>
  <si>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</si>
  <si>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</si>
  <si>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</si>
  <si>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</si>
  <si>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</si>
  <si>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</si>
  <si>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</si>
  <si>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</si>
  <si>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</si>
  <si>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</si>
  <si>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</si>
  <si>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</si>
  <si>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</si>
  <si>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</si>
  <si>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</si>
  <si>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</si>
  <si>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</si>
  <si>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</si>
  <si>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</si>
  <si>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</si>
  <si>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</si>
  <si>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</si>
  <si>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</si>
  <si>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</si>
  <si>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</si>
  <si>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</si>
  <si>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</si>
  <si>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</si>
  <si>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</si>
  <si>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</si>
  <si>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</si>
  <si>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</si>
  <si>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</si>
  <si>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</si>
  <si>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</si>
  <si>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</si>
  <si>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</si>
  <si>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</si>
  <si>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</si>
  <si>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</si>
  <si>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</si>
  <si>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</si>
  <si>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</si>
  <si>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</si>
  <si>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</si>
  <si>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</si>
  <si>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</si>
  <si>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</si>
  <si>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</si>
  <si>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</si>
  <si>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</si>
  <si>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</si>
  <si>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</si>
  <si>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</si>
  <si>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</si>
  <si>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</si>
  <si>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</si>
  <si>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</si>
  <si>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</si>
  <si>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</si>
  <si>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</si>
  <si>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</si>
  <si>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</si>
  <si>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</si>
  <si>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</si>
  <si>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</si>
  <si>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</si>
  <si>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</si>
  <si>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</si>
  <si>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</si>
  <si>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</si>
  <si>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</si>
  <si>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</si>
  <si>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</si>
  <si>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</si>
  <si>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</si>
  <si>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</si>
  <si>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</si>
  <si>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</si>
  <si>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</si>
  <si>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</si>
  <si>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</si>
  <si>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</si>
  <si>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</si>
  <si>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</si>
  <si>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</si>
  <si>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</si>
  <si>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</si>
  <si>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</si>
  <si>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</si>
  <si>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</si>
  <si>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</si>
  <si>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</si>
  <si>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</si>
  <si>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</si>
  <si>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</si>
  <si>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</si>
  <si>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</si>
  <si>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</si>
  <si>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</si>
  <si>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</si>
  <si>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</si>
  <si>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</si>
  <si>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</si>
  <si>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</si>
  <si>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</si>
  <si>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</si>
  <si>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</si>
  <si>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</si>
  <si>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</si>
  <si>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</si>
  <si>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</si>
  <si>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</si>
  <si>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</si>
  <si>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</si>
  <si>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</si>
  <si>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</si>
  <si>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</si>
  <si>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</si>
  <si>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</si>
  <si>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</si>
  <si>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</si>
  <si>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</si>
  <si>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</si>
  <si>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</si>
  <si>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</si>
  <si>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</si>
  <si>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</si>
  <si>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</si>
  <si>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</si>
  <si>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</si>
  <si>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</si>
  <si>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</si>
  <si>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</si>
  <si>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</si>
  <si>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</si>
  <si>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</si>
  <si>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</si>
  <si>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</si>
  <si>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</si>
  <si>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</si>
  <si>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</si>
  <si>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</si>
  <si>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</si>
  <si>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</si>
  <si>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</si>
  <si>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</si>
  <si>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</si>
  <si>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</si>
  <si>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</si>
  <si>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</si>
  <si>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</si>
  <si>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</si>
  <si>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</si>
  <si>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</si>
  <si>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</si>
  <si>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</si>
  <si>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</si>
  <si>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</si>
  <si>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</si>
  <si>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</si>
  <si>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</si>
  <si>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</si>
  <si>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</si>
  <si>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</si>
  <si>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</si>
  <si>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</si>
  <si>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</si>
  <si>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</si>
  <si>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</si>
  <si>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</si>
  <si>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</si>
  <si>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</si>
  <si>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</si>
  <si>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</si>
  <si>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</si>
  <si>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</si>
  <si>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</si>
  <si>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</si>
  <si>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</si>
  <si>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</si>
  <si>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</si>
  <si>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</si>
  <si>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</si>
  <si>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</si>
  <si>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</si>
  <si>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</si>
  <si>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</si>
  <si>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</si>
  <si>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</si>
  <si>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</si>
  <si>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</si>
  <si>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</si>
  <si>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</si>
  <si>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</si>
  <si>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</si>
  <si>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</si>
  <si>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</si>
  <si>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</si>
  <si>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</si>
  <si>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</si>
  <si>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</si>
  <si>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</si>
  <si>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</si>
  <si>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</si>
  <si>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</si>
  <si>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</si>
  <si>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</si>
  <si>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</si>
  <si>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</si>
  <si>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</si>
  <si>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</si>
  <si>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</si>
  <si>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</si>
  <si>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</si>
  <si>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</si>
  <si>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</si>
  <si>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</si>
  <si>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</si>
  <si>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</si>
  <si>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</si>
  <si>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</si>
  <si>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</si>
  <si>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</si>
  <si>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</si>
  <si>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</si>
  <si>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</si>
  <si>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</si>
  <si>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</si>
  <si>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</si>
  <si>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</si>
  <si>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</si>
  <si>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</si>
  <si>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</si>
  <si>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</si>
  <si>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</si>
  <si>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</si>
  <si>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</si>
  <si>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</si>
  <si>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</si>
  <si>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</si>
  <si>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</si>
  <si>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</si>
  <si>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</si>
  <si>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</si>
  <si>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</si>
  <si>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</si>
  <si>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</si>
  <si>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</si>
  <si>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</si>
  <si>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</si>
  <si>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</si>
  <si>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</si>
  <si>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</si>
  <si>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</si>
  <si>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</si>
  <si>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</si>
  <si>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</si>
  <si>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</si>
  <si>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</si>
  <si>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</si>
  <si>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</si>
  <si>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</si>
  <si>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</si>
  <si>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</si>
  <si>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</si>
  <si>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</si>
  <si>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</si>
  <si>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</si>
  <si>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</si>
  <si>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</si>
  <si>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</si>
  <si>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</si>
  <si>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</si>
  <si>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</si>
  <si>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</si>
  <si>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</si>
  <si>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</si>
  <si>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</si>
  <si>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</si>
  <si>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</si>
  <si>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</si>
  <si>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</si>
  <si>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</si>
  <si>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</si>
  <si>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</si>
  <si>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</si>
  <si>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</si>
  <si>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</si>
  <si>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</si>
  <si>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</si>
  <si>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</si>
  <si>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</si>
  <si>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</si>
  <si>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</si>
  <si>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</si>
  <si>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</si>
  <si>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</si>
  <si>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</si>
  <si>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</si>
  <si>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</si>
  <si>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</si>
  <si>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</si>
  <si>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</si>
  <si>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</si>
  <si>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</si>
  <si>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</si>
  <si>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</si>
  <si>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</si>
  <si>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</si>
  <si>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</si>
  <si>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</si>
  <si>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</si>
  <si>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</si>
  <si>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</si>
  <si>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</si>
  <si>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</si>
  <si>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</si>
  <si>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</si>
  <si>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</si>
  <si>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</si>
  <si>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</si>
  <si>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</si>
  <si>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</si>
  <si>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</si>
  <si>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</si>
  <si>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</si>
  <si>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</si>
  <si>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</si>
  <si>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</si>
  <si>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</si>
  <si>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</si>
  <si>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</si>
  <si>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</si>
  <si>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</si>
  <si>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</si>
  <si>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</si>
  <si>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</si>
  <si>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</si>
  <si>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</si>
  <si>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</si>
  <si>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</si>
  <si>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</si>
  <si>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</si>
  <si>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</si>
  <si>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</si>
  <si>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</si>
  <si>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</si>
  <si>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</si>
  <si>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</si>
  <si>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</si>
  <si>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</si>
  <si>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</si>
  <si>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</si>
  <si>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</si>
  <si>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</si>
  <si>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</si>
  <si>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</si>
  <si>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</si>
  <si>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</si>
  <si>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</si>
  <si>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</si>
  <si>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</si>
  <si>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</si>
  <si>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</si>
  <si>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</si>
  <si>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</si>
  <si>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</si>
  <si>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</si>
  <si>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</si>
  <si>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</si>
  <si>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</si>
  <si>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</si>
  <si>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</si>
  <si>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</si>
  <si>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</si>
  <si>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</si>
  <si>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</si>
  <si>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</si>
  <si>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</si>
  <si>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</si>
  <si>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</si>
  <si>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</si>
  <si>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</si>
  <si>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</si>
  <si>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</si>
  <si>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</si>
  <si>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</si>
  <si>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</si>
  <si>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</si>
  <si>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</si>
  <si>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</si>
  <si>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</si>
  <si>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</si>
  <si>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</si>
  <si>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</si>
  <si>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</si>
  <si>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</si>
  <si>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</si>
  <si>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</si>
  <si>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</si>
  <si>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</si>
  <si>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</si>
  <si>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</si>
  <si>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</si>
  <si>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</si>
  <si>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</si>
  <si>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</si>
  <si>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</si>
  <si>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</si>
  <si>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</si>
  <si>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</si>
  <si>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</si>
  <si>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</si>
  <si>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</si>
  <si>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</si>
  <si>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</si>
  <si>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</si>
  <si>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</si>
  <si>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</si>
  <si>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</si>
  <si>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</si>
  <si>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</si>
  <si>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</si>
  <si>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</si>
  <si>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</si>
  <si>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</si>
  <si>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</si>
  <si>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</si>
  <si>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</si>
  <si>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</si>
  <si>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</si>
  <si>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</si>
  <si>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</si>
  <si>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</si>
  <si>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</si>
  <si>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</si>
  <si>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</si>
  <si>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</si>
  <si>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</si>
  <si>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</si>
  <si>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</si>
  <si>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</si>
  <si>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</si>
  <si>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</si>
  <si>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</si>
  <si>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</si>
  <si>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</si>
  <si>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</si>
  <si>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</si>
  <si>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</si>
  <si>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</si>
  <si>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</si>
  <si>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</si>
  <si>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</si>
  <si>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</si>
  <si>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</si>
  <si>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</si>
  <si>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</si>
  <si>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</si>
  <si>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</si>
  <si>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</si>
  <si>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</si>
  <si>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</si>
  <si>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</si>
  <si>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</si>
  <si>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</si>
  <si>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</si>
  <si>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</si>
  <si>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</si>
  <si>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</si>
  <si>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</si>
  <si>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</si>
  <si>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</si>
  <si>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</si>
  <si>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</si>
  <si>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</si>
  <si>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</si>
  <si>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</si>
  <si>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</si>
  <si>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</si>
  <si>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</si>
  <si>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</si>
  <si>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</si>
  <si>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</si>
  <si>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</si>
  <si>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</si>
  <si>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</si>
  <si>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</si>
  <si>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</si>
  <si>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</si>
  <si>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</si>
  <si>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</si>
  <si>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</si>
  <si>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</si>
  <si>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</si>
  <si>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</si>
  <si>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</si>
  <si>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</si>
  <si>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</si>
  <si>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</si>
  <si>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</si>
  <si>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</si>
  <si>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</si>
  <si>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</si>
  <si>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</si>
  <si>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</si>
  <si>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</si>
  <si>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</si>
  <si>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</si>
  <si>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</si>
  <si>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</si>
  <si>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</si>
  <si>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</si>
  <si>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</si>
  <si>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</si>
  <si>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</si>
  <si>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</si>
  <si>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</si>
  <si>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</si>
  <si>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</si>
  <si>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</si>
  <si>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</si>
  <si>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</si>
  <si>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</si>
  <si>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</si>
  <si>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</si>
  <si>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</si>
  <si>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</si>
  <si>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</si>
  <si>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</si>
  <si>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</si>
  <si>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</si>
  <si>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</si>
  <si>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</si>
  <si>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</si>
  <si>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</si>
  <si>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</si>
  <si>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</si>
  <si>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</si>
  <si>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</si>
  <si>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</si>
  <si>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</si>
  <si>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</si>
  <si>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</si>
  <si>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</si>
  <si>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</si>
  <si>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</si>
  <si>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</si>
  <si>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</si>
  <si>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</si>
  <si>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</si>
  <si>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</si>
  <si>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</si>
  <si>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</si>
  <si>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</si>
  <si>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</si>
  <si>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</si>
  <si>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</si>
  <si>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</si>
  <si>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</si>
  <si>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</si>
  <si>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</si>
  <si>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</si>
  <si>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</si>
  <si>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</si>
  <si>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</si>
  <si>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</si>
  <si>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</si>
  <si>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</si>
  <si>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</si>
  <si>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</si>
  <si>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</si>
  <si>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</si>
  <si>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</si>
  <si>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</si>
  <si>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</si>
  <si>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</si>
  <si>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</si>
  <si>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</si>
  <si>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</si>
  <si>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</si>
  <si>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</si>
  <si>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</si>
  <si>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</si>
  <si>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</si>
  <si>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</si>
  <si>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</si>
  <si>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</si>
  <si>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</si>
  <si>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</si>
  <si>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</si>
  <si>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</si>
  <si>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</si>
  <si>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</si>
  <si>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</si>
  <si>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</si>
  <si>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</si>
  <si>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</si>
  <si>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</si>
  <si>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</si>
  <si>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</si>
  <si>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</si>
  <si>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</si>
  <si>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</si>
  <si>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</si>
  <si>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</si>
  <si>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</si>
  <si>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</si>
  <si>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</si>
  <si>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</si>
  <si>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</si>
  <si>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</si>
  <si>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</si>
  <si>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</si>
  <si>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</si>
  <si>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</si>
  <si>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</si>
  <si>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</si>
  <si>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</si>
  <si>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</si>
  <si>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</si>
  <si>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</si>
  <si>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</si>
  <si>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</si>
  <si>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</si>
  <si>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</si>
  <si>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</si>
  <si>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</si>
  <si>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</si>
  <si>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</si>
  <si>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</si>
  <si>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</si>
  <si>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</si>
  <si>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</si>
  <si>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</si>
  <si>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</si>
  <si>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</si>
  <si>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</si>
  <si>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</si>
  <si>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</si>
  <si>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</si>
  <si>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</si>
  <si>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</si>
  <si>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</si>
  <si>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</si>
  <si>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</si>
  <si>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</si>
  <si>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</si>
  <si>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</si>
  <si>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</si>
  <si>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</si>
  <si>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</si>
  <si>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</si>
  <si>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</si>
  <si>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</si>
  <si>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</si>
  <si>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</si>
  <si>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</si>
  <si>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</si>
  <si>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</si>
  <si>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</si>
  <si>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</si>
  <si>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</si>
  <si>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</si>
  <si>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</si>
  <si>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</si>
  <si>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</si>
  <si>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</si>
  <si>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</si>
  <si>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</si>
  <si>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</si>
  <si>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</si>
  <si>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</si>
  <si>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</si>
  <si>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</si>
  <si>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</si>
  <si>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</si>
  <si>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</si>
  <si>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</si>
  <si>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</si>
  <si>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</si>
  <si>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</si>
  <si>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</si>
  <si>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</si>
  <si>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</si>
  <si>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</si>
  <si>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</si>
  <si>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</si>
  <si>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</si>
  <si>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</si>
  <si>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</si>
  <si>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</si>
  <si>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</si>
  <si>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</si>
  <si>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</si>
  <si>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</si>
  <si>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</si>
  <si>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</si>
  <si>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</si>
  <si>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</si>
  <si>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</si>
  <si>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</si>
  <si>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</si>
  <si>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</si>
  <si>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</si>
  <si>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</si>
  <si>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</si>
  <si>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</si>
  <si>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</si>
  <si>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</si>
  <si>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</si>
  <si>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</si>
  <si>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</si>
  <si>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</si>
  <si>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</si>
  <si>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</si>
  <si>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</si>
  <si>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</si>
  <si>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</si>
  <si>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</si>
  <si>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</si>
  <si>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</si>
  <si>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</si>
  <si>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</si>
  <si>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</si>
  <si>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</si>
  <si>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</si>
  <si>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</si>
  <si>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</si>
  <si>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</si>
  <si>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</si>
  <si>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</si>
  <si>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</si>
  <si>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</si>
  <si>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</si>
  <si>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</si>
  <si>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</si>
  <si>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</si>
  <si>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</si>
  <si>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</si>
  <si>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</si>
  <si>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</si>
  <si>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</si>
  <si>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</si>
  <si>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</si>
  <si>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</si>
  <si>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</si>
  <si>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</si>
  <si>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</si>
  <si>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</si>
  <si>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</si>
  <si>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</si>
  <si>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</si>
  <si>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</si>
  <si>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</si>
  <si>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</si>
  <si>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</si>
  <si>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</si>
  <si>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</si>
  <si>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</si>
  <si>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</si>
  <si>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</si>
  <si>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</si>
  <si>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</si>
  <si>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</si>
  <si>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</si>
  <si>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</si>
  <si>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</si>
  <si>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</si>
  <si>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</si>
  <si>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</si>
  <si>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</si>
  <si>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</si>
  <si>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</si>
  <si>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</si>
  <si>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</si>
  <si>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</si>
  <si>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</si>
  <si>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</si>
  <si>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</si>
  <si>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</si>
  <si>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</si>
  <si>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</si>
  <si>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</si>
  <si>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</si>
  <si>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</si>
  <si>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</si>
  <si>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</si>
  <si>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</si>
  <si>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</si>
  <si>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</si>
  <si>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</si>
  <si>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</si>
  <si>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</si>
  <si>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</si>
  <si>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</si>
  <si>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</si>
  <si>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</si>
  <si>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</si>
  <si>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</si>
  <si>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</si>
  <si>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</si>
  <si>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</si>
  <si>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</si>
  <si>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</si>
  <si>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</si>
  <si>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</si>
  <si>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</si>
  <si>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</si>
  <si>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</si>
  <si>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</si>
  <si>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</si>
  <si>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</si>
  <si>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</si>
  <si>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</si>
  <si>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</si>
  <si>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</si>
  <si>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</si>
  <si>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</si>
  <si>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</si>
  <si>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</si>
  <si>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</si>
  <si>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</si>
  <si>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</si>
  <si>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</si>
  <si>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</si>
  <si>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</si>
  <si>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</si>
  <si>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</si>
  <si>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</si>
  <si>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</si>
  <si>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</si>
  <si>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</si>
  <si>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</si>
  <si>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</si>
  <si>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</si>
  <si>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</si>
  <si>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</si>
  <si>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</si>
  <si>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</si>
  <si>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</si>
  <si>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</si>
  <si>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</si>
  <si>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</si>
  <si>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</si>
  <si>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</si>
  <si>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</si>
  <si>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</si>
  <si>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</si>
  <si>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</si>
  <si>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</si>
  <si>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</si>
  <si>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</si>
  <si>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</si>
  <si>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</si>
  <si>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</si>
  <si>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</si>
  <si>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</si>
  <si>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</si>
  <si>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</si>
  <si>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</si>
  <si>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</si>
  <si>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</si>
  <si>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</si>
  <si>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</si>
  <si>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</si>
  <si>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</si>
  <si>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</si>
  <si>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</si>
  <si>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</si>
  <si>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</si>
  <si>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</si>
  <si>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</si>
  <si>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</si>
  <si>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</si>
  <si>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</si>
  <si>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</si>
  <si>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</si>
  <si>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</si>
  <si>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</si>
  <si>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</si>
  <si>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</si>
  <si>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</si>
  <si>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</si>
  <si>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</si>
  <si>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</si>
  <si>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</si>
  <si>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</si>
  <si>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</si>
  <si>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</si>
  <si>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</si>
  <si>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</si>
  <si>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</si>
  <si>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</si>
  <si>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</si>
  <si>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</si>
  <si>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</si>
  <si>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</si>
  <si>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</si>
  <si>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</si>
  <si>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</si>
  <si>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</si>
  <si>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</si>
  <si>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</si>
  <si>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</si>
  <si>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</si>
  <si>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</si>
  <si>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</si>
  <si>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</si>
  <si>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</si>
  <si>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</si>
  <si>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</si>
  <si>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</si>
  <si>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</si>
  <si>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</si>
  <si>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</si>
  <si>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</si>
  <si>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</si>
  <si>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</si>
  <si>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</si>
  <si>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</si>
  <si>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</si>
  <si>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</si>
  <si>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</si>
  <si>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</si>
  <si>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</si>
  <si>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</si>
  <si>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</si>
  <si>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</si>
  <si>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</si>
  <si>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</si>
  <si>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</si>
  <si>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</si>
  <si>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</si>
  <si>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</si>
  <si>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</si>
  <si>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</si>
  <si>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</si>
  <si>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</si>
  <si>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</si>
  <si>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</si>
  <si>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</si>
  <si>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</si>
  <si>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</si>
  <si>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</si>
  <si>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</si>
  <si>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</si>
  <si>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</si>
  <si>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</si>
  <si>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</si>
  <si>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</si>
  <si>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</si>
  <si>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</si>
  <si>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</si>
  <si>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</si>
  <si>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</si>
  <si>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</si>
  <si>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</si>
  <si>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</si>
  <si>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</si>
  <si>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</si>
  <si>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</si>
  <si>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</si>
  <si>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</si>
  <si>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</si>
  <si>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</si>
  <si>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</si>
  <si>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</si>
  <si>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</si>
  <si>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</si>
  <si>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</si>
  <si>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</si>
  <si>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</si>
  <si>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</si>
  <si>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</si>
  <si>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</si>
  <si>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</si>
  <si>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</si>
  <si>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</si>
  <si>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</si>
  <si>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</si>
  <si>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</si>
  <si>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</si>
  <si>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</si>
  <si>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</si>
  <si>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</si>
  <si>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</si>
  <si>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</si>
  <si>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</si>
  <si>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</si>
  <si>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</si>
  <si>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</si>
  <si>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</si>
  <si>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</si>
  <si>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</si>
  <si>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</si>
  <si>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</si>
  <si>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</si>
  <si>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</si>
  <si>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</si>
  <si>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</si>
  <si>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</si>
  <si>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</si>
  <si>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</si>
  <si>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</si>
  <si>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</si>
  <si>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</si>
  <si>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</si>
  <si>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</si>
  <si>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</si>
  <si>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</si>
  <si>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</si>
  <si>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</si>
  <si>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</si>
  <si>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</si>
  <si>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</si>
  <si>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</si>
  <si>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</si>
  <si>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</si>
  <si>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</si>
  <si>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</si>
  <si>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</si>
  <si>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</si>
  <si>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</si>
  <si>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</si>
  <si>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</si>
  <si>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</si>
  <si>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</si>
  <si>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</si>
  <si>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</si>
  <si>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</si>
  <si>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</si>
  <si>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</si>
  <si>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</si>
  <si>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</si>
  <si>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</si>
  <si>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</si>
  <si>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</si>
  <si>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</si>
  <si>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</si>
  <si>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</si>
  <si>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</si>
  <si>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</si>
  <si>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</si>
  <si>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</si>
  <si>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</si>
  <si>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</si>
  <si>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</si>
  <si>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</si>
  <si>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</si>
  <si>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</si>
  <si>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</si>
  <si>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</si>
  <si>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</si>
  <si>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</si>
  <si>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</si>
  <si>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</si>
  <si>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</si>
  <si>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</si>
  <si>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</si>
  <si>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</si>
  <si>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</si>
  <si>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</si>
  <si>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</si>
  <si>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</si>
  <si>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</si>
  <si>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</si>
  <si>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</si>
  <si>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</si>
  <si>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</si>
  <si>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</si>
  <si>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</si>
  <si>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</si>
  <si>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</si>
  <si>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</si>
  <si>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</si>
  <si>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</si>
  <si>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</si>
  <si>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</si>
  <si>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</si>
  <si>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</si>
  <si>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</si>
  <si>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</si>
  <si>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</si>
  <si>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</si>
  <si>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</si>
  <si>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</si>
  <si>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</si>
  <si>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</si>
  <si>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</si>
  <si>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</si>
  <si>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</si>
  <si>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</si>
  <si>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</si>
  <si>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</si>
  <si>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</si>
  <si>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</si>
  <si>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</si>
  <si>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</si>
  <si>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</si>
  <si>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</si>
  <si>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</si>
  <si>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</si>
  <si>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</si>
  <si>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</si>
  <si>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</si>
  <si>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</si>
  <si>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</si>
  <si>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</si>
  <si>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</si>
  <si>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</si>
  <si>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</si>
  <si>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</si>
  <si>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</si>
  <si>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</si>
  <si>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</si>
  <si>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</si>
  <si>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</si>
  <si>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</si>
  <si>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</si>
  <si>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</si>
  <si>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</si>
  <si>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</si>
  <si>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</si>
  <si>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</si>
  <si>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</si>
  <si>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</si>
  <si>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</si>
  <si>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</si>
  <si>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</si>
  <si>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</si>
  <si>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</si>
  <si>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</si>
  <si>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</si>
  <si>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</si>
  <si>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</si>
  <si>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</si>
  <si>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</si>
  <si>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</si>
  <si>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</si>
  <si>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</si>
  <si>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</si>
  <si>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</si>
  <si>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</si>
  <si>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</si>
  <si>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</si>
  <si>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</si>
  <si>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</si>
  <si>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</si>
  <si>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</si>
  <si>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</si>
  <si>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</si>
  <si>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</si>
  <si>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</si>
  <si>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</si>
  <si>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</si>
  <si>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</si>
  <si>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</si>
  <si>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</si>
  <si>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</si>
  <si>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</si>
  <si>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</si>
  <si>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</si>
  <si>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</si>
  <si>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</si>
  <si>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</si>
  <si>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</si>
  <si>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</si>
  <si>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</si>
  <si>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</si>
  <si>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</si>
  <si>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</si>
  <si>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</si>
  <si>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</si>
  <si>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</si>
  <si>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</si>
  <si>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</si>
  <si>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</si>
  <si>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</si>
  <si>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</si>
  <si>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</si>
  <si>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</si>
  <si>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</si>
  <si>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</si>
  <si>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</si>
  <si>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</si>
  <si>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</si>
  <si>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</si>
  <si>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</si>
  <si>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</si>
  <si>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</si>
  <si>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</si>
  <si>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</si>
  <si>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</si>
  <si>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</si>
  <si>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</si>
  <si>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</si>
  <si>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</si>
  <si>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</si>
  <si>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</si>
  <si>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</si>
  <si>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</si>
  <si>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</si>
  <si>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</si>
  <si>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</si>
  <si>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</si>
  <si>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</si>
  <si>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</si>
  <si>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</si>
  <si>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</si>
  <si>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</si>
  <si>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</si>
  <si>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</si>
  <si>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</si>
  <si>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</si>
  <si>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</si>
  <si>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</si>
  <si>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</si>
  <si>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</si>
  <si>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</si>
  <si>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</si>
  <si>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</si>
  <si>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</si>
  <si>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</si>
  <si>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</si>
  <si>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</si>
  <si>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</si>
  <si>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</si>
  <si>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</si>
  <si>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</si>
  <si>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</si>
  <si>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</si>
  <si>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</si>
  <si>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</si>
  <si>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</si>
  <si>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</si>
  <si>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</si>
  <si>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</si>
  <si>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</si>
  <si>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</si>
  <si>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</si>
  <si>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</si>
  <si>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</si>
  <si>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</si>
  <si>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</si>
  <si>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</si>
  <si>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</si>
  <si>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</si>
  <si>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</si>
  <si>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</si>
  <si>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</si>
  <si>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</si>
  <si>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</si>
  <si>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</si>
  <si>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</si>
  <si>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</si>
  <si>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</si>
  <si>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</si>
  <si>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</si>
  <si>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</si>
  <si>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</si>
  <si>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</si>
  <si>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</si>
  <si>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</si>
  <si>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</si>
  <si>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</si>
  <si>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</si>
  <si>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</si>
  <si>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</si>
  <si>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</si>
  <si>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</si>
  <si>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</si>
  <si>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</si>
  <si>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</si>
  <si>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</si>
  <si>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</si>
  <si>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</si>
  <si>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</si>
  <si>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</si>
  <si>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</si>
  <si>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</si>
  <si>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</si>
  <si>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</si>
  <si>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</si>
  <si>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</si>
  <si>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</si>
  <si>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</si>
  <si>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</si>
  <si>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</si>
  <si>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</si>
  <si>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</si>
  <si>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</si>
  <si>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</si>
  <si>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</si>
  <si>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</si>
  <si>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</si>
  <si>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</si>
  <si>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</si>
  <si>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</si>
  <si>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</si>
  <si>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</si>
  <si>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</si>
  <si>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</si>
  <si>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</si>
  <si>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</si>
  <si>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</si>
  <si>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</si>
  <si>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</si>
  <si>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</si>
  <si>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</si>
  <si>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</si>
  <si>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</si>
  <si>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</si>
  <si>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</si>
  <si>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</si>
  <si>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</si>
  <si>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</si>
  <si>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</si>
  <si>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</si>
  <si>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</si>
  <si>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</si>
  <si>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</si>
  <si>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</si>
  <si>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</si>
  <si>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</si>
  <si>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</si>
  <si>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</si>
  <si>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</si>
  <si>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</si>
  <si>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</si>
  <si>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</si>
  <si>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</si>
  <si>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</si>
  <si>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</si>
  <si>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</si>
  <si>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</si>
  <si>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</si>
  <si>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</si>
  <si>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</si>
  <si>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</si>
  <si>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</si>
  <si>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</si>
  <si>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</si>
  <si>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</si>
  <si>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</si>
  <si>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</si>
  <si>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</si>
  <si>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</si>
  <si>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</si>
  <si>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</si>
  <si>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</si>
  <si>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</si>
  <si>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</si>
  <si>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</si>
  <si>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</si>
  <si>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</si>
  <si>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</si>
  <si>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</si>
  <si>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</si>
  <si>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</si>
  <si>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</si>
  <si>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</si>
  <si>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</si>
  <si>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</si>
  <si>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</si>
  <si>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</si>
  <si>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</si>
  <si>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</si>
  <si>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</si>
  <si>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</si>
  <si>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</si>
  <si>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</si>
  <si>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</si>
  <si>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</si>
  <si>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</si>
  <si>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</si>
  <si>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</si>
  <si>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</si>
  <si>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</si>
  <si>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</si>
  <si>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</si>
  <si>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</si>
  <si>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</si>
  <si>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</si>
  <si>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</si>
  <si>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</si>
  <si>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</si>
  <si>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</si>
  <si>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</si>
  <si>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</si>
  <si>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</si>
  <si>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</si>
  <si>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</si>
  <si>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</si>
  <si>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</si>
  <si>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</si>
  <si>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</si>
  <si>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</si>
  <si>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</si>
  <si>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</si>
  <si>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</si>
  <si>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</si>
  <si>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</si>
  <si>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</si>
  <si>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</si>
  <si>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</si>
  <si>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</si>
  <si>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</si>
  <si>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</si>
  <si>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</si>
  <si>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</si>
  <si>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</si>
  <si>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</si>
  <si>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</si>
  <si>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</si>
  <si>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</si>
  <si>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</si>
  <si>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</si>
  <si>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</si>
  <si>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</si>
  <si>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</si>
  <si>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</si>
  <si>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</si>
  <si>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</si>
  <si>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</si>
  <si>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</si>
  <si>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</si>
  <si>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</si>
  <si>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</si>
  <si>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</si>
  <si>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</si>
  <si>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</si>
  <si>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</si>
  <si>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</si>
  <si>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</si>
  <si>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</si>
  <si>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</si>
  <si>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</si>
  <si>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</si>
  <si>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</si>
  <si>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</si>
  <si>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</si>
  <si>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</si>
  <si>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</si>
  <si>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</si>
  <si>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</si>
  <si>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</si>
  <si>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</si>
  <si>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</si>
  <si>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</si>
  <si>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</si>
  <si>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</si>
  <si>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</si>
  <si>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</si>
  <si>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</si>
  <si>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</si>
  <si>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</si>
  <si>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</si>
  <si>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</si>
  <si>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</si>
  <si>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</si>
  <si>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</si>
  <si>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</si>
  <si>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</si>
  <si>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</si>
  <si>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</si>
  <si>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</si>
  <si>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</si>
  <si>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</si>
  <si>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</si>
  <si>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</si>
  <si>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</si>
  <si>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</si>
  <si>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</si>
  <si>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</si>
  <si>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</si>
  <si>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</si>
  <si>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</si>
  <si>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</si>
  <si>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</si>
  <si>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</si>
  <si>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</si>
  <si>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</si>
  <si>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</si>
  <si>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</si>
  <si>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</si>
  <si>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</si>
  <si>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</si>
  <si>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</si>
  <si>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</si>
  <si>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</si>
  <si>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</si>
  <si>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</si>
  <si>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</si>
  <si>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</si>
  <si>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</si>
  <si>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</si>
  <si>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</si>
  <si>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</si>
  <si>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</si>
  <si>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</si>
  <si>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</si>
  <si>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</si>
  <si>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</si>
  <si>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</si>
  <si>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</si>
  <si>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</si>
  <si>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</si>
  <si>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</si>
  <si>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</si>
  <si>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</si>
  <si>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</si>
  <si>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</si>
  <si>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</si>
  <si>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</si>
  <si>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</si>
  <si>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</si>
  <si>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</si>
  <si>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</si>
  <si>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</si>
  <si>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</si>
  <si>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</si>
  <si>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</si>
  <si>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</si>
  <si>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</si>
  <si>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</si>
  <si>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</si>
  <si>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</si>
  <si>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</si>
  <si>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</si>
  <si>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</si>
  <si>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</si>
  <si>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</si>
  <si>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</si>
  <si>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</si>
  <si>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</si>
  <si>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</si>
  <si>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</si>
  <si>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</si>
  <si>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</si>
  <si>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</si>
  <si>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</si>
  <si>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</si>
  <si>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</si>
  <si>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</si>
  <si>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</si>
  <si>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</si>
  <si>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</si>
  <si>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</si>
  <si>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</si>
  <si>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</si>
  <si>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</si>
  <si>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</si>
  <si>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</si>
  <si>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</si>
  <si>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</si>
  <si>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</si>
  <si>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</si>
  <si>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</si>
  <si>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</si>
  <si>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</si>
  <si>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</si>
  <si>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</si>
  <si>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</si>
  <si>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</si>
  <si>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</si>
  <si>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</si>
  <si>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</si>
  <si>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</si>
  <si>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</si>
  <si>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</si>
  <si>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</si>
  <si>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</si>
  <si>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</si>
  <si>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</si>
  <si>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</si>
  <si>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</si>
  <si>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</si>
  <si>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</si>
  <si>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</si>
  <si>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</si>
  <si>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</si>
  <si>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</si>
  <si>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</si>
  <si>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</si>
  <si>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</si>
  <si>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</si>
  <si>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</si>
  <si>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</si>
  <si>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</si>
  <si>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</si>
  <si>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</si>
  <si>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</si>
  <si>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</si>
  <si>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</si>
  <si>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</si>
  <si>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</si>
  <si>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</si>
  <si>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</si>
  <si>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</si>
  <si>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</si>
  <si>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</si>
  <si>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</si>
  <si>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</si>
  <si>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</si>
  <si>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</si>
  <si>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</si>
  <si>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</si>
  <si>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</si>
  <si>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</si>
  <si>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</si>
  <si>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</si>
  <si>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</si>
  <si>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</si>
  <si>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</si>
  <si>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</si>
  <si>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</si>
  <si>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</si>
  <si>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</si>
  <si>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</si>
  <si>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</si>
  <si>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</si>
  <si>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</si>
  <si>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</si>
  <si>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</si>
  <si>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</si>
  <si>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</si>
  <si>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</si>
  <si>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</si>
  <si>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</si>
  <si>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</si>
  <si>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</si>
  <si>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</si>
  <si>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</si>
  <si>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</si>
  <si>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</si>
  <si>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</si>
  <si>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</si>
  <si>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</si>
  <si>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</si>
  <si>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</si>
  <si>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</si>
  <si>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</si>
  <si>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</si>
  <si>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</si>
  <si>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</si>
  <si>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</si>
  <si>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</si>
  <si>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</si>
  <si>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</si>
  <si>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</si>
  <si>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</si>
  <si>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</si>
  <si>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</si>
  <si>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</si>
  <si>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</si>
  <si>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</si>
  <si>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</si>
  <si>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</si>
  <si>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</si>
  <si>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</si>
  <si>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</si>
  <si>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</si>
  <si>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</si>
  <si>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</si>
  <si>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</si>
  <si>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</si>
  <si>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</si>
  <si>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</si>
  <si>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</si>
  <si>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</si>
  <si>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</si>
  <si>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</si>
  <si>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</si>
  <si>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</si>
  <si>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</si>
  <si>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</si>
  <si>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</si>
  <si>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</si>
  <si>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</si>
  <si>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</si>
  <si>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</si>
  <si>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</si>
  <si>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</si>
  <si>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</si>
  <si>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</si>
  <si>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</si>
  <si>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</si>
  <si>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</si>
  <si>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</si>
  <si>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</si>
  <si>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</si>
  <si>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</si>
  <si>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</si>
  <si>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</si>
  <si>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</si>
  <si>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</si>
  <si>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</si>
  <si>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</si>
  <si>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</si>
  <si>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</si>
  <si>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</si>
  <si>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</si>
  <si>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</si>
  <si>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</si>
  <si>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</si>
  <si>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</si>
  <si>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</si>
  <si>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</si>
  <si>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</si>
  <si>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</si>
  <si>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</si>
  <si>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</si>
  <si>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</si>
  <si>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</si>
  <si>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</si>
  <si>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</si>
  <si>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</si>
  <si>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</si>
  <si>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</si>
  <si>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</si>
  <si>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</si>
  <si>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</si>
  <si>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</si>
  <si>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</si>
  <si>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</si>
  <si>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</si>
  <si>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</si>
  <si>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</si>
  <si>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</si>
  <si>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</si>
  <si>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</si>
  <si>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</si>
  <si>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</si>
  <si>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</si>
  <si>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</si>
  <si>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</si>
  <si>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</si>
  <si>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</si>
  <si>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</si>
  <si>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</si>
  <si>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</si>
  <si>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</si>
  <si>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</si>
  <si>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</si>
  <si>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</si>
  <si>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</si>
  <si>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</si>
  <si>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</si>
  <si>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</si>
  <si>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</si>
  <si>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</si>
  <si>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</si>
  <si>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</si>
  <si>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</si>
  <si>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</si>
  <si>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</si>
  <si>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</si>
  <si>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</si>
  <si>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</si>
  <si>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</si>
  <si>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</si>
  <si>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</si>
  <si>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</si>
  <si>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</si>
  <si>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</si>
  <si>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</si>
  <si>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</si>
  <si>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</si>
  <si>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</si>
  <si>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</si>
  <si>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</si>
  <si>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</si>
  <si>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</si>
  <si>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</si>
  <si>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</si>
  <si>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</si>
  <si>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</si>
  <si>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</si>
  <si>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</si>
  <si>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</si>
  <si>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</si>
  <si>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</si>
  <si>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</si>
  <si>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</si>
  <si>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</si>
  <si>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</si>
  <si>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</si>
  <si>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</si>
  <si>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</si>
  <si>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</si>
  <si>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</si>
  <si>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</si>
  <si>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</si>
  <si>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</si>
  <si>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</si>
  <si>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</si>
  <si>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</si>
  <si>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</si>
  <si>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</si>
  <si>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</si>
  <si>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</si>
  <si>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</si>
  <si>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</si>
  <si>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</si>
  <si>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</si>
  <si>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</si>
  <si>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</si>
  <si>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</si>
  <si>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</si>
  <si>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</si>
  <si>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</si>
  <si>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</si>
  <si>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</si>
  <si>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</si>
  <si>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</si>
  <si>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</si>
  <si>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</si>
  <si>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</si>
  <si>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</si>
  <si>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</si>
  <si>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</si>
  <si>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</si>
  <si>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</si>
  <si>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</si>
  <si>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</si>
  <si>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</si>
  <si>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</si>
  <si>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</si>
  <si>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</si>
  <si>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</si>
  <si>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</si>
  <si>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</si>
  <si>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</si>
  <si>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</si>
  <si>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</si>
  <si>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</si>
  <si>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</si>
  <si>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</si>
  <si>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</si>
  <si>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</si>
  <si>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</si>
  <si>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</si>
  <si>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</si>
  <si>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</si>
  <si>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</si>
  <si>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</si>
  <si>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</si>
  <si>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</si>
  <si>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</si>
  <si>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</si>
  <si>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</si>
  <si>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</si>
  <si>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</si>
  <si>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</si>
  <si>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</si>
  <si>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</si>
  <si>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</si>
  <si>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</si>
  <si>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</si>
  <si>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</si>
  <si>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</si>
  <si>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</si>
  <si>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</si>
  <si>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</si>
  <si>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</si>
  <si>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</si>
  <si>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</si>
  <si>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</si>
  <si>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</si>
  <si>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</si>
  <si>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</si>
  <si>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</si>
  <si>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</si>
  <si>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</si>
  <si>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</si>
  <si>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</si>
  <si>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</si>
  <si>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</si>
  <si>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</si>
  <si>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</si>
  <si>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</si>
  <si>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</si>
  <si>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</si>
  <si>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</si>
  <si>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</si>
  <si>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</si>
  <si>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</si>
  <si>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</si>
  <si>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</si>
  <si>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</si>
  <si>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</si>
  <si>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</si>
  <si>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</si>
  <si>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</si>
  <si>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</si>
  <si>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</si>
  <si>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</si>
  <si>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</si>
  <si>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</si>
  <si>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</si>
  <si>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</si>
  <si>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</si>
  <si>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</si>
  <si>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</si>
  <si>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</si>
  <si>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</si>
  <si>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</si>
  <si>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</si>
  <si>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</si>
  <si>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</si>
  <si>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</si>
  <si>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</si>
  <si>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</si>
  <si>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</si>
  <si>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</si>
  <si>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</si>
  <si>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</si>
  <si>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</si>
  <si>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</si>
  <si>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</si>
  <si>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</si>
  <si>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</si>
  <si>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</si>
  <si>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</si>
  <si>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</si>
  <si>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</si>
  <si>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</si>
  <si>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</si>
  <si>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</si>
  <si>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</si>
  <si>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</si>
  <si>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</si>
  <si>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</si>
  <si>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</si>
  <si>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</si>
  <si>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</si>
  <si>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</si>
  <si>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</si>
  <si>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</si>
  <si>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</si>
  <si>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</si>
  <si>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</si>
  <si>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</si>
  <si>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</si>
  <si>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</si>
  <si>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</si>
  <si>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</si>
  <si>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</si>
  <si>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</si>
  <si>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</si>
  <si>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</si>
  <si>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</si>
  <si>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</si>
  <si>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</si>
  <si>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</si>
  <si>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</si>
  <si>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</si>
  <si>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</si>
  <si>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</si>
  <si>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</si>
  <si>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</si>
  <si>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</si>
  <si>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</si>
  <si>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</si>
  <si>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</si>
  <si>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</si>
  <si>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</si>
  <si>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</si>
  <si>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</si>
  <si>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</si>
  <si>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</si>
  <si>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</si>
  <si>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</si>
  <si>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</si>
  <si>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</si>
  <si>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</si>
  <si>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</si>
  <si>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</si>
  <si>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</si>
  <si>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</si>
  <si>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</si>
  <si>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</si>
  <si>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</si>
  <si>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</si>
  <si>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</si>
  <si>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</si>
  <si>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</si>
  <si>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</si>
  <si>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</si>
  <si>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</si>
  <si>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</si>
  <si>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</si>
  <si>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</si>
  <si>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</si>
  <si>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</si>
  <si>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</si>
  <si>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</si>
  <si>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</si>
  <si>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</si>
  <si>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</si>
  <si>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</si>
  <si>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</si>
  <si>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</si>
  <si>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</si>
  <si>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</si>
  <si>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</si>
  <si>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</si>
  <si>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</si>
  <si>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</si>
  <si>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</si>
  <si>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</si>
  <si>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</si>
  <si>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</si>
  <si>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</si>
  <si>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</si>
  <si>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</si>
  <si>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</si>
  <si>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</si>
  <si>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</si>
  <si>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</si>
  <si>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</si>
  <si>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</si>
  <si>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</si>
  <si>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</si>
  <si>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</si>
  <si>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</si>
  <si>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</si>
  <si>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</si>
  <si>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</si>
  <si>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</si>
  <si>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</si>
  <si>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</si>
  <si>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</si>
  <si>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</si>
  <si>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</si>
  <si>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</si>
  <si>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</si>
  <si>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</si>
  <si>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</si>
  <si>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</si>
  <si>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</si>
  <si>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</si>
  <si>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</si>
  <si>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</si>
  <si>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</si>
  <si>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</si>
  <si>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</si>
  <si>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</si>
  <si>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</si>
  <si>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</si>
  <si>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</si>
  <si>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</si>
  <si>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</si>
  <si>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</si>
  <si>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</si>
  <si>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</si>
  <si>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</si>
  <si>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</si>
  <si>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</si>
  <si>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</si>
  <si>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</si>
  <si>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</si>
  <si>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</si>
  <si>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</si>
  <si>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</si>
  <si>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</si>
  <si>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</si>
  <si>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</si>
  <si>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</si>
  <si>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</si>
  <si>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</si>
  <si>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</si>
  <si>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</si>
  <si>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</si>
  <si>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</si>
  <si>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</si>
  <si>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</si>
  <si>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</si>
  <si>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</si>
  <si>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</si>
  <si>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</si>
  <si>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</si>
  <si>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</si>
  <si>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</si>
  <si>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</si>
  <si>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</si>
  <si>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</si>
  <si>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</si>
  <si>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</si>
  <si>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</si>
  <si>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</si>
  <si>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</si>
  <si>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</si>
  <si>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</si>
  <si>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</si>
  <si>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</si>
  <si>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</si>
  <si>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</si>
  <si>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</si>
  <si>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</si>
  <si>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</si>
  <si>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</si>
  <si>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</si>
  <si>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</si>
  <si>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</si>
  <si>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</si>
  <si>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</si>
  <si>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</si>
  <si>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</si>
  <si>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</si>
  <si>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</si>
  <si>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</si>
  <si>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</si>
  <si>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</si>
  <si>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</si>
  <si>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</si>
  <si>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</si>
  <si>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</si>
  <si>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</si>
  <si>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</si>
  <si>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</si>
  <si>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</si>
  <si>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</si>
  <si>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</si>
  <si>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</si>
  <si>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</si>
  <si>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</si>
  <si>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</si>
  <si>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</si>
  <si>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</si>
  <si>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</si>
  <si>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</si>
  <si>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</si>
  <si>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</si>
  <si>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</si>
  <si>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</si>
  <si>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</si>
  <si>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</si>
  <si>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</si>
  <si>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</si>
  <si>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</si>
  <si>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</si>
  <si>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</si>
  <si>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</si>
  <si>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</si>
  <si>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</si>
  <si>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</si>
  <si>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</si>
  <si>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</si>
  <si>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</si>
  <si>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</si>
  <si>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</si>
  <si>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</si>
  <si>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</si>
  <si>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</si>
  <si>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</si>
  <si>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</si>
  <si>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</si>
  <si>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</si>
  <si>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</si>
  <si>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</si>
  <si>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</si>
  <si>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</si>
  <si>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</si>
  <si>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</si>
  <si>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</si>
  <si>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</si>
  <si>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</si>
  <si>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</si>
  <si>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</si>
  <si>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</si>
  <si>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</si>
  <si>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</si>
  <si>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</si>
  <si>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</si>
  <si>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</si>
  <si>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</si>
  <si>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</si>
  <si>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</si>
  <si>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</si>
  <si>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</si>
  <si>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</si>
  <si>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</si>
  <si>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</si>
  <si>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</si>
  <si>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</si>
  <si>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</si>
  <si>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</si>
  <si>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</si>
  <si>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</si>
  <si>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</si>
  <si>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</si>
  <si>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</si>
  <si>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</si>
  <si>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</si>
  <si>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</si>
  <si>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</si>
  <si>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</si>
  <si>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</si>
  <si>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</si>
  <si>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</si>
  <si>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</si>
  <si>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</si>
  <si>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</si>
  <si>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</si>
  <si>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</si>
  <si>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</si>
  <si>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</si>
  <si>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</si>
  <si>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</si>
  <si>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</si>
  <si>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</si>
  <si>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</si>
  <si>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</si>
  <si>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</si>
  <si>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</si>
  <si>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</si>
  <si>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</si>
  <si>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</si>
  <si>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</si>
  <si>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</si>
  <si>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</si>
  <si>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</si>
  <si>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</si>
  <si>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</si>
  <si>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</si>
  <si>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</si>
  <si>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</si>
  <si>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</si>
  <si>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</si>
  <si>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</si>
  <si>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</si>
  <si>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</si>
  <si>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</si>
  <si>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</si>
  <si>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</si>
  <si>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</si>
  <si>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</si>
  <si>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</si>
  <si>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</si>
  <si>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</si>
  <si>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</si>
  <si>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</si>
  <si>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</si>
  <si>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</si>
  <si>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</si>
  <si>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</si>
  <si>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</si>
  <si>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</si>
  <si>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</si>
  <si>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</si>
  <si>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</si>
  <si>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</si>
  <si>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</si>
  <si>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</si>
  <si>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</si>
  <si>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</si>
  <si>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</si>
  <si>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</si>
  <si>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</si>
  <si>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</si>
  <si>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</si>
  <si>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</si>
  <si>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</si>
  <si>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</si>
  <si>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</si>
  <si>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</si>
  <si>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</si>
  <si>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</si>
  <si>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</si>
  <si>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</si>
  <si>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</si>
  <si>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</si>
  <si>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</si>
  <si>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</si>
  <si>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</si>
  <si>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</si>
  <si>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</si>
  <si>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</si>
  <si>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</si>
  <si>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</si>
  <si>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</si>
  <si>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</si>
  <si>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</si>
  <si>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</si>
  <si>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</si>
  <si>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</si>
  <si>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</si>
  <si>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</si>
  <si>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</si>
  <si>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</si>
  <si>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</si>
  <si>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</si>
  <si>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</si>
  <si>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</si>
  <si>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</si>
  <si>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</si>
  <si>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</si>
  <si>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</si>
  <si>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</si>
  <si>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</si>
  <si>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</si>
  <si>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</si>
  <si>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</si>
  <si>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</si>
  <si>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</si>
  <si>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</si>
  <si>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</si>
  <si>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</si>
  <si>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</si>
  <si>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</si>
  <si>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</si>
  <si>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</si>
  <si>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</si>
  <si>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</si>
  <si>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</si>
  <si>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</si>
  <si>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</si>
  <si>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</si>
  <si>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</si>
  <si>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</si>
  <si>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</si>
  <si>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</si>
  <si>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</si>
  <si>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</si>
  <si>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</si>
  <si>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</si>
  <si>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</si>
  <si>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</si>
  <si>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</si>
  <si>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</si>
  <si>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</si>
  <si>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</si>
  <si>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</si>
  <si>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</si>
  <si>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</si>
  <si>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</si>
  <si>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</si>
  <si>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</si>
  <si>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</si>
  <si>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</si>
  <si>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</si>
  <si>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</si>
  <si>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</si>
  <si>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</si>
  <si>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</si>
  <si>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</si>
  <si>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</si>
  <si>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</si>
  <si>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</si>
  <si>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</si>
  <si>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</si>
  <si>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</si>
  <si>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</si>
  <si>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</si>
  <si>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</si>
  <si>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</si>
  <si>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</si>
  <si>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</si>
  <si>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</si>
  <si>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</si>
  <si>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</si>
  <si>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</si>
  <si>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</si>
  <si>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</si>
  <si>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</si>
  <si>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</si>
  <si>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</si>
  <si>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</si>
  <si>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</si>
  <si>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</si>
  <si>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</si>
  <si>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</si>
  <si>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</si>
  <si>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</si>
  <si>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</si>
  <si>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</si>
  <si>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</si>
  <si>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</si>
  <si>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</si>
  <si>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</si>
  <si>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</si>
  <si>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</si>
  <si>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</si>
  <si>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</si>
  <si>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</si>
  <si>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</si>
  <si>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</si>
  <si>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</si>
  <si>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</si>
  <si>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</si>
  <si>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</si>
  <si>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</si>
  <si>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</si>
  <si>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</si>
  <si>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</si>
  <si>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</si>
  <si>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</si>
  <si>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</si>
  <si>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</si>
  <si>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</si>
  <si>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</si>
  <si>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</si>
  <si>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</si>
  <si>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</si>
  <si>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</si>
  <si>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</si>
  <si>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</si>
  <si>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</si>
  <si>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</si>
  <si>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</si>
  <si>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</si>
  <si>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</si>
  <si>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</si>
  <si>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</si>
  <si>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</si>
  <si>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</si>
  <si>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</si>
  <si>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</si>
  <si>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</si>
  <si>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</si>
  <si>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</si>
  <si>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</si>
  <si>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</si>
  <si>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</si>
  <si>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</si>
  <si>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</si>
  <si>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</si>
  <si>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</si>
  <si>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</si>
  <si>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</si>
  <si>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</si>
  <si>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</si>
  <si>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</si>
  <si>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</si>
  <si>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</si>
  <si>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</si>
  <si>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</si>
  <si>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</si>
  <si>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</si>
  <si>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</si>
  <si>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</si>
  <si>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</si>
  <si>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</si>
  <si>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</si>
  <si>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</si>
  <si>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</si>
  <si>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</si>
  <si>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</si>
  <si>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</si>
  <si>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</si>
  <si>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</si>
  <si>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</si>
  <si>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</si>
  <si>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</si>
  <si>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</si>
  <si>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</si>
  <si>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</si>
  <si>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</si>
  <si>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</si>
  <si>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</si>
  <si>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</si>
  <si>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</si>
  <si>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</si>
  <si>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</si>
  <si>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</si>
  <si>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</si>
  <si>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</si>
  <si>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</si>
  <si>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</si>
  <si>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</si>
  <si>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</si>
  <si>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</si>
  <si>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</si>
  <si>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</si>
  <si>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</si>
  <si>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</si>
  <si>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</si>
  <si>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</si>
  <si>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</si>
  <si>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</si>
  <si>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</si>
  <si>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</si>
  <si>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</si>
  <si>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</si>
  <si>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</si>
  <si>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</si>
  <si>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</si>
  <si>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</si>
  <si>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</si>
  <si>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</si>
  <si>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</si>
  <si>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</si>
  <si>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</si>
  <si>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</si>
  <si>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</si>
  <si>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</si>
  <si>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</si>
  <si>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</si>
  <si>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</si>
  <si>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</si>
  <si>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</si>
  <si>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</si>
  <si>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</si>
  <si>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</si>
  <si>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</si>
  <si>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</si>
  <si>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</si>
  <si>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</si>
  <si>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</si>
  <si>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</si>
  <si>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</si>
  <si>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</si>
  <si>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</si>
  <si>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</si>
  <si>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</si>
  <si>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</si>
  <si>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</si>
  <si>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</si>
  <si>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</si>
  <si>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</si>
  <si>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</si>
  <si>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</si>
  <si>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</si>
  <si>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</si>
  <si>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</si>
  <si>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</si>
  <si>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</si>
  <si>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</si>
  <si>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</si>
  <si>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</si>
  <si>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</si>
  <si>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</si>
  <si>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</si>
  <si>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</si>
  <si>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</si>
  <si>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</si>
  <si>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</si>
  <si>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</si>
  <si>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</si>
  <si>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</si>
  <si>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</si>
  <si>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</si>
  <si>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</si>
  <si>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</si>
  <si>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</si>
  <si>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</si>
  <si>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</si>
  <si>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</si>
  <si>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</si>
  <si>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</si>
  <si>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</si>
  <si>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</si>
  <si>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</si>
  <si>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</si>
  <si>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</si>
  <si>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</si>
  <si>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</si>
  <si>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</si>
  <si>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</si>
  <si>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</si>
  <si>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</si>
  <si>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</si>
  <si>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</si>
  <si>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</si>
  <si>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</si>
  <si>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</si>
  <si>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</si>
  <si>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</si>
  <si>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</si>
  <si>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</si>
  <si>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</si>
  <si>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</si>
  <si>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</si>
  <si>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</si>
  <si>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</si>
  <si>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</si>
  <si>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</si>
  <si>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</si>
  <si>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</si>
  <si>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</si>
  <si>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</si>
  <si>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</si>
  <si>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</si>
  <si>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</si>
  <si>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</si>
  <si>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</si>
  <si>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</si>
  <si>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</si>
  <si>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</si>
  <si>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</si>
  <si>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</si>
  <si>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</si>
  <si>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</si>
  <si>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</si>
  <si>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</si>
  <si>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</si>
  <si>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</si>
  <si>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</si>
  <si>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</si>
  <si>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</si>
  <si>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</si>
  <si>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</si>
  <si>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</si>
  <si>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</si>
  <si>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</si>
  <si>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</si>
  <si>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</si>
  <si>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</si>
  <si>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</si>
  <si>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</si>
  <si>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</si>
  <si>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</si>
  <si>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</si>
  <si>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</si>
  <si>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</si>
  <si>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</si>
  <si>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</si>
  <si>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</si>
  <si>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</si>
  <si>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</si>
  <si>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</si>
  <si>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</si>
  <si>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</si>
  <si>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</si>
  <si>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</si>
  <si>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</si>
  <si>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</si>
  <si>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</si>
  <si>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</si>
  <si>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</si>
  <si>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</si>
  <si>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</si>
  <si>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</si>
  <si>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</si>
  <si>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</si>
  <si>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</si>
  <si>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</si>
  <si>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</si>
  <si>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</si>
  <si>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</si>
  <si>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</si>
  <si>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</si>
  <si>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</si>
  <si>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</si>
  <si>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</si>
  <si>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</si>
  <si>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</si>
  <si>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</si>
  <si>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</si>
  <si>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</si>
  <si>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</si>
  <si>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</si>
  <si>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</si>
  <si>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</si>
  <si>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</si>
  <si>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</si>
  <si>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</si>
  <si>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</si>
  <si>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</si>
  <si>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</si>
  <si>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</si>
  <si>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</si>
  <si>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</si>
  <si>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</si>
  <si>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</si>
  <si>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</si>
  <si>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</si>
  <si>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</si>
  <si>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</si>
  <si>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</si>
  <si>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</si>
  <si>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</si>
  <si>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</si>
  <si>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</si>
  <si>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</si>
  <si>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</si>
  <si>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</si>
  <si>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</si>
  <si>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</si>
  <si>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</si>
  <si>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</si>
  <si>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</si>
  <si>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</si>
  <si>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</si>
  <si>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</si>
  <si>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</si>
  <si>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</si>
  <si>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</si>
  <si>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</si>
  <si>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</si>
  <si>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</si>
  <si>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</si>
  <si>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</si>
  <si>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</si>
  <si>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</si>
  <si>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</si>
  <si>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</si>
  <si>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</si>
  <si>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</si>
  <si>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</si>
  <si>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</si>
  <si>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</si>
  <si>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</si>
  <si>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</si>
  <si>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</si>
  <si>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</si>
  <si>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</si>
  <si>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</si>
  <si>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</si>
  <si>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</si>
  <si>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</si>
  <si>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</si>
  <si>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</si>
  <si>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</si>
  <si>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</si>
  <si>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</si>
  <si>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</si>
  <si>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</si>
  <si>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</si>
  <si>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</si>
  <si>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</si>
  <si>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</si>
  <si>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</si>
  <si>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</si>
  <si>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</si>
  <si>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</si>
  <si>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</si>
  <si>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</si>
  <si>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</si>
  <si>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</si>
  <si>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</si>
  <si>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</si>
  <si>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</si>
  <si>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</si>
  <si>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</si>
  <si>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</si>
  <si>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</si>
  <si>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</si>
  <si>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</si>
  <si>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</si>
  <si>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</si>
  <si>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</si>
  <si>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</si>
  <si>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</si>
  <si>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</si>
  <si>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</si>
  <si>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</si>
  <si>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</si>
  <si>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</si>
  <si>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</si>
  <si>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</si>
  <si>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</si>
  <si>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</si>
  <si>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</si>
  <si>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</si>
  <si>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</si>
  <si>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</si>
  <si>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</si>
  <si>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</si>
  <si>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</si>
  <si>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</si>
  <si>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</si>
  <si>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</si>
  <si>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</si>
  <si>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</si>
  <si>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</si>
  <si>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</si>
  <si>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</si>
  <si>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</si>
  <si>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</si>
  <si>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</si>
  <si>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</si>
  <si>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</si>
  <si>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</si>
  <si>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</si>
  <si>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</si>
  <si>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</si>
  <si>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</si>
  <si>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</si>
  <si>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</si>
  <si>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</si>
  <si>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</si>
  <si>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</si>
  <si>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</si>
  <si>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</si>
  <si>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</si>
  <si>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</si>
  <si>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</si>
  <si>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</si>
  <si>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</si>
  <si>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</si>
  <si>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</si>
  <si>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</si>
  <si>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</si>
  <si>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</si>
  <si>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</si>
  <si>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</si>
  <si>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</si>
  <si>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</si>
  <si>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</si>
  <si>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</si>
  <si>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</si>
  <si>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</si>
  <si>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</si>
  <si>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</si>
  <si>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</si>
  <si>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</si>
  <si>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</si>
  <si>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</si>
  <si>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</si>
  <si>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</si>
  <si>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</si>
  <si>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</si>
  <si>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</si>
  <si>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</si>
  <si>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</si>
  <si>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</si>
  <si>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</si>
  <si>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</si>
  <si>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</si>
  <si>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</si>
  <si>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</si>
  <si>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</si>
  <si>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</si>
  <si>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</si>
  <si>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</si>
  <si>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</si>
  <si>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</si>
  <si>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</si>
  <si>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</si>
  <si>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</si>
  <si>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</si>
  <si>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</si>
  <si>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</si>
  <si>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</si>
  <si>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</si>
  <si>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</si>
  <si>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</si>
  <si>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</si>
  <si>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</si>
  <si>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</si>
  <si>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</si>
  <si>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</si>
  <si>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</si>
  <si>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</si>
  <si>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</si>
  <si>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</si>
  <si>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</si>
  <si>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</si>
  <si>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</si>
  <si>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</si>
  <si>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</si>
  <si>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</si>
  <si>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</si>
  <si>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</si>
  <si>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</si>
  <si>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</si>
  <si>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</si>
  <si>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</si>
  <si>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</si>
  <si>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</si>
  <si>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</si>
  <si>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</si>
  <si>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</si>
  <si>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</si>
  <si>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</si>
  <si>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</si>
  <si>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</si>
  <si>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</si>
  <si>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</si>
  <si>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</si>
  <si>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</si>
  <si>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</si>
  <si>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</si>
  <si>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</si>
  <si>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</si>
  <si>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</si>
  <si>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</si>
  <si>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</si>
  <si>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</si>
  <si>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</si>
  <si>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</si>
  <si>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</si>
  <si>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</si>
  <si>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</si>
  <si>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</si>
  <si>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</si>
  <si>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</si>
  <si>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</si>
  <si>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</si>
  <si>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</si>
  <si>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</si>
  <si>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</si>
  <si>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</si>
  <si>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</si>
  <si>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</si>
  <si>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</si>
  <si>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</si>
  <si>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</si>
  <si>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</si>
  <si>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</si>
  <si>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</si>
  <si>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</si>
  <si>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</si>
  <si>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</si>
  <si>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</si>
  <si>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</si>
  <si>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</si>
  <si>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</si>
  <si>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</si>
  <si>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</si>
  <si>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</si>
  <si>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</si>
  <si>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</si>
  <si>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</si>
  <si>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</si>
  <si>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</si>
  <si>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</si>
  <si>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</si>
  <si>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</si>
  <si>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</si>
  <si>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</si>
  <si>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</si>
  <si>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</si>
  <si>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</si>
  <si>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</si>
  <si>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</si>
  <si>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</si>
  <si>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</si>
  <si>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</si>
  <si>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</si>
  <si>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</si>
  <si>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</si>
  <si>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</si>
  <si>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</si>
  <si>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</si>
  <si>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</si>
  <si>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</si>
  <si>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</si>
  <si>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</si>
  <si>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</si>
  <si>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</si>
  <si>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</si>
  <si>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</si>
  <si>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</si>
  <si>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</si>
  <si>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</si>
  <si>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</si>
  <si>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</si>
  <si>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</si>
  <si>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</si>
  <si>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</si>
  <si>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</si>
  <si>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</si>
  <si>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</si>
  <si>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</si>
  <si>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</si>
  <si>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</si>
  <si>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</si>
  <si>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</si>
  <si>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</si>
  <si>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</si>
  <si>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</si>
  <si>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</si>
  <si>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</si>
  <si>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</si>
  <si>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</si>
  <si>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</si>
  <si>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</si>
  <si>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</si>
  <si>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</si>
  <si>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</si>
  <si>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</si>
  <si>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</si>
  <si>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</si>
  <si>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</si>
  <si>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</si>
  <si>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</si>
  <si>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</si>
  <si>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</si>
  <si>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</si>
  <si>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</si>
  <si>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</si>
  <si>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</si>
  <si>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</si>
  <si>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</si>
  <si>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</si>
  <si>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</si>
  <si>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</si>
  <si>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</si>
  <si>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</si>
  <si>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</si>
  <si>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</si>
  <si>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</si>
  <si>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</si>
  <si>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</si>
  <si>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</si>
  <si>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</si>
  <si>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</si>
  <si>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</si>
  <si>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</si>
  <si>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</si>
  <si>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</si>
  <si>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</si>
  <si>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</si>
  <si>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</si>
  <si>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</si>
  <si>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</si>
  <si>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</si>
  <si>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</si>
  <si>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</si>
  <si>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</si>
  <si>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</si>
  <si>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</si>
  <si>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</si>
  <si>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</si>
  <si>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</si>
  <si>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</si>
  <si>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</si>
  <si>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</si>
  <si>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</si>
  <si>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</si>
  <si>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</si>
  <si>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</si>
  <si>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</si>
  <si>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</si>
  <si>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</si>
  <si>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</si>
  <si>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</si>
  <si>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</si>
  <si>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</si>
  <si>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</si>
  <si>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</si>
  <si>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</si>
  <si>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</si>
  <si>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</si>
  <si>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</si>
  <si>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</si>
  <si>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</si>
  <si>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</si>
  <si>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</si>
  <si>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</si>
  <si>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</si>
  <si>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</si>
  <si>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</si>
  <si>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</si>
  <si>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</si>
  <si>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</si>
  <si>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</si>
  <si>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</si>
  <si>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</si>
  <si>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</si>
  <si>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</si>
  <si>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</si>
  <si>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</si>
  <si>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</si>
  <si>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</si>
  <si>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</si>
  <si>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</si>
  <si>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</si>
  <si>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</si>
  <si>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</si>
  <si>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</si>
  <si>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</si>
  <si>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</si>
  <si>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</si>
  <si>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</si>
  <si>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</si>
  <si>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</si>
  <si>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</si>
  <si>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</si>
  <si>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</si>
  <si>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</si>
  <si>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</si>
  <si>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</si>
  <si>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</si>
  <si>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</si>
  <si>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</si>
  <si>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</si>
  <si>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</si>
  <si>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</si>
  <si>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</si>
  <si>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</si>
  <si>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</si>
  <si>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</si>
  <si>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</si>
  <si>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</si>
  <si>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</si>
  <si>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</si>
  <si>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</si>
  <si>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</si>
  <si>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</si>
  <si>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</si>
  <si>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</si>
  <si>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</si>
  <si>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</si>
  <si>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</si>
  <si>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</si>
  <si>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</si>
  <si>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</si>
  <si>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</si>
  <si>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</si>
  <si>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</si>
  <si>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</si>
  <si>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</si>
  <si>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</si>
  <si>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</si>
  <si>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</si>
  <si>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</si>
  <si>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</si>
  <si>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</si>
  <si>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</si>
  <si>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</si>
  <si>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</si>
  <si>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</si>
  <si>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</si>
  <si>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</si>
  <si>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</si>
  <si>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</si>
  <si>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</si>
  <si>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</si>
  <si>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</si>
  <si>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</si>
  <si>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</si>
  <si>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</si>
  <si>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</si>
  <si>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</si>
  <si>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</si>
  <si>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</si>
  <si>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</si>
  <si>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</si>
  <si>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</si>
  <si>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</si>
  <si>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</si>
  <si>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</si>
  <si>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</si>
  <si>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</si>
  <si>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</si>
  <si>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</si>
  <si>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</si>
  <si>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</si>
  <si>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</si>
  <si>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</si>
  <si>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</si>
  <si>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</si>
  <si>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</si>
  <si>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</si>
  <si>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</si>
  <si>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</si>
  <si>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</si>
  <si>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</si>
  <si>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</si>
  <si>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</si>
  <si>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</si>
  <si>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</si>
  <si>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</si>
  <si>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</si>
  <si>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</si>
  <si>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</si>
  <si>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</si>
  <si>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</si>
  <si>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</si>
  <si>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</si>
  <si>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</si>
  <si>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</si>
  <si>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</si>
  <si>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</si>
  <si>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</si>
  <si>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</si>
  <si>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</si>
  <si>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</si>
  <si>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</si>
  <si>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</si>
  <si>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</si>
  <si>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</si>
  <si>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</si>
  <si>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</si>
  <si>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</si>
  <si>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</si>
  <si>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</si>
  <si>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</si>
  <si>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</si>
  <si>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</si>
  <si>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</si>
  <si>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</si>
  <si>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</si>
  <si>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</si>
  <si>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</si>
  <si>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</si>
  <si>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</si>
  <si>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</si>
  <si>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</si>
  <si>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</si>
  <si>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</si>
  <si>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</si>
  <si>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</si>
  <si>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</si>
  <si>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</si>
  <si>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</si>
  <si>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</si>
  <si>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</si>
  <si>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</si>
  <si>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</si>
  <si>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</si>
  <si>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</si>
  <si>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</si>
  <si>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</si>
  <si>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</si>
  <si>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</si>
  <si>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</si>
  <si>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</si>
  <si>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</si>
  <si>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</si>
  <si>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</si>
  <si>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</si>
  <si>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</si>
  <si>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</si>
  <si>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</si>
  <si>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</si>
  <si>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</si>
  <si>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</si>
  <si>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</si>
  <si>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</si>
  <si>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</si>
  <si>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</si>
  <si>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</si>
  <si>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</si>
  <si>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</si>
  <si>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</si>
  <si>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</si>
  <si>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</si>
  <si>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</si>
  <si>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</si>
  <si>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</si>
  <si>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</si>
  <si>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</si>
  <si>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</si>
  <si>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</si>
  <si>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</si>
  <si>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</si>
  <si>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</si>
  <si>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</si>
  <si>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</si>
  <si>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</si>
  <si>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</si>
  <si>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</si>
  <si>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</si>
  <si>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</si>
  <si>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</si>
  <si>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</si>
  <si>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</si>
  <si>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</si>
  <si>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</si>
  <si>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</si>
  <si>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</si>
  <si>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</si>
  <si>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</si>
  <si>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</si>
  <si>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</si>
  <si>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</si>
  <si>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</si>
  <si>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</si>
  <si>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</si>
  <si>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</si>
  <si>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</si>
  <si>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</si>
  <si>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</si>
  <si>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</si>
  <si>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</si>
  <si>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</si>
  <si>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</si>
  <si>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</si>
  <si>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</si>
  <si>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</si>
  <si>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</si>
  <si>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</si>
  <si>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</si>
  <si>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</si>
  <si>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</si>
  <si>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</si>
  <si>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</si>
  <si>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</si>
  <si>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</si>
  <si>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</si>
  <si>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</si>
  <si>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</si>
  <si>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</si>
  <si>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</si>
  <si>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</si>
  <si>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</si>
  <si>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</si>
  <si>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</si>
  <si>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</si>
  <si>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</si>
  <si>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</si>
  <si>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</si>
  <si>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</si>
  <si>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</si>
  <si>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</si>
  <si>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</si>
  <si>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</si>
  <si>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</si>
  <si>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</si>
  <si>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</si>
  <si>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</si>
  <si>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</si>
  <si>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</si>
  <si>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</si>
  <si>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</si>
  <si>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</si>
  <si>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</si>
  <si>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</si>
  <si>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</si>
  <si>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</si>
  <si>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</si>
  <si>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</si>
  <si>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</si>
  <si>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</si>
  <si>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</si>
  <si>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</si>
  <si>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</si>
  <si>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</si>
  <si>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</si>
  <si>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</si>
  <si>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</si>
  <si>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</si>
  <si>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</si>
  <si>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</si>
  <si>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</si>
  <si>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</si>
  <si>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</si>
  <si>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</si>
  <si>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</si>
  <si>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</si>
  <si>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</si>
  <si>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</si>
  <si>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</si>
  <si>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</si>
  <si>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</si>
  <si>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</si>
  <si>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</si>
  <si>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</si>
  <si>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</si>
  <si>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</si>
  <si>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</si>
  <si>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</si>
  <si>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</si>
  <si>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</si>
  <si>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</si>
  <si>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</si>
  <si>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</si>
  <si>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</si>
  <si>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</si>
  <si>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</si>
  <si>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</si>
  <si>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</si>
  <si>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</si>
  <si>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</si>
  <si>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</si>
  <si>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</si>
  <si>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</si>
  <si>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</si>
  <si>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</si>
  <si>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</si>
  <si>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</si>
  <si>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</si>
  <si>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</si>
  <si>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</si>
  <si>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</si>
  <si>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</si>
  <si>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</si>
  <si>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</si>
  <si>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</si>
  <si>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</si>
  <si>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</si>
  <si>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</si>
  <si>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</si>
  <si>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</si>
  <si>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</si>
  <si>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</si>
  <si>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</si>
  <si>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</si>
  <si>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</si>
  <si>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</si>
  <si>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</si>
  <si>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</si>
  <si>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</si>
  <si>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</si>
  <si>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</si>
  <si>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</si>
  <si>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</si>
  <si>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</si>
  <si>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</si>
  <si>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</si>
  <si>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</si>
  <si>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</si>
  <si>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</si>
  <si>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</si>
  <si>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</si>
  <si>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</si>
  <si>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</si>
  <si>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</si>
  <si>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</si>
  <si>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</si>
  <si>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</si>
  <si>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</si>
  <si>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</si>
  <si>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</si>
  <si>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</si>
  <si>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</si>
  <si>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</si>
  <si>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</si>
  <si>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</si>
  <si>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</si>
  <si>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</si>
  <si>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</si>
  <si>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</si>
  <si>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</si>
  <si>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</si>
  <si>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</si>
  <si>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</si>
  <si>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</si>
  <si>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</si>
  <si>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</si>
  <si>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</si>
  <si>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</si>
  <si>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</si>
  <si>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</si>
  <si>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</si>
  <si>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</si>
  <si>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</si>
  <si>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</si>
  <si>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</si>
  <si>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</si>
  <si>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</si>
  <si>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</si>
  <si>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</si>
  <si>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</si>
  <si>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</si>
  <si>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</si>
  <si>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</si>
  <si>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</si>
  <si>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</si>
  <si>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</si>
  <si>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</si>
  <si>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</si>
  <si>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</si>
  <si>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</si>
  <si>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</si>
  <si>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</si>
  <si>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</si>
  <si>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</si>
  <si>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</si>
  <si>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</si>
  <si>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</si>
  <si>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</si>
  <si>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</si>
  <si>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</si>
  <si>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</si>
  <si>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</si>
  <si>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</si>
  <si>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</si>
  <si>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</si>
  <si>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</si>
  <si>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</si>
  <si>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</si>
  <si>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</si>
  <si>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</si>
  <si>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</si>
  <si>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</si>
  <si>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</si>
  <si>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</si>
  <si>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</si>
  <si>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</si>
  <si>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</si>
  <si>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</si>
  <si>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</si>
  <si>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</si>
  <si>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</si>
  <si>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</si>
  <si>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</si>
  <si>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</si>
  <si>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</si>
  <si>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</si>
  <si>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</si>
  <si>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</si>
  <si>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</si>
  <si>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</si>
  <si>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</si>
  <si>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</si>
  <si>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</si>
  <si>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</si>
  <si>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</si>
  <si>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</si>
  <si>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</si>
  <si>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</si>
  <si>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</si>
  <si>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</si>
  <si>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</si>
  <si>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</si>
  <si>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</si>
  <si>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</si>
  <si>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</si>
  <si>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</si>
  <si>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</si>
  <si>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</si>
  <si>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</si>
  <si>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</si>
  <si>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</si>
  <si>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</si>
  <si>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</si>
  <si>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</si>
  <si>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</si>
  <si>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</si>
  <si>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</si>
  <si>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</si>
  <si>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</si>
  <si>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</si>
  <si>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</si>
  <si>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</si>
  <si>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</si>
  <si>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</si>
  <si>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</si>
  <si>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</si>
  <si>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</si>
  <si>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</si>
  <si>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</si>
  <si>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</si>
  <si>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</si>
  <si>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</si>
  <si>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</si>
  <si>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</si>
  <si>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</si>
  <si>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</si>
  <si>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</si>
  <si>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</si>
  <si>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</si>
  <si>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</si>
  <si>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</si>
  <si>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</si>
  <si>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</si>
  <si>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</si>
  <si>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</si>
  <si>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</si>
  <si>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</si>
  <si>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</si>
  <si>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</si>
  <si>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</si>
  <si>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</si>
  <si>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</si>
  <si>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</si>
  <si>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</si>
  <si>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</si>
  <si>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</si>
  <si>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</si>
  <si>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</si>
  <si>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</si>
  <si>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</si>
  <si>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</si>
  <si>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</si>
  <si>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</si>
  <si>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</si>
  <si>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</si>
  <si>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</si>
  <si>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</si>
  <si>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</si>
  <si>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</si>
  <si>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</si>
  <si>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</si>
  <si>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</si>
  <si>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</si>
  <si>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</si>
  <si>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</si>
  <si>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</si>
  <si>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</si>
  <si>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</si>
  <si>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</si>
  <si>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</si>
  <si>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</si>
  <si>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</si>
  <si>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</si>
  <si>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</si>
  <si>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</si>
  <si>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</si>
  <si>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</si>
  <si>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</si>
  <si>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</si>
  <si>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</si>
  <si>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</si>
  <si>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</si>
  <si>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</si>
  <si>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</si>
  <si>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</si>
  <si>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</si>
  <si>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</si>
  <si>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</si>
  <si>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</si>
  <si>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</si>
  <si>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</si>
  <si>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</si>
  <si>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</si>
  <si>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</si>
  <si>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</si>
  <si>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</si>
  <si>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</si>
  <si>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</si>
  <si>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</si>
  <si>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</si>
  <si>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</si>
  <si>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</si>
  <si>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</si>
  <si>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</si>
  <si>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</si>
  <si>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</si>
  <si>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</si>
  <si>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</si>
  <si>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</si>
  <si>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</si>
  <si>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</si>
  <si>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</si>
  <si>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</si>
  <si>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</si>
  <si>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</si>
  <si>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</si>
  <si>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</si>
  <si>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</si>
  <si>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</si>
  <si>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</si>
  <si>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</si>
  <si>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</si>
  <si>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</si>
  <si>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</si>
  <si>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</si>
  <si>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</si>
  <si>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</si>
  <si>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</si>
  <si>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</si>
  <si>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</si>
  <si>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</si>
  <si>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</si>
  <si>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</si>
  <si>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</si>
  <si>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</si>
  <si>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</si>
  <si>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</si>
  <si>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</si>
  <si>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</si>
  <si>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</si>
  <si>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</si>
  <si>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</si>
  <si>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</si>
  <si>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</si>
  <si>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</si>
  <si>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</si>
  <si>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</si>
  <si>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</si>
  <si>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</si>
  <si>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</si>
  <si>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</si>
  <si>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</si>
  <si>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</si>
  <si>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</si>
  <si>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</si>
  <si>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</si>
  <si>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</si>
  <si>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</si>
  <si>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</si>
  <si>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</si>
  <si>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</si>
  <si>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</si>
  <si>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</si>
  <si>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</si>
  <si>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</si>
  <si>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</si>
  <si>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</si>
  <si>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</si>
  <si>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</si>
  <si>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</si>
  <si>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</si>
  <si>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</si>
  <si>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</si>
  <si>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</si>
  <si>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</si>
  <si>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</si>
  <si>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</si>
  <si>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</si>
  <si>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</si>
  <si>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</si>
  <si>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</si>
  <si>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</si>
  <si>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</si>
  <si>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</si>
  <si>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</si>
  <si>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</si>
  <si>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</si>
  <si>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</si>
  <si>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</si>
  <si>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</si>
  <si>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</si>
  <si>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</si>
  <si>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</si>
  <si>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</si>
  <si>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</si>
  <si>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</si>
  <si>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</si>
  <si>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</si>
  <si>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</si>
  <si>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</si>
  <si>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</si>
  <si>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</si>
  <si>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</si>
  <si>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</si>
  <si>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</si>
  <si>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</si>
  <si>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</si>
  <si>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</si>
  <si>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</si>
  <si>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</si>
  <si>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</si>
  <si>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</si>
  <si>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</si>
  <si>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</si>
  <si>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</si>
  <si>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</si>
  <si>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</si>
  <si>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</si>
  <si>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</si>
  <si>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</si>
  <si>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</si>
  <si>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</si>
  <si>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</si>
  <si>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</si>
  <si>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</si>
  <si>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</si>
  <si>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</si>
  <si>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</si>
  <si>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</si>
  <si>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</si>
  <si>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</si>
  <si>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</si>
  <si>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</si>
  <si>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</si>
  <si>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</si>
  <si>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</si>
  <si>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</si>
  <si>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</si>
  <si>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</si>
  <si>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</si>
  <si>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</si>
  <si>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</si>
  <si>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</si>
  <si>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</si>
  <si>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</si>
  <si>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</si>
  <si>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</si>
  <si>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</si>
  <si>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</si>
  <si>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</si>
  <si>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</si>
  <si>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</si>
  <si>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</si>
  <si>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</si>
  <si>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</si>
  <si>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</si>
  <si>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</si>
  <si>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</si>
  <si>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</si>
  <si>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</si>
  <si>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</si>
  <si>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</si>
  <si>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</si>
  <si>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</si>
  <si>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</si>
  <si>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</si>
  <si>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</si>
  <si>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</si>
  <si>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</si>
  <si>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</si>
  <si>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</si>
  <si>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</si>
  <si>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</si>
  <si>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</si>
  <si>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</si>
  <si>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</si>
  <si>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</si>
  <si>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</si>
  <si>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</si>
  <si>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</si>
  <si>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</si>
  <si>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</si>
  <si>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</si>
  <si>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</si>
  <si>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</si>
  <si>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</si>
  <si>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</si>
  <si>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</si>
  <si>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</si>
  <si>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</si>
  <si>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</si>
  <si>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</si>
  <si>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</si>
  <si>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</si>
  <si>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</si>
  <si>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</si>
  <si>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</si>
  <si>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</si>
  <si>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</si>
  <si>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</si>
  <si>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</si>
  <si>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</si>
  <si>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</si>
  <si>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</si>
  <si>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</si>
  <si>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</si>
  <si>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</si>
  <si>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</si>
  <si>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</si>
  <si>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</si>
  <si>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</si>
  <si>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</si>
  <si>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</si>
  <si>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</si>
  <si>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</si>
  <si>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</si>
  <si>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</si>
  <si>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</si>
  <si>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</si>
  <si>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</si>
  <si>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</si>
  <si>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</si>
  <si>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</si>
  <si>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</si>
  <si>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</si>
  <si>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</si>
  <si>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</si>
  <si>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</si>
  <si>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</si>
  <si>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</si>
  <si>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</si>
  <si>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</si>
  <si>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</si>
  <si>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</si>
  <si>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</si>
  <si>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</si>
  <si>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</si>
  <si>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</si>
  <si>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</si>
  <si>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</si>
  <si>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</si>
  <si>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</si>
  <si>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</si>
  <si>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</si>
  <si>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</si>
  <si>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</si>
  <si>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</si>
  <si>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</si>
  <si>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</si>
  <si>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</si>
  <si>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</si>
  <si>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</si>
  <si>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</si>
  <si>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</si>
  <si>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</si>
  <si>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</si>
  <si>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</si>
  <si>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</si>
  <si>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</si>
  <si>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</si>
  <si>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</si>
  <si>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</si>
  <si>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</si>
  <si>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</si>
  <si>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</si>
  <si>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</si>
  <si>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</si>
  <si>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</si>
  <si>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</si>
  <si>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</si>
  <si>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</si>
  <si>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</si>
  <si>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</si>
  <si>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</si>
  <si>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</si>
  <si>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</si>
  <si>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</si>
  <si>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</si>
  <si>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</si>
  <si>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</si>
  <si>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</si>
  <si>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</si>
  <si>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</si>
  <si>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</si>
  <si>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</si>
  <si>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</si>
  <si>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</si>
  <si>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</si>
  <si>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</si>
  <si>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</si>
  <si>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</si>
  <si>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</si>
  <si>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</si>
  <si>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</si>
  <si>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</si>
  <si>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</si>
  <si>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</si>
  <si>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</si>
  <si>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</si>
  <si>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</si>
  <si>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</si>
  <si>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</si>
  <si>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</si>
  <si>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</si>
  <si>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</si>
  <si>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</si>
  <si>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</si>
  <si>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</si>
  <si>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</si>
  <si>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</si>
  <si>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</si>
  <si>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</si>
  <si>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</si>
  <si>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</si>
  <si>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</si>
  <si>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</si>
  <si>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</si>
  <si>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</si>
  <si>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</si>
  <si>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</si>
  <si>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</si>
  <si>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</si>
  <si>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</si>
  <si>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</si>
  <si>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</si>
  <si>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</si>
  <si>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</si>
  <si>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</si>
  <si>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</si>
  <si>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</si>
  <si>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</si>
  <si>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</si>
  <si>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</si>
  <si>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</si>
  <si>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</si>
  <si>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</si>
  <si>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</si>
  <si>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</si>
  <si>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</si>
  <si>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</si>
  <si>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</si>
  <si>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</si>
  <si>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</si>
  <si>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</si>
  <si>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</si>
  <si>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</si>
  <si>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</si>
  <si>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</si>
  <si>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</si>
  <si>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</si>
  <si>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</si>
  <si>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</si>
  <si>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</si>
  <si>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</si>
  <si>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</si>
  <si>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</si>
  <si>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</si>
  <si>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</si>
  <si>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</si>
  <si>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</si>
  <si>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</si>
  <si>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</si>
  <si>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</si>
  <si>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</si>
  <si>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</si>
  <si>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</si>
  <si>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</si>
  <si>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</si>
  <si>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</si>
  <si>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</si>
  <si>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</si>
  <si>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</si>
  <si>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</si>
  <si>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</si>
  <si>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</si>
  <si>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</si>
  <si>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</si>
  <si>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</si>
  <si>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</si>
  <si>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</si>
  <si>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</si>
  <si>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</si>
  <si>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</si>
  <si>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</si>
  <si>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</si>
  <si>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</si>
  <si>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</si>
  <si>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</si>
  <si>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</si>
  <si>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</si>
  <si>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</si>
  <si>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</si>
  <si>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</si>
  <si>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</si>
  <si>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</si>
  <si>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</si>
  <si>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</si>
  <si>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</si>
  <si>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</si>
  <si>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</si>
  <si>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</si>
  <si>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</si>
  <si>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</si>
  <si>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</si>
  <si>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</si>
  <si>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</si>
  <si>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</si>
  <si>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</si>
  <si>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</si>
  <si>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</si>
  <si>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</si>
  <si>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</si>
  <si>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</si>
  <si>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</si>
  <si>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</si>
  <si>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</si>
  <si>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</si>
  <si>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</si>
  <si>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</si>
  <si>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</si>
  <si>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</si>
  <si>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</si>
  <si>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</si>
  <si>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</si>
  <si>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</si>
  <si>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</si>
  <si>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</si>
  <si>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</si>
  <si>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</si>
  <si>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</si>
  <si>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</si>
  <si>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</si>
  <si>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</si>
  <si>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</si>
  <si>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</si>
  <si>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</si>
  <si>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</si>
  <si>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</si>
  <si>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</si>
  <si>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</si>
  <si>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</si>
  <si>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</si>
  <si>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</si>
  <si>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</si>
  <si>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</si>
  <si>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</si>
  <si>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</si>
  <si>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</si>
  <si>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</si>
  <si>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</si>
  <si>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</si>
  <si>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</si>
  <si>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</si>
  <si>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</si>
  <si>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</si>
  <si>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</si>
  <si>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</si>
  <si>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</si>
  <si>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</si>
  <si>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</si>
  <si>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</si>
  <si>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</si>
  <si>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</si>
  <si>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</si>
  <si>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</si>
  <si>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</si>
  <si>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</si>
  <si>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</si>
  <si>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</si>
  <si>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</si>
  <si>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</si>
  <si>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</si>
  <si>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</si>
  <si>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</si>
  <si>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</si>
  <si>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</si>
  <si>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</si>
  <si>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</si>
  <si>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</si>
  <si>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</si>
  <si>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</si>
  <si>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</si>
  <si>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</si>
  <si>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</si>
  <si>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</si>
  <si>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</si>
  <si>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</si>
  <si>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</si>
  <si>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</si>
  <si>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</si>
  <si>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</si>
  <si>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</si>
  <si>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</si>
  <si>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</si>
  <si>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</si>
  <si>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</si>
  <si>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</si>
  <si>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</si>
  <si>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</si>
  <si>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</si>
  <si>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</si>
  <si>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</si>
  <si>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</si>
  <si>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</si>
  <si>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</si>
  <si>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</si>
  <si>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</si>
  <si>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</si>
  <si>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</si>
  <si>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</si>
  <si>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</si>
  <si>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</si>
  <si>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</si>
  <si>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</si>
  <si>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</si>
  <si>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</si>
  <si>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</si>
  <si>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</si>
  <si>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</si>
  <si>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</si>
  <si>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</si>
  <si>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</si>
  <si>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</si>
  <si>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</si>
  <si>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</si>
  <si>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</si>
  <si>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</si>
  <si>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</si>
  <si>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</si>
  <si>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</si>
  <si>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</si>
  <si>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</si>
  <si>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</si>
  <si>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</si>
  <si>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</si>
  <si>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</si>
  <si>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</si>
  <si>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</si>
  <si>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</si>
  <si>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</si>
  <si>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</si>
  <si>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</si>
  <si>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</si>
  <si>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</si>
  <si>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</si>
  <si>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</si>
  <si>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</si>
  <si>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</si>
  <si>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</si>
  <si>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</si>
  <si>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</si>
  <si>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</si>
  <si>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</si>
  <si>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</si>
  <si>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</si>
  <si>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</si>
  <si>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</si>
  <si>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</si>
  <si>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</si>
  <si>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</si>
  <si>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</si>
  <si>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</si>
  <si>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</si>
  <si>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</si>
  <si>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</si>
  <si>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</si>
  <si>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</si>
  <si>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</si>
  <si>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</si>
  <si>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</si>
  <si>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</si>
  <si>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</si>
  <si>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</si>
  <si>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</si>
  <si>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</si>
  <si>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</si>
  <si>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</si>
  <si>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</si>
  <si>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</si>
  <si>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</si>
  <si>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</si>
  <si>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</si>
  <si>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</si>
  <si>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</si>
  <si>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</si>
  <si>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</si>
  <si>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</si>
  <si>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</si>
  <si>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</si>
  <si>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</si>
  <si>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</si>
  <si>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</si>
  <si>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</si>
  <si>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</si>
  <si>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</si>
  <si>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</si>
  <si>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</si>
  <si>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</si>
  <si>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</si>
  <si>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</si>
  <si>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</si>
  <si>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</si>
  <si>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</si>
  <si>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</si>
  <si>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</si>
  <si>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</si>
  <si>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</si>
  <si>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</si>
  <si>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</si>
  <si>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</si>
  <si>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</si>
  <si>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</si>
  <si>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</si>
  <si>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</si>
  <si>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</si>
  <si>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</si>
  <si>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</si>
  <si>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</si>
  <si>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</si>
  <si>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</si>
  <si>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</si>
  <si>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</si>
  <si>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</si>
  <si>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</si>
  <si>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</si>
  <si>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</si>
  <si>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</si>
  <si>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</si>
  <si>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</si>
  <si>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</si>
  <si>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</si>
  <si>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</si>
  <si>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</si>
  <si>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</si>
  <si>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</si>
  <si>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</si>
  <si>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</si>
  <si>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</si>
  <si>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</si>
  <si>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</si>
  <si>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</si>
  <si>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</si>
  <si>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</si>
  <si>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</si>
  <si>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</si>
  <si>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</si>
  <si>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</si>
  <si>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</si>
  <si>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</si>
  <si>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</si>
  <si>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</si>
  <si>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</si>
  <si>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</si>
  <si>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</si>
  <si>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</si>
  <si>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</si>
  <si>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</si>
  <si>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</si>
  <si>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</si>
  <si>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</si>
  <si>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</si>
  <si>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</si>
  <si>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</si>
  <si>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</si>
  <si>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</si>
  <si>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</si>
  <si>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</si>
  <si>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</si>
  <si>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</si>
  <si>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</si>
  <si>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</si>
  <si>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</si>
  <si>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</si>
  <si>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</si>
  <si>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</si>
  <si>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</si>
  <si>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</si>
  <si>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</si>
  <si>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</si>
  <si>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</si>
  <si>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</si>
  <si>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</si>
  <si>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</si>
  <si>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</si>
  <si>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</si>
  <si>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</si>
  <si>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</si>
  <si>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</si>
  <si>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</si>
  <si>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</si>
  <si>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</si>
  <si>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</si>
  <si>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</si>
  <si>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</si>
  <si>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</si>
  <si>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</si>
  <si>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</si>
  <si>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</si>
  <si>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</si>
  <si>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</si>
  <si>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</si>
  <si>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</si>
  <si>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</si>
  <si>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</si>
  <si>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</si>
  <si>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</si>
  <si>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</si>
  <si>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</si>
  <si>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</si>
  <si>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</si>
  <si>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</si>
  <si>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</si>
  <si>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</si>
  <si>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</si>
  <si>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</si>
  <si>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</si>
  <si>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</si>
  <si>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</si>
  <si>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</si>
  <si>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</si>
  <si>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</si>
  <si>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</si>
  <si>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</si>
  <si>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</si>
  <si>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</si>
  <si>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</si>
  <si>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</si>
  <si>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</si>
  <si>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</si>
  <si>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</si>
  <si>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</si>
  <si>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</si>
  <si>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</si>
  <si>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</si>
  <si>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</si>
  <si>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</si>
  <si>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</si>
  <si>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</si>
  <si>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</si>
  <si>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</si>
  <si>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</si>
  <si>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</si>
  <si>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</si>
  <si>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</si>
  <si>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</si>
  <si>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</si>
  <si>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</si>
  <si>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</si>
  <si>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</si>
  <si>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</si>
  <si>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</si>
  <si>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</si>
  <si>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</si>
  <si>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</si>
  <si>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</si>
  <si>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</si>
  <si>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</si>
  <si>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</si>
  <si>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</si>
  <si>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</si>
  <si>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</si>
  <si>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</si>
  <si>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</si>
  <si>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</si>
  <si>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</si>
  <si>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</si>
  <si>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</si>
  <si>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</si>
  <si>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</si>
  <si>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</si>
  <si>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</si>
  <si>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</si>
  <si>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</si>
  <si>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</si>
  <si>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</si>
  <si>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</si>
  <si>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</si>
  <si>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</si>
  <si>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</si>
  <si>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</si>
  <si>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</si>
  <si>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</si>
  <si>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</si>
  <si>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</si>
  <si>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</si>
  <si>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</si>
  <si>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</si>
  <si>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</si>
  <si>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</si>
  <si>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</si>
  <si>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</si>
  <si>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</si>
  <si>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</si>
  <si>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</si>
  <si>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</si>
  <si>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</si>
  <si>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</si>
  <si>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</si>
  <si>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</si>
  <si>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</si>
  <si>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</si>
  <si>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</si>
  <si>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</si>
  <si>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</si>
  <si>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</si>
  <si>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</si>
  <si>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</si>
  <si>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</si>
  <si>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</si>
  <si>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</si>
  <si>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</si>
  <si>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</si>
  <si>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</si>
  <si>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</si>
  <si>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</si>
  <si>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</si>
  <si>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</si>
  <si>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</si>
  <si>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</si>
  <si>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</si>
  <si>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</si>
  <si>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</si>
  <si>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</si>
  <si>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</si>
  <si>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</si>
  <si>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</si>
  <si>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</si>
  <si>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</si>
  <si>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</si>
  <si>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</si>
  <si>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</si>
  <si>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</si>
  <si>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</si>
  <si>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</si>
  <si>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</si>
  <si>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</si>
  <si>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</si>
  <si>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</si>
  <si>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</si>
  <si>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</si>
  <si>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</si>
  <si>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</si>
  <si>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</si>
  <si>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</si>
  <si>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</si>
  <si>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</si>
  <si>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</si>
  <si>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</si>
  <si>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</si>
  <si>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</si>
  <si>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</si>
  <si>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</si>
  <si>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</si>
  <si>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</si>
  <si>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</si>
  <si>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</si>
  <si>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</si>
  <si>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</si>
  <si>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</si>
  <si>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</si>
  <si>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</si>
  <si>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</si>
  <si>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</si>
  <si>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</si>
  <si>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</si>
  <si>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</si>
  <si>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</si>
  <si>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</si>
  <si>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</si>
  <si>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</si>
  <si>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</si>
  <si>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</si>
  <si>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</si>
  <si>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</si>
  <si>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</si>
  <si>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</si>
  <si>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</si>
  <si>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</si>
  <si>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</si>
  <si>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</si>
  <si>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</si>
  <si>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</si>
  <si>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</si>
  <si>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</si>
  <si>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</si>
  <si>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</si>
  <si>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</si>
  <si>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</si>
  <si>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</si>
  <si>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</si>
  <si>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</si>
  <si>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</si>
  <si>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</si>
  <si>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</si>
  <si>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</si>
  <si>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</si>
  <si>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</si>
  <si>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</si>
  <si>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</si>
  <si>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</si>
  <si>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</si>
  <si>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</si>
  <si>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</si>
  <si>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</si>
  <si>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</si>
  <si>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</si>
  <si>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</si>
  <si>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</si>
  <si>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</si>
  <si>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</si>
  <si>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</si>
  <si>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</si>
  <si>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</si>
  <si>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</si>
  <si>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</si>
  <si>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</si>
  <si>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</si>
  <si>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</si>
  <si>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</si>
  <si>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</si>
  <si>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</si>
  <si>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</si>
  <si>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</si>
  <si>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</si>
  <si>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</si>
  <si>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</si>
  <si>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</si>
  <si>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</si>
  <si>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</si>
  <si>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</si>
  <si>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</si>
  <si>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</si>
  <si>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</si>
  <si>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</si>
  <si>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</si>
  <si>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</si>
  <si>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</si>
  <si>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</si>
  <si>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</si>
  <si>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</si>
  <si>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</si>
  <si>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</si>
  <si>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</si>
  <si>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</si>
  <si>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</si>
  <si>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</si>
  <si>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</si>
  <si>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</si>
  <si>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</si>
  <si>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</si>
  <si>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</si>
  <si>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</si>
  <si>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</si>
  <si>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</si>
  <si>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</si>
  <si>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</si>
  <si>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</si>
  <si>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</si>
  <si>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</si>
  <si>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</si>
  <si>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</si>
  <si>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</si>
  <si>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</si>
  <si>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</si>
  <si>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</si>
  <si>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</si>
  <si>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</si>
  <si>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</si>
  <si>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</si>
  <si>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</si>
  <si>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</si>
  <si>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</si>
  <si>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</si>
  <si>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</si>
  <si>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</si>
  <si>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</si>
  <si>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</si>
  <si>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</si>
  <si>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</si>
  <si>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</si>
  <si>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</si>
  <si>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</si>
  <si>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</si>
  <si>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</si>
  <si>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</si>
  <si>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</si>
  <si>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</si>
  <si>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</si>
  <si>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</si>
  <si>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</si>
  <si>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</si>
  <si>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</si>
  <si>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</si>
  <si>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</si>
  <si>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</si>
  <si>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</si>
  <si>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</si>
  <si>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</si>
  <si>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</si>
  <si>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</si>
  <si>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</si>
  <si>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</si>
  <si>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</si>
  <si>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</si>
  <si>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</si>
  <si>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</si>
  <si>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</si>
  <si>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</si>
  <si>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</si>
  <si>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</si>
  <si>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</si>
  <si>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</si>
  <si>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</si>
  <si>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</si>
  <si>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</si>
  <si>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</si>
  <si>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</si>
  <si>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</si>
  <si>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</si>
  <si>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</si>
  <si>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</si>
  <si>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</si>
  <si>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</si>
  <si>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</si>
  <si>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</si>
  <si>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</si>
  <si>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</si>
  <si>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</si>
  <si>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</si>
  <si>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</si>
  <si>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</si>
  <si>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</si>
  <si>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</si>
  <si>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</si>
  <si>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</si>
  <si>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</si>
  <si>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</si>
  <si>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</si>
  <si>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</si>
  <si>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</si>
  <si>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</si>
  <si>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</si>
  <si>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</si>
  <si>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</si>
  <si>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</si>
  <si>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</si>
  <si>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</si>
  <si>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</si>
  <si>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</si>
  <si>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</si>
  <si>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</si>
  <si>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</si>
  <si>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</si>
  <si>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</si>
  <si>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</si>
  <si>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</si>
  <si>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</si>
  <si>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</si>
  <si>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</si>
  <si>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</si>
  <si>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</si>
  <si>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</si>
  <si>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</si>
  <si>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</si>
  <si>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</si>
  <si>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</si>
  <si>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</si>
  <si>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</si>
  <si>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</si>
  <si>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</si>
  <si>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</si>
  <si>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</si>
  <si>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</si>
  <si>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</si>
  <si>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</si>
  <si>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</si>
  <si>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</si>
  <si>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</si>
  <si>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</si>
  <si>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</si>
  <si>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</si>
  <si>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</si>
  <si>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</si>
  <si>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</si>
  <si>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</si>
  <si>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</si>
  <si>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</si>
  <si>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</si>
  <si>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</si>
  <si>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</si>
  <si>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</si>
  <si>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</si>
  <si>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</si>
  <si>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</si>
  <si>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</si>
  <si>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</si>
  <si>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</si>
  <si>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</si>
  <si>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</si>
  <si>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</si>
  <si>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</si>
  <si>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</si>
  <si>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</si>
  <si>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</si>
  <si>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</si>
  <si>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</si>
  <si>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</si>
  <si>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</si>
  <si>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</si>
  <si>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</si>
  <si>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</si>
  <si>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</si>
  <si>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</si>
  <si>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</si>
  <si>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</si>
  <si>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</si>
  <si>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</si>
  <si>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</si>
  <si>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</si>
  <si>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</si>
  <si>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</si>
  <si>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</si>
  <si>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</si>
  <si>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</si>
  <si>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</si>
  <si>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</si>
  <si>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</si>
  <si>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</si>
  <si>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</si>
  <si>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</si>
  <si>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</si>
  <si>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</si>
  <si>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</si>
  <si>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</si>
  <si>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</si>
  <si>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</si>
  <si>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</si>
  <si>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</si>
  <si>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</si>
  <si>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</si>
  <si>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</si>
  <si>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</si>
  <si>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</si>
  <si>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</si>
  <si>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</si>
  <si>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</si>
  <si>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</si>
  <si>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</si>
  <si>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</si>
  <si>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</si>
  <si>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</si>
  <si>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</si>
  <si>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</si>
  <si>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</si>
  <si>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</si>
  <si>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</si>
  <si>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</si>
  <si>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</si>
  <si>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</si>
  <si>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</si>
  <si>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</si>
  <si>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</si>
  <si>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</si>
  <si>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</si>
  <si>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</si>
  <si>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</si>
  <si>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</si>
  <si>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</si>
  <si>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</si>
  <si>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</si>
  <si>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</si>
  <si>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</si>
  <si>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</si>
  <si>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</si>
  <si>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</si>
  <si>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</si>
  <si>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</si>
  <si>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</si>
  <si>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</si>
  <si>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</si>
  <si>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</si>
  <si>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</si>
  <si>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</si>
  <si>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</si>
  <si>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</si>
  <si>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</si>
  <si>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</si>
  <si>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</si>
  <si>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</si>
  <si>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</si>
  <si>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</si>
  <si>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</si>
  <si>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</si>
  <si>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</si>
  <si>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</si>
  <si>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</si>
  <si>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</si>
  <si>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</si>
  <si>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</si>
  <si>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</si>
  <si>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</si>
  <si>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</si>
  <si>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</si>
  <si>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</si>
  <si>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</si>
  <si>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</si>
  <si>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</si>
  <si>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</si>
  <si>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</si>
  <si>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</si>
  <si>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</si>
  <si>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</si>
  <si>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</si>
  <si>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</si>
  <si>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</si>
  <si>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</si>
  <si>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</si>
  <si>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</si>
  <si>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</si>
  <si>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</si>
  <si>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</si>
  <si>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</si>
  <si>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</si>
  <si>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</si>
  <si>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</si>
  <si>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</si>
  <si>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</si>
  <si>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</si>
  <si>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</si>
  <si>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</si>
  <si>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</si>
  <si>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</si>
  <si>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</si>
  <si>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</si>
  <si>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</si>
  <si>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</si>
  <si>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</si>
  <si>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</si>
  <si>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</si>
  <si>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</si>
  <si>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</si>
  <si>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</si>
  <si>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</si>
  <si>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</si>
  <si>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</si>
  <si>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</si>
  <si>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</si>
  <si>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</si>
  <si>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</si>
  <si>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</si>
  <si>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</si>
  <si>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</si>
  <si>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</si>
  <si>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</si>
  <si>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</si>
  <si>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</si>
  <si>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</si>
  <si>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</si>
  <si>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</si>
  <si>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</si>
  <si>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</si>
  <si>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</si>
  <si>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</si>
  <si>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</si>
  <si>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</si>
  <si>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</si>
  <si>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</si>
  <si>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</si>
  <si>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</si>
  <si>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</si>
  <si>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</si>
  <si>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</si>
  <si>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</si>
  <si>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</si>
  <si>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</si>
  <si>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</si>
  <si>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</si>
  <si>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</si>
  <si>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</si>
  <si>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</si>
  <si>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</si>
  <si>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</si>
  <si>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</si>
  <si>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</si>
  <si>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</si>
  <si>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</si>
  <si>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</si>
  <si>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</si>
  <si>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</si>
  <si>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</si>
  <si>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</si>
  <si>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</si>
  <si>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</si>
  <si>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</si>
  <si>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</si>
  <si>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</si>
  <si>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</si>
  <si>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</si>
  <si>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</si>
  <si>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</si>
  <si>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</si>
  <si>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</si>
  <si>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</si>
  <si>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</si>
  <si>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</si>
  <si>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</si>
  <si>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</si>
  <si>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</si>
  <si>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</si>
  <si>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</si>
  <si>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</si>
  <si>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</si>
  <si>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</si>
  <si>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</si>
  <si>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</si>
  <si>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</si>
  <si>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</si>
  <si>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</si>
  <si>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</si>
  <si>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</si>
  <si>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</si>
  <si>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</si>
  <si>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</si>
  <si>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</si>
  <si>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</si>
  <si>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</si>
  <si>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</si>
  <si>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</si>
  <si>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</si>
  <si>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</si>
  <si>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</si>
  <si>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</si>
  <si>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</si>
  <si>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</si>
  <si>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</si>
  <si>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</si>
  <si>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</si>
  <si>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</si>
  <si>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</si>
  <si>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</si>
  <si>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</si>
  <si>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</si>
  <si>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</si>
  <si>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</si>
  <si>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</si>
  <si>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</si>
  <si>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</si>
  <si>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</si>
  <si>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</si>
  <si>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</si>
  <si>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</si>
  <si>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</si>
  <si>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</si>
  <si>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</si>
  <si>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</si>
  <si>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</si>
  <si>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</si>
  <si>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</si>
  <si>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</si>
  <si>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</si>
  <si>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</si>
  <si>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</si>
  <si>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</si>
  <si>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</si>
  <si>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</si>
  <si>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</si>
  <si>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</si>
  <si>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</si>
  <si>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</si>
  <si>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</si>
  <si>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</si>
  <si>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</si>
  <si>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</si>
  <si>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</si>
  <si>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</si>
  <si>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</si>
  <si>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</si>
  <si>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</si>
  <si>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</si>
  <si>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</si>
  <si>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</si>
  <si>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</si>
  <si>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</si>
  <si>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</si>
  <si>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</si>
  <si>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</si>
  <si>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</si>
  <si>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</si>
  <si>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</si>
  <si>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</si>
  <si>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</si>
  <si>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</si>
  <si>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</si>
  <si>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</si>
  <si>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</si>
  <si>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</si>
  <si>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</si>
  <si>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</si>
  <si>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</si>
  <si>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</si>
  <si>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</si>
  <si>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</si>
  <si>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</si>
  <si>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</si>
  <si>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</si>
  <si>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</si>
  <si>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</si>
  <si>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</si>
  <si>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</si>
  <si>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</si>
  <si>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</si>
  <si>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</si>
  <si>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</si>
  <si>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</si>
  <si>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</si>
  <si>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</si>
  <si>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</si>
  <si>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</si>
  <si>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</si>
  <si>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</si>
  <si>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</si>
  <si>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</si>
  <si>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</si>
  <si>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</si>
  <si>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</si>
  <si>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</si>
  <si>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</si>
  <si>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</si>
  <si>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</si>
  <si>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</si>
  <si>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</si>
  <si>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</si>
  <si>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</si>
  <si>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</si>
  <si>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</si>
  <si>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</si>
  <si>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</si>
  <si>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</si>
  <si>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</si>
  <si>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</si>
  <si>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</si>
  <si>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</si>
  <si>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</si>
  <si>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</si>
  <si>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</si>
  <si>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</si>
  <si>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</si>
  <si>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</si>
  <si>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</si>
  <si>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</si>
  <si>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</si>
  <si>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</si>
  <si>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</si>
  <si>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</si>
  <si>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</si>
  <si>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</si>
  <si>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</si>
  <si>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</si>
  <si>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</si>
  <si>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</si>
  <si>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</si>
  <si>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</si>
  <si>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</si>
  <si>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</si>
  <si>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</si>
  <si>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</si>
  <si>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</si>
  <si>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</si>
  <si>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</si>
  <si>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</si>
  <si>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</si>
  <si>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</si>
  <si>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</si>
  <si>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</si>
  <si>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</si>
  <si>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</si>
  <si>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</si>
  <si>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</si>
  <si>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</si>
  <si>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</si>
  <si>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</si>
  <si>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</si>
  <si>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</si>
  <si>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</si>
  <si>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</si>
  <si>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</si>
  <si>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</si>
  <si>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</si>
  <si>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</si>
  <si>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</si>
  <si>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</si>
  <si>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</si>
  <si>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</si>
  <si>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</si>
  <si>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</si>
  <si>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</si>
  <si>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</si>
  <si>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</si>
  <si>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</si>
  <si>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</si>
  <si>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</si>
  <si>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</si>
  <si>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</si>
  <si>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</si>
  <si>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</si>
  <si>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</si>
  <si>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</si>
  <si>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</si>
  <si>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</si>
  <si>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</si>
  <si>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</si>
  <si>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</si>
  <si>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</si>
  <si>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</si>
  <si>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</si>
  <si>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</si>
  <si>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</si>
  <si>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</si>
  <si>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</si>
  <si>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</si>
  <si>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</si>
  <si>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</si>
  <si>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</si>
  <si>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</si>
  <si>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</si>
  <si>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</si>
  <si>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</si>
  <si>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</si>
  <si>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</si>
  <si>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</si>
  <si>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</si>
  <si>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</si>
  <si>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</si>
  <si>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</si>
  <si>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</si>
  <si>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</si>
  <si>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</si>
  <si>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</si>
  <si>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</si>
  <si>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</si>
  <si>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</si>
  <si>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</si>
  <si>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</si>
  <si>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</si>
  <si>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</si>
  <si>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</si>
  <si>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</si>
  <si>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</si>
  <si>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</si>
  <si>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</si>
  <si>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</si>
  <si>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</si>
  <si>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</si>
  <si>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</si>
  <si>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</si>
  <si>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</si>
  <si>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</si>
  <si>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</si>
  <si>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</si>
  <si>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</si>
  <si>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</si>
  <si>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</si>
  <si>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</si>
  <si>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</si>
  <si>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</si>
  <si>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</si>
  <si>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</si>
  <si>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</si>
  <si>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</si>
  <si>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</si>
  <si>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</si>
  <si>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</si>
  <si>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</si>
  <si>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</si>
  <si>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</si>
  <si>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</si>
  <si>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</si>
  <si>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</si>
  <si>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</si>
  <si>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</si>
  <si>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</si>
  <si>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</si>
  <si>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</si>
  <si>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</si>
  <si>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</si>
  <si>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</si>
  <si>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</si>
  <si>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</si>
  <si>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</si>
  <si>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</si>
  <si>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</si>
  <si>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</si>
  <si>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</si>
  <si>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</si>
  <si>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</si>
  <si>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</si>
  <si>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</si>
  <si>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</si>
  <si>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</si>
  <si>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</si>
  <si>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</si>
  <si>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</si>
  <si>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</si>
  <si>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</si>
  <si>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</si>
  <si>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</si>
  <si>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</si>
  <si>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</si>
  <si>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</si>
  <si>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</si>
  <si>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</si>
  <si>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</si>
  <si>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</si>
  <si>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</si>
  <si>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</si>
  <si>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</si>
  <si>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</si>
  <si>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</si>
  <si>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</si>
  <si>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</si>
  <si>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</si>
  <si>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</si>
  <si>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</si>
  <si>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</si>
  <si>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</si>
  <si>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</si>
  <si>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</si>
  <si>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</si>
  <si>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</si>
  <si>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</si>
  <si>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</si>
  <si>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</si>
  <si>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</si>
  <si>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</si>
  <si>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</si>
  <si>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</si>
  <si>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</si>
  <si>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</si>
  <si>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</si>
  <si>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</si>
  <si>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</si>
  <si>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</si>
  <si>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</si>
  <si>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</si>
  <si>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</si>
  <si>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</si>
  <si>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</si>
  <si>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</si>
  <si>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</si>
  <si>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</si>
  <si>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</si>
  <si>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</si>
  <si>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</si>
  <si>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</si>
  <si>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</si>
  <si>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</si>
  <si>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</si>
  <si>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</si>
  <si>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</si>
  <si>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</si>
  <si>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</si>
  <si>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</si>
  <si>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</si>
  <si>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</si>
  <si>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</si>
  <si>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</si>
  <si>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</si>
  <si>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</si>
  <si>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</si>
  <si>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</si>
  <si>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</si>
  <si>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</si>
  <si>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</si>
  <si>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</si>
  <si>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</si>
  <si>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</si>
  <si>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</si>
  <si>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</si>
  <si>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</si>
  <si>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</si>
  <si>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</si>
  <si>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</si>
  <si>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</si>
  <si>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</si>
  <si>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</si>
  <si>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</si>
  <si>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</si>
  <si>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</si>
  <si>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</si>
  <si>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</si>
  <si>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</si>
  <si>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</si>
  <si>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</si>
  <si>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</si>
  <si>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</si>
  <si>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</si>
  <si>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</si>
  <si>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</si>
  <si>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</si>
  <si>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</si>
  <si>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</si>
  <si>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</si>
  <si>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</si>
  <si>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</si>
  <si>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</si>
  <si>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</si>
  <si>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</si>
  <si>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</si>
  <si>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</si>
  <si>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</si>
  <si>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</si>
  <si>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</si>
  <si>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</si>
  <si>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</si>
  <si>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</si>
  <si>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</si>
  <si>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</si>
  <si>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</si>
  <si>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</si>
  <si>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</si>
  <si>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</si>
  <si>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</si>
  <si>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</si>
  <si>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</si>
  <si>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</si>
  <si>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</si>
  <si>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</si>
  <si>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</si>
  <si>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</si>
  <si>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</si>
  <si>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</si>
  <si>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</si>
  <si>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</si>
  <si>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</si>
  <si>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</si>
  <si>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</si>
  <si>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</si>
  <si>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</si>
  <si>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</si>
  <si>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</si>
  <si>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</si>
  <si>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</si>
  <si>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</si>
  <si>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</si>
  <si>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</si>
  <si>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</si>
  <si>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</si>
  <si>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</si>
  <si>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</si>
  <si>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</si>
  <si>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</si>
  <si>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</si>
  <si>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</si>
  <si>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</si>
  <si>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</si>
  <si>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</si>
  <si>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</si>
  <si>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</si>
  <si>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</si>
  <si>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</si>
  <si>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</si>
  <si>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</si>
  <si>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</si>
  <si>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</si>
  <si>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</si>
  <si>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</si>
  <si>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</si>
  <si>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</si>
  <si>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</si>
  <si>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</si>
  <si>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</si>
  <si>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</si>
  <si>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</si>
  <si>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</si>
  <si>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</si>
  <si>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</si>
  <si>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</si>
  <si>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</si>
  <si>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</si>
  <si>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</si>
  <si>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</si>
  <si>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</si>
  <si>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</si>
  <si>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</si>
  <si>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</si>
  <si>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</si>
  <si>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</si>
  <si>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</si>
  <si>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</si>
  <si>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</si>
  <si>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</si>
  <si>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</si>
  <si>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</si>
  <si>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</si>
  <si>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</si>
  <si>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</si>
  <si>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</si>
  <si>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</si>
  <si>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</si>
  <si>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</si>
  <si>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</si>
  <si>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</si>
  <si>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</si>
  <si>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</si>
  <si>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</si>
  <si>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</si>
  <si>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</si>
  <si>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</si>
  <si>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</si>
  <si>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</si>
  <si>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</si>
  <si>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</si>
  <si>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</si>
  <si>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</si>
  <si>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</si>
  <si>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</si>
  <si>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</si>
  <si>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</si>
  <si>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</si>
  <si>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</si>
  <si>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</si>
  <si>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</si>
  <si>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</si>
  <si>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</si>
  <si>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</si>
  <si>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</si>
  <si>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</si>
  <si>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</si>
  <si>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</si>
  <si>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</si>
  <si>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</si>
  <si>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</si>
  <si>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</si>
  <si>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</si>
  <si>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</si>
  <si>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</si>
  <si>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</si>
  <si>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</si>
  <si>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</si>
  <si>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</si>
  <si>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</si>
  <si>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</si>
  <si>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</si>
  <si>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</si>
  <si>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</si>
  <si>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</si>
  <si>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</si>
  <si>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</si>
  <si>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</si>
  <si>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</si>
  <si>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</si>
  <si>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</si>
  <si>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</si>
  <si>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</si>
  <si>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</si>
  <si>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</si>
  <si>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</si>
  <si>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</si>
  <si>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</si>
  <si>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</si>
  <si>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</si>
  <si>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</si>
  <si>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</si>
  <si>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</si>
  <si>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</si>
  <si>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</si>
  <si>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</si>
  <si>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</si>
  <si>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</si>
  <si>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</si>
  <si>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</si>
  <si>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</si>
  <si>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</si>
  <si>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</si>
  <si>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</si>
  <si>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</si>
  <si>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</si>
  <si>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</si>
  <si>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</si>
  <si>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</si>
  <si>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</si>
  <si>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</si>
  <si>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</si>
  <si>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</si>
  <si>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</si>
  <si>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</si>
  <si>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</si>
  <si>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</si>
  <si>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</si>
  <si>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</si>
  <si>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</si>
  <si>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</si>
  <si>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</si>
  <si>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</si>
  <si>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</si>
  <si>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</si>
  <si>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</si>
  <si>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</si>
  <si>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</si>
  <si>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</si>
  <si>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</si>
  <si>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</si>
  <si>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</si>
  <si>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</si>
  <si>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</si>
  <si>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</si>
  <si>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</si>
  <si>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</si>
  <si>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</si>
  <si>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</si>
  <si>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</si>
  <si>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</si>
  <si>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</si>
  <si>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</si>
  <si>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</si>
  <si>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</si>
  <si>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</si>
  <si>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</si>
  <si>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</si>
  <si>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</si>
  <si>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</si>
  <si>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</si>
  <si>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</si>
  <si>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</si>
  <si>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</si>
  <si>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</si>
  <si>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</si>
  <si>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</si>
  <si>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</si>
  <si>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</si>
  <si>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</si>
  <si>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</si>
  <si>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</si>
  <si>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</si>
  <si>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</si>
  <si>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</si>
  <si>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</si>
  <si>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</si>
  <si>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</si>
  <si>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</si>
  <si>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</si>
  <si>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</si>
  <si>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</si>
  <si>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</si>
  <si>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</si>
  <si>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</si>
  <si>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</si>
  <si>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</si>
  <si>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</si>
  <si>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</si>
  <si>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</si>
  <si>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</si>
  <si>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</si>
  <si>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</si>
  <si>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</si>
  <si>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</si>
  <si>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</si>
  <si>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</si>
  <si>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</si>
  <si>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</si>
  <si>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</si>
  <si>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</si>
  <si>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</si>
  <si>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</si>
  <si>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</si>
  <si>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</si>
  <si>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</si>
  <si>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</si>
  <si>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</si>
  <si>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</si>
  <si>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</si>
  <si>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</si>
  <si>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</si>
  <si>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</si>
  <si>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</si>
  <si>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</si>
  <si>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</si>
  <si>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</si>
  <si>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</si>
  <si>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</si>
  <si>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</si>
  <si>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</si>
  <si>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</si>
  <si>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</si>
  <si>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</si>
  <si>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</si>
  <si>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</si>
  <si>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</si>
  <si>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</si>
  <si>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</si>
  <si>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</si>
  <si>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</si>
  <si>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</si>
  <si>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</si>
  <si>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</si>
  <si>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</si>
  <si>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</si>
  <si>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</si>
  <si>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</si>
  <si>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</si>
  <si>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</si>
  <si>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</si>
  <si>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</si>
  <si>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</si>
  <si>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</si>
  <si>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</si>
  <si>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</si>
  <si>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</si>
  <si>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</si>
  <si>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</si>
  <si>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</si>
  <si>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</si>
  <si>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</si>
  <si>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</si>
  <si>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</si>
  <si>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</si>
  <si>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</si>
  <si>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</si>
  <si>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</si>
  <si>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</si>
  <si>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</si>
  <si>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</si>
  <si>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</si>
  <si>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</si>
  <si>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</si>
  <si>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</si>
  <si>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</si>
  <si>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</si>
  <si>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</si>
  <si>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</si>
  <si>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</si>
  <si>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</si>
  <si>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</si>
  <si>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</si>
  <si>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</si>
  <si>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</si>
  <si>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</si>
  <si>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</si>
  <si>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</si>
  <si>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</si>
  <si>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</si>
  <si>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</si>
  <si>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</si>
  <si>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</si>
  <si>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</si>
  <si>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</si>
  <si>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</si>
  <si>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</si>
  <si>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</si>
  <si>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</si>
  <si>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</si>
  <si>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</si>
  <si>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</si>
  <si>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</si>
  <si>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</si>
  <si>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</si>
  <si>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</si>
  <si>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</si>
  <si>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</si>
  <si>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</si>
  <si>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</si>
  <si>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</si>
  <si>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</si>
  <si>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</si>
  <si>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</si>
  <si>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</si>
  <si>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</si>
  <si>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</si>
  <si>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</si>
  <si>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</si>
  <si>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</si>
  <si>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</si>
  <si>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</si>
  <si>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</si>
  <si>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</si>
  <si>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</si>
  <si>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</si>
  <si>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</si>
  <si>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</si>
  <si>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</si>
  <si>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</si>
  <si>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</si>
  <si>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</si>
  <si>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</si>
  <si>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</si>
  <si>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</si>
  <si>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</si>
  <si>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</si>
  <si>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</si>
  <si>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</si>
  <si>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</si>
  <si>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</si>
  <si>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</si>
  <si>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</si>
  <si>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</si>
  <si>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</si>
  <si>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</si>
  <si>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</si>
  <si>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</si>
  <si>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</si>
  <si>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</si>
  <si>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</si>
  <si>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</si>
  <si>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</si>
  <si>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</si>
  <si>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</si>
  <si>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</si>
  <si>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</si>
  <si>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</si>
  <si>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</si>
  <si>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</si>
  <si>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</si>
  <si>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</si>
  <si>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</si>
  <si>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</si>
  <si>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</si>
  <si>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</si>
  <si>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</si>
  <si>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</si>
  <si>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</si>
  <si>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</si>
  <si>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</si>
  <si>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</si>
  <si>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</si>
  <si>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</si>
  <si>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</si>
  <si>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</si>
  <si>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</si>
  <si>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</si>
  <si>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</si>
  <si>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</si>
  <si>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</si>
  <si>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</si>
  <si>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</si>
  <si>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</si>
  <si>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</si>
  <si>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</si>
  <si>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</si>
  <si>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</si>
  <si>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</si>
  <si>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</si>
  <si>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</si>
  <si>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</si>
  <si>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</si>
  <si>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</si>
  <si>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</si>
  <si>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</si>
  <si>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</si>
  <si>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</si>
  <si>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</si>
  <si>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</si>
  <si>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</si>
  <si>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</si>
  <si>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</si>
  <si>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</si>
  <si>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</si>
  <si>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</si>
  <si>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</si>
  <si>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</si>
  <si>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</si>
  <si>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</si>
  <si>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</si>
  <si>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</si>
  <si>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</si>
  <si>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</si>
  <si>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</si>
  <si>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</si>
  <si>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</si>
  <si>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</si>
  <si>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</si>
  <si>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</si>
  <si>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</si>
  <si>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</si>
  <si>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</si>
  <si>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</si>
  <si>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</si>
  <si>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</si>
  <si>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</si>
  <si>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</si>
  <si>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</si>
  <si>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</si>
  <si>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</si>
  <si>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</si>
  <si>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</si>
  <si>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</si>
  <si>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</si>
  <si>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</si>
  <si>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</si>
  <si>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</si>
  <si>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</si>
  <si>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</si>
  <si>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</si>
  <si>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</si>
  <si>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</si>
  <si>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</si>
  <si>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</si>
  <si>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</si>
  <si>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</si>
  <si>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</si>
  <si>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</si>
  <si>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</si>
  <si>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</si>
  <si>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</si>
  <si>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</si>
  <si>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</si>
  <si>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</si>
  <si>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</si>
  <si>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</si>
  <si>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</si>
  <si>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</si>
  <si>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</si>
  <si>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</si>
  <si>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</si>
  <si>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</si>
  <si>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</si>
  <si>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</si>
  <si>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</si>
  <si>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</si>
  <si>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</si>
  <si>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</si>
  <si>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</si>
  <si>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</si>
  <si>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</si>
  <si>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</si>
  <si>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</si>
  <si>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</si>
  <si>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</si>
  <si>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</si>
  <si>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</si>
  <si>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</si>
  <si>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</si>
  <si>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</si>
  <si>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</si>
  <si>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</si>
  <si>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</si>
  <si>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</si>
  <si>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</si>
  <si>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</si>
  <si>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</si>
  <si>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</si>
  <si>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</si>
  <si>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</si>
  <si>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</si>
  <si>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</si>
  <si>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</si>
  <si>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</si>
  <si>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</si>
  <si>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</si>
  <si>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</si>
  <si>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</si>
  <si>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</si>
  <si>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</si>
  <si>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</si>
  <si>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</si>
  <si>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</si>
  <si>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</si>
  <si>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</si>
  <si>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</si>
  <si>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</si>
  <si>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</si>
  <si>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</si>
  <si>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</si>
  <si>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</si>
  <si>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</si>
  <si>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</si>
  <si>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</si>
  <si>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</si>
  <si>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</si>
  <si>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</si>
  <si>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</si>
  <si>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</si>
  <si>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</si>
  <si>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</si>
  <si>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</si>
  <si>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</si>
  <si>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</si>
  <si>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</si>
  <si>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</si>
  <si>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</si>
  <si>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</si>
  <si>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</si>
  <si>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</si>
  <si>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</si>
  <si>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</si>
  <si>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</si>
  <si>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</si>
  <si>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</si>
  <si>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</si>
  <si>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</si>
  <si>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</si>
  <si>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</si>
  <si>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</si>
  <si>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</si>
  <si>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</si>
  <si>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</si>
  <si>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</si>
  <si>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</si>
  <si>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</si>
  <si>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</si>
  <si>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</si>
  <si>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</si>
  <si>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</si>
  <si>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</si>
  <si>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</si>
  <si>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</si>
  <si>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</si>
  <si>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</si>
  <si>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</si>
  <si>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</si>
  <si>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</si>
  <si>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</si>
  <si>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</si>
  <si>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</si>
  <si>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</si>
  <si>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</si>
  <si>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</si>
  <si>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</si>
  <si>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</si>
  <si>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</si>
  <si>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</si>
  <si>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</si>
  <si>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</si>
  <si>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</si>
  <si>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</si>
  <si>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</si>
  <si>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</si>
  <si>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</si>
  <si>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</si>
  <si>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</si>
  <si>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</si>
  <si>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</si>
  <si>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</si>
  <si>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</si>
  <si>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</si>
  <si>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</si>
  <si>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</si>
  <si>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</si>
  <si>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</si>
  <si>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</si>
  <si>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</si>
  <si>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</si>
  <si>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</si>
  <si>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</si>
  <si>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</si>
  <si>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</si>
  <si>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</si>
  <si>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</si>
  <si>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</si>
  <si>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</si>
  <si>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</si>
  <si>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</si>
  <si>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</si>
  <si>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</si>
  <si>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</si>
  <si>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</si>
  <si>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</si>
  <si>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</si>
  <si>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</si>
  <si>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</si>
  <si>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</si>
  <si>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</si>
  <si>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</si>
  <si>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</si>
  <si>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</si>
  <si>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</si>
  <si>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</si>
  <si>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</si>
  <si>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</si>
  <si>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</si>
  <si>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</si>
  <si>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</si>
  <si>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</si>
  <si>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</si>
  <si>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</si>
  <si>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</si>
  <si>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</si>
  <si>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</si>
  <si>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</si>
  <si>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</si>
  <si>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</si>
  <si>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</si>
  <si>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</si>
  <si>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</si>
  <si>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</si>
  <si>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</si>
  <si>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</si>
  <si>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</si>
  <si>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</si>
  <si>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</si>
  <si>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</si>
  <si>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</si>
  <si>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</si>
  <si>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</si>
  <si>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</si>
  <si>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</si>
  <si>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</si>
  <si>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</si>
  <si>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</si>
  <si>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</si>
  <si>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</si>
  <si>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</si>
  <si>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</si>
  <si>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</si>
  <si>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</si>
  <si>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</si>
  <si>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</si>
  <si>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</si>
  <si>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</si>
  <si>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</si>
  <si>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</si>
  <si>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</si>
  <si>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</si>
  <si>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</si>
  <si>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</si>
  <si>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</si>
  <si>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</si>
  <si>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</si>
  <si>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</si>
  <si>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</si>
  <si>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</si>
  <si>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</si>
  <si>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</si>
  <si>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</si>
  <si>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</si>
  <si>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</si>
  <si>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</si>
  <si>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</si>
  <si>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</si>
  <si>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</si>
  <si>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</si>
  <si>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</si>
  <si>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</si>
  <si>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</si>
  <si>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</si>
  <si>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</si>
  <si>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</si>
  <si>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</si>
  <si>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</si>
  <si>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</si>
  <si>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</si>
  <si>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</si>
  <si>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</si>
  <si>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</si>
  <si>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</si>
  <si>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</si>
  <si>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</si>
  <si>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</si>
  <si>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</si>
  <si>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</si>
  <si>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</si>
  <si>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</si>
  <si>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</si>
  <si>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</si>
  <si>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</si>
  <si>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</si>
  <si>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</si>
  <si>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</si>
  <si>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</si>
  <si>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</si>
  <si>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</si>
  <si>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</si>
  <si>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</si>
  <si>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</si>
  <si>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</si>
  <si>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</si>
  <si>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</si>
  <si>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</si>
  <si>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</si>
  <si>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</si>
  <si>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</si>
  <si>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</si>
  <si>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</si>
  <si>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</si>
  <si>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</si>
  <si>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</si>
  <si>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</si>
  <si>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</si>
  <si>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</si>
  <si>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</si>
  <si>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</si>
  <si>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</si>
  <si>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</si>
  <si>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</si>
  <si>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</si>
  <si>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</si>
  <si>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</si>
  <si>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</si>
  <si>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</si>
  <si>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</si>
  <si>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</si>
  <si>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</si>
  <si>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</si>
  <si>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</si>
  <si>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</si>
  <si>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</si>
  <si>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</si>
  <si>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</si>
  <si>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</si>
  <si>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</si>
  <si>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</si>
  <si>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</si>
  <si>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</si>
  <si>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</si>
  <si>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</si>
  <si>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</si>
  <si>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</si>
  <si>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</si>
  <si>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</si>
  <si>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</si>
  <si>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</si>
  <si>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</si>
  <si>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</si>
  <si>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</si>
  <si>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</si>
  <si>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</si>
  <si>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</si>
  <si>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</si>
  <si>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</si>
  <si>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</si>
  <si>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</si>
  <si>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</si>
  <si>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</si>
  <si>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</si>
  <si>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</si>
  <si>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</si>
  <si>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</si>
  <si>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</si>
  <si>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</si>
  <si>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</si>
  <si>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</si>
  <si>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</si>
  <si>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</si>
  <si>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</si>
  <si>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</si>
  <si>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</si>
  <si>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</si>
  <si>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</si>
  <si>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</si>
  <si>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</si>
  <si>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</si>
  <si>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</si>
  <si>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</si>
  <si>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</si>
  <si>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</si>
  <si>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</si>
  <si>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</si>
  <si>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</si>
  <si>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</si>
  <si>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</si>
  <si>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</si>
  <si>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</si>
  <si>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</si>
  <si>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</si>
  <si>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</si>
  <si>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</si>
  <si>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</si>
  <si>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</si>
  <si>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</si>
  <si>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</si>
  <si>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</si>
  <si>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</si>
  <si>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</si>
  <si>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</si>
  <si>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</si>
  <si>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</si>
  <si>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</si>
  <si>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</si>
  <si>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</si>
  <si>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</si>
  <si>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</si>
  <si>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</si>
  <si>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</si>
  <si>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</si>
  <si>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</si>
  <si>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</si>
  <si>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</si>
  <si>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</si>
  <si>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</si>
  <si>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</si>
  <si>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</si>
  <si>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</si>
  <si>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</si>
  <si>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</si>
  <si>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</si>
  <si>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</si>
  <si>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</si>
  <si>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</si>
  <si>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</si>
  <si>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</si>
  <si>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</si>
  <si>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</si>
  <si>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</si>
  <si>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</si>
  <si>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</si>
  <si>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</si>
  <si>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</si>
  <si>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</si>
  <si>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</si>
  <si>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</si>
  <si>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</si>
  <si>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</si>
  <si>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</si>
  <si>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</si>
  <si>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</si>
  <si>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</si>
  <si>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</si>
  <si>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</si>
  <si>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</si>
  <si>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</si>
  <si>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</si>
  <si>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</si>
  <si>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</si>
  <si>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</si>
  <si>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</si>
  <si>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</si>
  <si>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</si>
  <si>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</si>
  <si>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</si>
  <si>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</si>
  <si>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</si>
  <si>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</si>
  <si>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</si>
  <si>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</si>
  <si>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</si>
  <si>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</si>
  <si>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</si>
  <si>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</si>
  <si>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</si>
  <si>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</si>
  <si>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</si>
  <si>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</si>
  <si>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</si>
  <si>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</si>
  <si>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</si>
  <si>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</si>
  <si>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</si>
  <si>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</si>
  <si>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</si>
  <si>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</si>
  <si>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</si>
  <si>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</si>
  <si>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</si>
  <si>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</si>
  <si>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</si>
  <si>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</si>
  <si>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</si>
  <si>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</si>
  <si>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</si>
  <si>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</si>
  <si>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</si>
  <si>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</si>
  <si>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</si>
  <si>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</si>
  <si>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</si>
  <si>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</si>
  <si>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</si>
  <si>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</si>
  <si>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</si>
  <si>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</si>
  <si>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</si>
  <si>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</si>
  <si>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</si>
  <si>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</si>
  <si>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</si>
  <si>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</si>
  <si>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</si>
  <si>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</si>
  <si>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</si>
  <si>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</si>
  <si>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</si>
  <si>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</si>
  <si>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</si>
  <si>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</si>
  <si>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</si>
  <si>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</si>
  <si>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</si>
  <si>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</si>
  <si>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</si>
  <si>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</si>
  <si>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</si>
  <si>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</si>
  <si>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</si>
  <si>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</si>
  <si>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</si>
  <si>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</si>
  <si>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</si>
  <si>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</si>
  <si>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</si>
  <si>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</si>
  <si>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</si>
  <si>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</si>
  <si>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</si>
  <si>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</si>
  <si>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</si>
  <si>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</si>
  <si>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</si>
  <si>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</si>
  <si>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</si>
  <si>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</si>
  <si>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</si>
  <si>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</si>
  <si>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</si>
  <si>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</si>
  <si>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</si>
  <si>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</si>
  <si>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</si>
  <si>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</si>
  <si>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</si>
  <si>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</si>
  <si>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</si>
  <si>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</si>
  <si>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</si>
  <si>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</si>
  <si>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</si>
  <si>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</si>
  <si>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</si>
  <si>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</si>
  <si>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</si>
  <si>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</si>
  <si>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</si>
  <si>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</si>
  <si>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</si>
  <si>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</si>
  <si>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</si>
  <si>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</si>
  <si>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</si>
  <si>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</si>
  <si>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</si>
  <si>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</si>
  <si>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</si>
  <si>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</si>
  <si>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</si>
  <si>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</si>
  <si>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</si>
  <si>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</si>
  <si>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</si>
  <si>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</si>
  <si>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</si>
  <si>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</si>
  <si>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</si>
  <si>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</si>
  <si>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</si>
  <si>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</si>
  <si>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</si>
  <si>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</si>
  <si>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</si>
  <si>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</si>
  <si>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</si>
  <si>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</si>
  <si>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</si>
  <si>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</si>
  <si>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</si>
  <si>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</si>
  <si>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</si>
  <si>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</si>
  <si>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</si>
  <si>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</si>
  <si>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</si>
  <si>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</si>
  <si>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</si>
  <si>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</si>
  <si>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</si>
  <si>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</si>
  <si>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</si>
  <si>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</si>
  <si>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</si>
  <si>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</si>
  <si>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</si>
  <si>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</si>
  <si>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</si>
  <si>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</si>
  <si>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</si>
  <si>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</si>
  <si>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</si>
  <si>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</si>
  <si>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</si>
  <si>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</si>
  <si>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</si>
  <si>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</si>
  <si>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</si>
  <si>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</si>
  <si>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</si>
  <si>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</si>
  <si>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</si>
  <si>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</si>
  <si>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</si>
  <si>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</si>
  <si>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</si>
  <si>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</si>
  <si>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</si>
  <si>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</si>
  <si>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</si>
  <si>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</si>
  <si>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</si>
  <si>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</si>
  <si>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</si>
  <si>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</si>
  <si>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</si>
  <si>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</si>
  <si>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</si>
  <si>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</si>
  <si>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</si>
  <si>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</si>
  <si>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</si>
  <si>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</si>
  <si>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</si>
  <si>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</si>
  <si>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</si>
  <si>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</si>
  <si>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</si>
  <si>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</si>
  <si>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</si>
  <si>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</si>
  <si>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</si>
  <si>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</si>
  <si>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</si>
  <si>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</si>
  <si>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</si>
  <si>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</si>
  <si>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</si>
  <si>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</si>
  <si>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</si>
  <si>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</si>
  <si>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</si>
  <si>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</si>
  <si>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</si>
  <si>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</si>
  <si>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</si>
  <si>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</si>
  <si>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</si>
  <si>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</si>
  <si>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</si>
  <si>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</si>
  <si>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</si>
  <si>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</si>
  <si>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</si>
  <si>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</si>
  <si>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</si>
  <si>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</si>
  <si>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</si>
  <si>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</si>
  <si>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</si>
  <si>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</si>
  <si>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</si>
  <si>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</si>
  <si>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</si>
  <si>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</si>
  <si>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</si>
  <si>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</si>
  <si>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</si>
  <si>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</si>
  <si>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</si>
  <si>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</si>
  <si>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</si>
  <si>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</si>
  <si>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</si>
  <si>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</si>
  <si>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</si>
  <si>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</si>
  <si>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</si>
  <si>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</si>
  <si>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</si>
  <si>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</si>
  <si>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</si>
  <si>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</si>
  <si>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</si>
  <si>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</si>
  <si>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</si>
  <si>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</si>
  <si>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</si>
  <si>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</si>
  <si>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</si>
  <si>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</si>
  <si>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</si>
  <si>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</si>
  <si>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</si>
  <si>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</si>
  <si>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</si>
  <si>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</si>
  <si>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</si>
  <si>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</si>
  <si>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</si>
  <si>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</si>
  <si>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</si>
  <si>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</si>
  <si>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</si>
  <si>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</si>
  <si>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</si>
  <si>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</si>
  <si>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</si>
  <si>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</si>
  <si>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</si>
  <si>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</si>
  <si>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</si>
  <si>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</si>
  <si>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</si>
  <si>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</si>
  <si>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</si>
  <si>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</si>
  <si>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</si>
  <si>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</si>
  <si>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</si>
  <si>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</si>
  <si>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</si>
  <si>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</si>
  <si>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</si>
  <si>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</si>
  <si>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</si>
  <si>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</si>
  <si>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</si>
  <si>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</si>
  <si>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</si>
  <si>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</si>
  <si>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</si>
  <si>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</si>
  <si>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</si>
  <si>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</si>
  <si>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</si>
  <si>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</si>
  <si>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</si>
  <si>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</si>
  <si>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</si>
  <si>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</si>
  <si>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</si>
  <si>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</si>
  <si>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</si>
  <si>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</si>
  <si>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</si>
  <si>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</si>
  <si>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</si>
  <si>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</si>
  <si>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</si>
  <si>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</si>
  <si>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</si>
  <si>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</si>
  <si>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</si>
  <si>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</si>
  <si>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</si>
  <si>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</si>
  <si>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</si>
  <si>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</si>
  <si>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</si>
  <si>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</si>
  <si>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</si>
  <si>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</si>
  <si>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</si>
  <si>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</si>
  <si>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</si>
  <si>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</si>
  <si>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</si>
  <si>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</si>
  <si>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</si>
  <si>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</si>
  <si>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</si>
  <si>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</si>
  <si>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</si>
  <si>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</si>
  <si>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</si>
  <si>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</si>
  <si>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</si>
  <si>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</si>
  <si>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</si>
  <si>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</si>
  <si>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</si>
  <si>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</si>
  <si>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</si>
  <si>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</si>
  <si>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</si>
  <si>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</si>
  <si>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</si>
  <si>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</si>
  <si>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</si>
  <si>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</si>
  <si>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</si>
  <si>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</si>
  <si>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</si>
  <si>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</si>
  <si>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</si>
  <si>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</si>
  <si>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</si>
  <si>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</si>
  <si>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</si>
  <si>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</si>
  <si>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</si>
  <si>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</si>
  <si>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</si>
  <si>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</si>
  <si>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</si>
  <si>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</si>
  <si>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</si>
  <si>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</si>
  <si>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</si>
  <si>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</si>
  <si>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</si>
  <si>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</si>
  <si>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</si>
  <si>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</si>
  <si>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</si>
  <si>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</si>
  <si>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</si>
  <si>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</si>
  <si>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</si>
  <si>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</si>
  <si>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</si>
  <si>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</si>
  <si>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</si>
  <si>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</si>
  <si>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</si>
  <si>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</si>
  <si>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</si>
  <si>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</si>
  <si>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</si>
  <si>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</si>
  <si>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</si>
  <si>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</si>
  <si>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</si>
  <si>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</si>
  <si>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</si>
  <si>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</si>
  <si>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</si>
  <si>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</si>
  <si>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</si>
  <si>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</si>
  <si>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</si>
  <si>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</si>
  <si>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</si>
  <si>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</si>
  <si>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</si>
  <si>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</si>
  <si>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</si>
  <si>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</si>
  <si>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</si>
  <si>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</si>
  <si>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</si>
  <si>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</si>
  <si>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</si>
  <si>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</si>
  <si>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</si>
  <si>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</si>
  <si>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</si>
  <si>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</si>
  <si>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</si>
  <si>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</si>
  <si>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</si>
  <si>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</si>
  <si>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</si>
  <si>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</si>
  <si>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</si>
  <si>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</si>
  <si>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</si>
  <si>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</si>
  <si>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</si>
  <si>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</si>
  <si>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</si>
  <si>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</si>
  <si>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</si>
  <si>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</si>
  <si>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</si>
  <si>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</si>
  <si>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</si>
  <si>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</si>
  <si>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</si>
  <si>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</si>
  <si>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</si>
  <si>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</si>
  <si>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</si>
  <si>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</si>
  <si>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</si>
  <si>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</si>
  <si>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</si>
  <si>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</si>
  <si>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</si>
  <si>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</si>
  <si>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</si>
  <si>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</si>
  <si>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</si>
  <si>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</si>
  <si>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</si>
  <si>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</si>
  <si>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</si>
  <si>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</si>
  <si>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</si>
  <si>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</si>
  <si>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</si>
  <si>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</si>
  <si>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</si>
  <si>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</si>
  <si>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</si>
  <si>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</si>
  <si>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</si>
  <si>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</si>
  <si>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</si>
  <si>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</si>
  <si>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</si>
  <si>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</si>
  <si>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</si>
  <si>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</si>
  <si>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</si>
  <si>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</si>
  <si>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</si>
  <si>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</si>
  <si>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</si>
  <si>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</si>
  <si>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</si>
  <si>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</si>
  <si>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</si>
  <si>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</si>
  <si>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</si>
  <si>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</si>
  <si>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</si>
  <si>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</si>
  <si>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</si>
  <si>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</si>
  <si>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</si>
  <si>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</si>
  <si>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</si>
  <si>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</si>
  <si>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</si>
  <si>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</si>
  <si>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</si>
  <si>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</si>
  <si>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</si>
  <si>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</si>
  <si>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</si>
  <si>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</si>
  <si>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</si>
  <si>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</si>
  <si>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</si>
  <si>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</si>
  <si>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</si>
  <si>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</si>
  <si>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</si>
  <si>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</si>
  <si>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</si>
  <si>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</si>
  <si>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</si>
  <si>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</si>
  <si>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</si>
  <si>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</si>
  <si>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</si>
  <si>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</si>
  <si>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</si>
  <si>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</si>
  <si>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</si>
  <si>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</si>
  <si>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</si>
  <si>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</si>
  <si>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</si>
  <si>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</si>
  <si>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</si>
  <si>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</si>
  <si>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</si>
  <si>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</si>
  <si>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</si>
  <si>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</si>
  <si>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</si>
  <si>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</si>
  <si>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</si>
  <si>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</si>
  <si>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</si>
  <si>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</si>
  <si>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</si>
  <si>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</si>
  <si>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</si>
  <si>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</si>
  <si>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</si>
  <si>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</si>
  <si>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</si>
  <si>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</si>
  <si>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</si>
  <si>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</si>
  <si>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</si>
  <si>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</si>
  <si>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</si>
  <si>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</si>
  <si>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</si>
  <si>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</si>
  <si>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</si>
  <si>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</si>
  <si>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</si>
  <si>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</si>
  <si>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</si>
  <si>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</si>
  <si>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</si>
  <si>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</si>
  <si>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</si>
  <si>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</si>
  <si>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</si>
  <si>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</si>
  <si>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</si>
  <si>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</si>
  <si>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</si>
  <si>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</si>
  <si>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</si>
  <si>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</si>
  <si>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</si>
  <si>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</si>
  <si>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</si>
  <si>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</si>
  <si>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</si>
  <si>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</si>
  <si>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</si>
  <si>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</si>
  <si>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</si>
  <si>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</si>
  <si>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</si>
  <si>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</si>
  <si>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</si>
  <si>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</si>
  <si>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</si>
  <si>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</si>
  <si>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</si>
  <si>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</si>
  <si>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</si>
  <si>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</si>
  <si>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</si>
  <si>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</si>
  <si>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</si>
  <si>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</si>
  <si>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</si>
  <si>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</si>
  <si>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</si>
  <si>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</si>
  <si>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</si>
  <si>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</si>
  <si>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</si>
  <si>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</si>
  <si>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</si>
  <si>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</si>
  <si>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</si>
  <si>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</si>
  <si>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</si>
  <si>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</si>
  <si>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</si>
  <si>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</si>
  <si>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</si>
  <si>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</si>
  <si>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</si>
  <si>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</si>
  <si>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</si>
  <si>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</si>
  <si>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</si>
  <si>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</si>
  <si>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</si>
  <si>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</si>
  <si>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</si>
  <si>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</si>
  <si>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</si>
  <si>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</si>
  <si>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</si>
  <si>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</si>
  <si>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</si>
  <si>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</si>
  <si>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</si>
  <si>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</si>
  <si>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</si>
  <si>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</si>
  <si>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</si>
  <si>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</si>
  <si>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</si>
  <si>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</si>
  <si>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</si>
  <si>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</si>
  <si>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</si>
  <si>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</si>
  <si>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</si>
  <si>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</si>
  <si>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</si>
  <si>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</si>
  <si>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</si>
  <si>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</si>
  <si>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</si>
  <si>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</si>
  <si>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</si>
  <si>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</si>
  <si>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</si>
  <si>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</si>
  <si>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</si>
  <si>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</si>
  <si>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</si>
  <si>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</si>
  <si>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</si>
  <si>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</si>
  <si>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</si>
  <si>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</si>
  <si>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</si>
  <si>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</si>
  <si>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</si>
  <si>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</si>
  <si>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</si>
  <si>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</si>
  <si>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</si>
  <si>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</si>
  <si>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</si>
  <si>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</si>
  <si>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</si>
  <si>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</si>
  <si>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</si>
  <si>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</si>
  <si>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</si>
  <si>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</si>
  <si>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</si>
  <si>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</si>
  <si>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</si>
  <si>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</si>
  <si>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</si>
  <si>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</si>
  <si>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</si>
  <si>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</si>
  <si>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</si>
  <si>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</si>
  <si>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</si>
  <si>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</si>
  <si>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</si>
  <si>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</si>
  <si>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</si>
  <si>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</si>
  <si>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</si>
  <si>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</si>
  <si>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</si>
  <si>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</si>
  <si>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</si>
  <si>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</si>
  <si>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</si>
  <si>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</si>
  <si>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</si>
  <si>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</si>
  <si>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</si>
  <si>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</si>
  <si>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</si>
  <si>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</si>
  <si>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</si>
  <si>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</si>
  <si>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</si>
  <si>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</si>
  <si>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</si>
  <si>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</si>
  <si>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</si>
  <si>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</si>
  <si>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</si>
  <si>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</si>
  <si>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</si>
  <si>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</si>
  <si>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</si>
  <si>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</si>
  <si>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</si>
  <si>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</si>
  <si>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</si>
  <si>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</si>
  <si>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</si>
  <si>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</si>
  <si>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</si>
  <si>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</si>
  <si>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</si>
  <si>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</si>
  <si>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</si>
  <si>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</si>
  <si>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</si>
  <si>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</si>
  <si>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</si>
  <si>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</si>
  <si>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</si>
  <si>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</si>
  <si>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</si>
  <si>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</si>
  <si>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</si>
  <si>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</si>
  <si>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</si>
  <si>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</si>
  <si>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</si>
  <si>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</si>
  <si>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</si>
  <si>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</si>
  <si>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</si>
  <si>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</si>
  <si>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</si>
  <si>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</si>
  <si>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</si>
  <si>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</si>
  <si>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</si>
  <si>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</si>
  <si>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</si>
  <si>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</si>
  <si>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</si>
  <si>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</si>
  <si>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</si>
  <si>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</si>
  <si>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</si>
  <si>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</si>
  <si>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</si>
  <si>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</si>
  <si>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</si>
  <si>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</si>
  <si>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</si>
  <si>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</si>
  <si>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</si>
  <si>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</si>
  <si>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</si>
  <si>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</si>
  <si>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</si>
  <si>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</si>
  <si>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</si>
  <si>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</si>
  <si>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</si>
  <si>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</si>
  <si>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</si>
  <si>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</si>
  <si>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</si>
  <si>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</si>
  <si>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</si>
  <si>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</si>
  <si>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</si>
  <si>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</si>
  <si>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</si>
  <si>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</si>
  <si>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</si>
  <si>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</si>
  <si>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</si>
  <si>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</si>
  <si>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</si>
  <si>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</si>
  <si>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</si>
  <si>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</si>
  <si>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</si>
  <si>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</si>
  <si>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</si>
  <si>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</si>
  <si>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</si>
  <si>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</si>
  <si>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</si>
  <si>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</si>
  <si>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</si>
  <si>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</si>
  <si>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</si>
  <si>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</si>
  <si>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</si>
  <si>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</si>
  <si>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</si>
  <si>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</si>
  <si>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</si>
  <si>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</si>
  <si>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</si>
  <si>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</si>
  <si>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</si>
  <si>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</si>
  <si>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</si>
  <si>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</si>
  <si>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</si>
  <si>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</si>
  <si>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</si>
  <si>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</si>
  <si>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</si>
  <si>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</si>
  <si>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</si>
  <si>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</si>
  <si>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</si>
  <si>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</si>
  <si>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</si>
  <si>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</si>
  <si>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</si>
  <si>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</si>
  <si>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</si>
  <si>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</si>
  <si>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</si>
  <si>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</si>
  <si>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</si>
  <si>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</si>
  <si>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</si>
  <si>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</si>
  <si>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</si>
  <si>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</si>
  <si>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</si>
  <si>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</si>
  <si>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</si>
  <si>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</si>
  <si>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</si>
  <si>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</si>
  <si>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</si>
  <si>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</si>
  <si>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</si>
  <si>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</si>
  <si>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</si>
  <si>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</si>
  <si>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</si>
  <si>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</si>
  <si>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</si>
  <si>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</si>
  <si>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</si>
  <si>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</si>
  <si>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</si>
  <si>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</si>
  <si>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</si>
  <si>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</si>
  <si>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</si>
  <si>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</si>
  <si>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</si>
  <si>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</si>
  <si>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</si>
  <si>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</si>
  <si>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</si>
  <si>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</si>
  <si>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</si>
  <si>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</si>
  <si>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</si>
  <si>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</si>
  <si>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</si>
  <si>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</si>
  <si>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</si>
  <si>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</si>
  <si>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</si>
  <si>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</si>
  <si>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</si>
  <si>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</si>
  <si>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</si>
  <si>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</si>
  <si>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</si>
  <si>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</si>
  <si>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</si>
  <si>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</si>
  <si>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</si>
  <si>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</si>
  <si>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</si>
  <si>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</si>
  <si>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</si>
  <si>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</si>
  <si>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</si>
  <si>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</si>
  <si>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</si>
  <si>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</si>
  <si>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</si>
  <si>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</si>
  <si>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</si>
  <si>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</si>
  <si>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</si>
  <si>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</si>
  <si>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</si>
  <si>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</si>
  <si>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</si>
  <si>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</si>
  <si>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</si>
  <si>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</si>
  <si>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</si>
  <si>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</si>
  <si>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</si>
  <si>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</si>
  <si>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</si>
  <si>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</si>
  <si>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</si>
  <si>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</si>
  <si>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</si>
  <si>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</si>
  <si>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</si>
  <si>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</si>
  <si>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</si>
  <si>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</si>
  <si>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</si>
  <si>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</si>
  <si>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</si>
  <si>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</si>
  <si>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</si>
  <si>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</si>
  <si>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</si>
  <si>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</si>
  <si>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</si>
  <si>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</si>
  <si>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</si>
  <si>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</si>
  <si>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</si>
  <si>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</si>
  <si>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</si>
  <si>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</si>
  <si>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</si>
  <si>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</si>
  <si>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</si>
  <si>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</si>
  <si>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</si>
  <si>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</si>
  <si>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</si>
  <si>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</si>
  <si>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</si>
  <si>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</si>
  <si>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</si>
  <si>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</si>
  <si>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</si>
  <si>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</si>
  <si>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</si>
  <si>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</si>
  <si>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</si>
  <si>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</si>
  <si>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</si>
  <si>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</si>
  <si>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</si>
  <si>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</si>
  <si>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</si>
  <si>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</si>
  <si>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</si>
  <si>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</si>
  <si>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</si>
  <si>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</si>
  <si>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</si>
  <si>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</si>
  <si>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</si>
  <si>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</si>
  <si>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</si>
  <si>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</si>
  <si>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</si>
  <si>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</si>
  <si>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</si>
  <si>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</si>
  <si>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</si>
  <si>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</si>
  <si>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</si>
  <si>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</si>
  <si>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</si>
  <si>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</si>
  <si>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</si>
  <si>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</si>
  <si>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</si>
  <si>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</si>
  <si>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</si>
  <si>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</si>
  <si>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</si>
  <si>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</si>
  <si>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</si>
  <si>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</si>
  <si>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</si>
  <si>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</si>
  <si>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</si>
  <si>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</si>
  <si>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</si>
  <si>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</si>
  <si>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</si>
  <si>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</si>
  <si>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</si>
  <si>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</si>
  <si>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</si>
  <si>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</si>
  <si>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</si>
  <si>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</si>
  <si>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</si>
  <si>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</si>
  <si>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</si>
  <si>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</si>
  <si>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</si>
  <si>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</si>
  <si>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</si>
  <si>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</si>
  <si>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</si>
  <si>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</si>
  <si>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</si>
  <si>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</si>
  <si>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</si>
  <si>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</si>
  <si>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</si>
  <si>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</si>
  <si>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</si>
  <si>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</si>
  <si>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</si>
  <si>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</si>
  <si>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</si>
  <si>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</si>
  <si>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</si>
  <si>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</si>
  <si>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</si>
  <si>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</si>
  <si>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</si>
  <si>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</si>
  <si>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</si>
  <si>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</si>
  <si>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</si>
  <si>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</si>
  <si>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</si>
  <si>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</si>
  <si>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</si>
  <si>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</si>
  <si>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</si>
  <si>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</si>
  <si>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</si>
  <si>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</si>
  <si>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</si>
  <si>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</si>
  <si>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</si>
  <si>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</si>
  <si>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</si>
  <si>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</si>
  <si>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</si>
  <si>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</si>
  <si>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</si>
  <si>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</si>
  <si>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</si>
  <si>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</si>
  <si>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</si>
  <si>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</si>
  <si>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</si>
  <si>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</si>
  <si>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</si>
  <si>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</si>
  <si>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</si>
  <si>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</si>
  <si>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</si>
  <si>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</si>
  <si>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</si>
  <si>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</si>
  <si>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</si>
  <si>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</si>
  <si>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</si>
  <si>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</si>
  <si>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</si>
  <si>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</si>
  <si>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</si>
  <si>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</si>
  <si>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</si>
  <si>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</si>
  <si>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</si>
  <si>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</si>
  <si>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</si>
  <si>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</si>
  <si>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</si>
  <si>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</si>
  <si>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</si>
  <si>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</si>
  <si>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</si>
  <si>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</si>
  <si>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</si>
  <si>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</si>
  <si>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</si>
  <si>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</si>
  <si>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</si>
  <si>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</si>
  <si>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</si>
  <si>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</si>
  <si>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</si>
  <si>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</si>
  <si>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</si>
  <si>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</si>
  <si>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</si>
  <si>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</si>
  <si>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</si>
  <si>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</si>
  <si>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</si>
  <si>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</si>
  <si>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</si>
  <si>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</si>
  <si>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</si>
  <si>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</si>
  <si>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</si>
  <si>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</si>
  <si>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</si>
  <si>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</si>
  <si>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</si>
  <si>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</si>
  <si>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</si>
  <si>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</si>
  <si>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</si>
  <si>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</si>
  <si>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</si>
  <si>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</si>
  <si>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</si>
  <si>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</si>
  <si>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</si>
  <si>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</si>
  <si>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</si>
  <si>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</si>
  <si>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</si>
  <si>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</si>
  <si>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</si>
  <si>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</si>
  <si>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</si>
  <si>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</si>
  <si>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</si>
  <si>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</si>
  <si>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</si>
  <si>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</si>
  <si>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</si>
  <si>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</si>
  <si>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</si>
  <si>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</si>
  <si>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</si>
  <si>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</si>
  <si>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</si>
  <si>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</si>
  <si>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</si>
  <si>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</si>
  <si>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</si>
  <si>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</si>
  <si>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</si>
  <si>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</si>
  <si>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</si>
  <si>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</si>
  <si>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</si>
  <si>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</si>
  <si>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</si>
  <si>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</si>
  <si>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</si>
  <si>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</si>
  <si>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</si>
  <si>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</si>
  <si>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</si>
  <si>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</si>
  <si>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</si>
  <si>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</si>
  <si>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</si>
  <si>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</si>
  <si>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</si>
  <si>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</si>
  <si>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</si>
  <si>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</si>
  <si>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</si>
  <si>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</si>
  <si>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</si>
  <si>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</si>
  <si>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</si>
  <si>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</si>
  <si>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</si>
  <si>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</si>
  <si>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</si>
  <si>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</si>
  <si>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</si>
  <si>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</si>
  <si>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</si>
  <si>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</si>
  <si>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</si>
  <si>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</si>
  <si>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</si>
  <si>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</si>
  <si>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</si>
  <si>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</si>
  <si>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</si>
  <si>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</si>
  <si>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</si>
  <si>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</si>
  <si>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</si>
  <si>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</si>
  <si>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</si>
  <si>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</si>
  <si>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</si>
  <si>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</si>
  <si>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</si>
  <si>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</si>
  <si>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</si>
  <si>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</si>
  <si>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</si>
  <si>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</si>
  <si>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</si>
  <si>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</si>
  <si>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</si>
  <si>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</si>
  <si>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</si>
  <si>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</si>
  <si>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</si>
  <si>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</si>
  <si>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</si>
  <si>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</si>
  <si>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</si>
  <si>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</si>
  <si>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</si>
  <si>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</si>
  <si>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</si>
  <si>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</si>
  <si>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</si>
  <si>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</si>
  <si>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</si>
  <si>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</si>
  <si>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</si>
  <si>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</si>
  <si>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</si>
  <si>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</si>
  <si>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</si>
  <si>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</si>
  <si>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</si>
  <si>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</si>
  <si>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</si>
  <si>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</si>
  <si>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</si>
  <si>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</si>
  <si>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</si>
  <si>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</si>
  <si>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</si>
  <si>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</si>
  <si>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</si>
  <si>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</si>
  <si>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</si>
  <si>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</si>
  <si>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</si>
  <si>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</si>
  <si>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</si>
  <si>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</si>
  <si>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</si>
  <si>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</si>
  <si>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</si>
  <si>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</si>
  <si>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</si>
  <si>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</si>
  <si>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</si>
  <si>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</si>
  <si>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</si>
  <si>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</si>
  <si>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</si>
  <si>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</si>
  <si>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</si>
  <si>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</si>
  <si>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</si>
  <si>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</si>
  <si>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</si>
  <si>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</si>
  <si>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</si>
  <si>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</si>
  <si>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</si>
  <si>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</si>
  <si>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</si>
  <si>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</si>
  <si>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</si>
  <si>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</si>
  <si>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</si>
  <si>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</si>
  <si>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</si>
  <si>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</si>
  <si>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</si>
  <si>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</si>
  <si>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</si>
  <si>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</si>
  <si>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</si>
  <si>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</si>
  <si>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</si>
  <si>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</si>
  <si>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</si>
  <si>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</si>
  <si>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</si>
  <si>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</si>
  <si>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</si>
  <si>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</si>
  <si>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</si>
  <si>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</si>
  <si>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</si>
  <si>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</si>
  <si>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</si>
  <si>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</si>
  <si>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</si>
  <si>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</si>
  <si>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</si>
  <si>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</si>
  <si>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</si>
  <si>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</si>
  <si>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</si>
  <si>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</si>
  <si>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</si>
  <si>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</si>
  <si>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</si>
  <si>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</si>
  <si>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</si>
  <si>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</si>
  <si>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</si>
  <si>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</si>
  <si>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</si>
  <si>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</si>
  <si>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</si>
  <si>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</si>
  <si>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</si>
  <si>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</si>
  <si>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</si>
  <si>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</si>
  <si>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</si>
  <si>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</si>
  <si>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</si>
  <si>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</si>
  <si>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</si>
  <si>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</si>
  <si>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</si>
  <si>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</si>
  <si>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</si>
  <si>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</si>
  <si>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</si>
  <si>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</si>
  <si>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</si>
  <si>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</si>
  <si>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</si>
  <si>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</si>
  <si>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</si>
  <si>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</si>
  <si>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</si>
  <si>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</si>
  <si>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</si>
  <si>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</si>
  <si>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</si>
  <si>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</si>
  <si>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</si>
  <si>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</si>
  <si>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</si>
  <si>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</si>
  <si>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</si>
  <si>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</si>
  <si>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</si>
  <si>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</si>
  <si>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</si>
  <si>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</si>
  <si>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</si>
  <si>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</si>
  <si>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</si>
  <si>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</si>
  <si>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</si>
  <si>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</si>
  <si>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</si>
  <si>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</si>
  <si>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</si>
  <si>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</si>
  <si>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</si>
  <si>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</si>
  <si>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</si>
  <si>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</si>
  <si>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</si>
  <si>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</si>
  <si>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</si>
  <si>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</si>
  <si>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</si>
  <si>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</si>
  <si>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</si>
  <si>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</si>
  <si>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</si>
  <si>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</si>
  <si>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</si>
  <si>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</si>
  <si>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</si>
  <si>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</si>
  <si>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</si>
  <si>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</si>
  <si>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</si>
  <si>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</si>
  <si>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</si>
  <si>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</si>
  <si>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</si>
  <si>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</si>
  <si>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</si>
  <si>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</si>
  <si>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</si>
  <si>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</si>
  <si>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</si>
  <si>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</si>
  <si>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</si>
  <si>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</si>
  <si>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</si>
  <si>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</si>
  <si>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</si>
  <si>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</si>
  <si>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</si>
  <si>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</si>
  <si>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</si>
  <si>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</si>
  <si>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</si>
  <si>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</si>
  <si>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</si>
  <si>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</si>
  <si>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</si>
  <si>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</si>
  <si>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</si>
  <si>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</si>
  <si>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</si>
  <si>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</si>
  <si>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</si>
  <si>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</si>
  <si>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</si>
  <si>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</si>
  <si>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</si>
  <si>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</si>
  <si>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</si>
  <si>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</si>
  <si>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</si>
  <si>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</si>
  <si>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</si>
  <si>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</si>
  <si>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</si>
  <si>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</si>
  <si>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</si>
  <si>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</si>
  <si>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</si>
  <si>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</si>
  <si>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</si>
  <si>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</si>
  <si>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</si>
  <si>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</si>
  <si>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</si>
  <si>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</si>
  <si>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</si>
  <si>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</si>
  <si>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</si>
  <si>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</si>
  <si>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</si>
  <si>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</si>
  <si>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</si>
  <si>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</si>
  <si>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</si>
  <si>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</si>
  <si>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</si>
  <si>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</si>
  <si>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</si>
  <si>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</si>
  <si>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</si>
  <si>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</si>
  <si>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</si>
  <si>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</si>
  <si>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</si>
  <si>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</si>
  <si>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</si>
  <si>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</si>
  <si>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</si>
  <si>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</si>
  <si>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</si>
  <si>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</si>
  <si>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</si>
  <si>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</si>
  <si>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</si>
  <si>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</si>
  <si>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</si>
  <si>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</si>
  <si>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</si>
  <si>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</si>
  <si>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</si>
  <si>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</si>
  <si>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</si>
  <si>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</si>
  <si>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</si>
  <si>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</si>
  <si>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</si>
  <si>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</si>
  <si>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</si>
  <si>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</si>
  <si>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</si>
  <si>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</si>
  <si>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</si>
  <si>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</si>
  <si>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</si>
  <si>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</si>
  <si>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</si>
  <si>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</si>
  <si>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</si>
  <si>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</si>
  <si>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</si>
  <si>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</si>
  <si>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</si>
  <si>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</si>
  <si>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</si>
  <si>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</si>
  <si>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</si>
  <si>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</si>
  <si>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</si>
  <si>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</si>
  <si>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</si>
  <si>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</si>
  <si>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</si>
  <si>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</si>
  <si>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</si>
  <si>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</si>
  <si>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</si>
  <si>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</si>
  <si>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</si>
  <si>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</si>
  <si>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</si>
  <si>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</si>
  <si>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</si>
  <si>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</si>
  <si>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</si>
  <si>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</si>
  <si>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</si>
  <si>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</si>
  <si>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</si>
  <si>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</si>
  <si>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</si>
  <si>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</si>
  <si>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</si>
  <si>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</si>
  <si>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</si>
  <si>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</si>
  <si>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</si>
  <si>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</si>
  <si>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</si>
  <si>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</si>
  <si>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</si>
  <si>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</si>
  <si>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</si>
  <si>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</si>
  <si>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</si>
  <si>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</si>
  <si>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</si>
  <si>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</si>
  <si>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</si>
  <si>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</si>
  <si>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</si>
  <si>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</si>
  <si>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</si>
  <si>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</si>
  <si>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</si>
  <si>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</si>
  <si>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</si>
  <si>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</si>
  <si>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</si>
  <si>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</si>
  <si>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</si>
  <si>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</si>
  <si>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</si>
  <si>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</si>
  <si>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</si>
  <si>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</si>
  <si>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</si>
  <si>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</si>
  <si>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</si>
  <si>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</si>
  <si>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</si>
  <si>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</si>
  <si>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</si>
  <si>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</si>
  <si>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</si>
  <si>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</si>
  <si>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</si>
  <si>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</si>
  <si>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</si>
  <si>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</si>
  <si>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</si>
  <si>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</si>
  <si>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</si>
  <si>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</si>
  <si>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</si>
  <si>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</si>
  <si>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</si>
  <si>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</si>
  <si>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</si>
  <si>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</si>
  <si>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</si>
  <si>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</si>
  <si>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</si>
  <si>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</si>
  <si>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</si>
  <si>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</si>
  <si>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</si>
  <si>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</si>
  <si>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</si>
  <si>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</si>
  <si>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</si>
  <si>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</si>
  <si>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</si>
  <si>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</si>
  <si>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</si>
  <si>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</si>
  <si>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</si>
  <si>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</si>
  <si>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</si>
  <si>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</si>
  <si>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</si>
  <si>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</si>
  <si>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</si>
  <si>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</si>
  <si>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</si>
  <si>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</si>
  <si>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</si>
  <si>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</si>
  <si>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</si>
  <si>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</si>
  <si>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</si>
  <si>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</si>
  <si>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</si>
  <si>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</si>
  <si>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</si>
  <si>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</si>
  <si>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</si>
  <si>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</si>
  <si>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</si>
  <si>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</si>
  <si>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</si>
  <si>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</si>
  <si>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</si>
  <si>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</si>
  <si>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</si>
  <si>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</si>
  <si>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</si>
  <si>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</si>
  <si>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</si>
  <si>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</si>
  <si>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</si>
  <si>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</si>
  <si>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</si>
  <si>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</si>
  <si>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</si>
  <si>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</si>
  <si>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</si>
  <si>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</si>
  <si>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</si>
  <si>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</si>
  <si>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</si>
  <si>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</si>
  <si>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</si>
  <si>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</si>
  <si>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</si>
  <si>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</si>
  <si>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</si>
  <si>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</si>
  <si>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</si>
  <si>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</si>
  <si>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</si>
  <si>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</si>
  <si>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</si>
  <si>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</si>
  <si>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</si>
  <si>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</si>
  <si>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</si>
  <si>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</si>
  <si>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</si>
  <si>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</si>
  <si>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</si>
  <si>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</si>
  <si>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</si>
  <si>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</si>
  <si>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</si>
  <si>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</si>
  <si>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</si>
  <si>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</si>
  <si>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</si>
  <si>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</si>
  <si>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</si>
  <si>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</si>
  <si>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</si>
  <si>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</si>
  <si>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</si>
  <si>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</si>
  <si>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</si>
  <si>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</si>
  <si>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</si>
  <si>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</si>
  <si>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</si>
  <si>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</si>
  <si>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</si>
  <si>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</si>
  <si>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</si>
  <si>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</si>
  <si>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</si>
  <si>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</si>
  <si>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</si>
  <si>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</si>
  <si>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</si>
  <si>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</si>
  <si>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</si>
  <si>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</si>
  <si>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</si>
  <si>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</si>
  <si>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</si>
  <si>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</si>
  <si>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</si>
  <si>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</si>
  <si>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</si>
  <si>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</si>
  <si>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</si>
  <si>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</si>
  <si>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</si>
  <si>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</si>
  <si>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</si>
  <si>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</si>
  <si>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</si>
  <si>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</si>
  <si>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</si>
  <si>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</si>
  <si>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</si>
  <si>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</si>
  <si>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</si>
  <si>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</si>
  <si>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</si>
  <si>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</si>
  <si>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</si>
  <si>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</si>
  <si>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</si>
  <si>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</si>
  <si>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</si>
  <si>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</si>
  <si>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</si>
  <si>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</si>
  <si>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</si>
  <si>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</si>
  <si>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</si>
  <si>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</si>
  <si>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</si>
  <si>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</si>
  <si>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</si>
  <si>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</si>
  <si>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</si>
  <si>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</si>
  <si>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</si>
  <si>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</si>
  <si>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</si>
  <si>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</si>
  <si>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</si>
  <si>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</si>
  <si>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</si>
  <si>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</si>
  <si>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</si>
  <si>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</si>
  <si>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</si>
  <si>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</si>
  <si>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</si>
  <si>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</si>
  <si>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</si>
  <si>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</si>
  <si>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</si>
  <si>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</si>
  <si>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</si>
  <si>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</si>
  <si>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</si>
  <si>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</si>
  <si>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</si>
  <si>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</si>
  <si>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</si>
  <si>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</si>
  <si>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</si>
  <si>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</si>
  <si>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</si>
  <si>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</si>
  <si>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</si>
  <si>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</si>
  <si>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</si>
  <si>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</si>
  <si>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</si>
  <si>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</si>
  <si>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</si>
  <si>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</si>
  <si>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</si>
  <si>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</si>
  <si>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</si>
  <si>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</si>
  <si>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</si>
  <si>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</si>
  <si>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</si>
  <si>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</si>
  <si>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</si>
  <si>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</si>
  <si>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</si>
  <si>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</si>
  <si>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</si>
  <si>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</si>
  <si>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</si>
  <si>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</si>
  <si>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</si>
  <si>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</si>
  <si>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</si>
  <si>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</si>
  <si>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</si>
  <si>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</si>
  <si>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</si>
  <si>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</si>
  <si>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</si>
  <si>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</si>
  <si>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</si>
  <si>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</si>
  <si>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</si>
  <si>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</si>
  <si>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</si>
  <si>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</si>
  <si>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</si>
  <si>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</si>
  <si>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</si>
  <si>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</si>
  <si>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</si>
  <si>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</si>
  <si>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</si>
  <si>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</si>
  <si>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</si>
  <si>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</si>
  <si>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</si>
  <si>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</si>
  <si>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</si>
  <si>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</si>
  <si>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</si>
  <si>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</si>
  <si>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</si>
  <si>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</si>
  <si>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</si>
  <si>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</si>
  <si>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</si>
  <si>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</si>
  <si>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</si>
  <si>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</si>
  <si>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</si>
  <si>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</si>
  <si>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</si>
  <si>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</si>
  <si>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</si>
  <si>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</si>
  <si>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</si>
  <si>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</si>
  <si>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</si>
  <si>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</si>
  <si>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</si>
  <si>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</si>
  <si>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</si>
  <si>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</si>
  <si>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</si>
  <si>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</si>
  <si>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</si>
  <si>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</si>
  <si>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</si>
  <si>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</si>
  <si>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</si>
  <si>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</si>
  <si>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</si>
  <si>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</si>
  <si>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</si>
  <si>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</si>
  <si>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</si>
  <si>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</si>
  <si>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</si>
  <si>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</si>
  <si>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</si>
  <si>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</si>
  <si>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</si>
  <si>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</si>
  <si>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</si>
  <si>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</si>
  <si>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</si>
  <si>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</si>
  <si>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</si>
  <si>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</si>
  <si>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</si>
  <si>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</si>
  <si>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</si>
  <si>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</si>
  <si>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</si>
  <si>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</si>
  <si>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</si>
  <si>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</si>
  <si>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</si>
  <si>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</si>
  <si>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</si>
  <si>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</si>
  <si>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</si>
  <si>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</si>
  <si>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</si>
  <si>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</si>
  <si>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</si>
  <si>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</si>
  <si>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</si>
  <si>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</si>
  <si>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</si>
  <si>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</si>
  <si>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</si>
  <si>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</si>
  <si>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</si>
  <si>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</si>
  <si>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</si>
  <si>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</si>
  <si>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</si>
  <si>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</si>
  <si>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</si>
  <si>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</si>
  <si>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</si>
  <si>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</si>
  <si>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</si>
  <si>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</si>
  <si>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</si>
  <si>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</si>
  <si>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</si>
  <si>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</si>
  <si>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</si>
  <si>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</si>
  <si>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</si>
  <si>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</si>
  <si>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</si>
  <si>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</si>
  <si>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</si>
  <si>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</si>
  <si>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</si>
  <si>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</si>
  <si>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</si>
  <si>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</si>
  <si>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</si>
  <si>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</si>
  <si>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</si>
  <si>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</si>
  <si>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</si>
  <si>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</si>
  <si>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</si>
  <si>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</si>
  <si>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</si>
  <si>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</si>
  <si>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</si>
  <si>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</si>
  <si>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</si>
  <si>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</si>
  <si>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</si>
  <si>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</si>
  <si>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</si>
  <si>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</si>
  <si>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</si>
  <si>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</si>
  <si>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</si>
  <si>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</si>
  <si>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</si>
  <si>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</si>
  <si>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</si>
  <si>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</si>
  <si>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</si>
  <si>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</si>
  <si>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</si>
  <si>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</si>
  <si>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</si>
  <si>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</si>
  <si>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</si>
  <si>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</si>
  <si>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</si>
  <si>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</si>
  <si>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</si>
  <si>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</si>
  <si>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</si>
  <si>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</si>
  <si>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</si>
  <si>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</si>
  <si>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</si>
  <si>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</si>
  <si>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</si>
  <si>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</si>
  <si>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</si>
  <si>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</si>
  <si>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</si>
  <si>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</si>
  <si>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</si>
  <si>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</si>
  <si>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</si>
  <si>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</si>
  <si>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</si>
  <si>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</si>
  <si>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</si>
  <si>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</si>
  <si>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</si>
  <si>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</si>
  <si>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</si>
  <si>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</si>
  <si>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</si>
  <si>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</si>
  <si>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</si>
  <si>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</si>
  <si>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</si>
  <si>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</si>
  <si>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</si>
  <si>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</si>
  <si>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</si>
  <si>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</si>
  <si>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</si>
  <si>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</si>
  <si>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</si>
  <si>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</si>
  <si>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</si>
  <si>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</si>
  <si>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</si>
  <si>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</si>
  <si>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</si>
  <si>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</si>
  <si>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</si>
  <si>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</si>
  <si>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</si>
  <si>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</si>
  <si>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</si>
  <si>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</si>
  <si>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</si>
  <si>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</si>
  <si>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</si>
  <si>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</si>
  <si>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</si>
  <si>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</si>
  <si>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</si>
  <si>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</si>
  <si>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</si>
  <si>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</si>
  <si>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</si>
  <si>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</si>
  <si>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</si>
  <si>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</si>
  <si>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</si>
  <si>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</si>
  <si>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</si>
  <si>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</si>
  <si>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</si>
  <si>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</si>
  <si>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</si>
  <si>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</si>
  <si>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</si>
  <si>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</si>
  <si>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</si>
  <si>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</si>
  <si>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</si>
  <si>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</si>
  <si>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</si>
  <si>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</si>
  <si>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</si>
  <si>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</si>
  <si>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</si>
  <si>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</si>
  <si>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</si>
  <si>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</si>
  <si>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</si>
  <si>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</si>
  <si>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</si>
  <si>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</si>
  <si>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</si>
  <si>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</si>
  <si>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</si>
  <si>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</si>
  <si>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</si>
  <si>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</si>
  <si>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</si>
  <si>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</si>
  <si>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</si>
  <si>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</si>
  <si>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</si>
  <si>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</si>
  <si>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</si>
  <si>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</si>
  <si>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</si>
  <si>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</si>
  <si>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</si>
  <si>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</si>
  <si>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</si>
  <si>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</si>
  <si>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</si>
  <si>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</si>
  <si>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</si>
  <si>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</si>
  <si>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</si>
  <si>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</si>
  <si>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</si>
  <si>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</si>
  <si>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</si>
  <si>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</si>
  <si>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</si>
  <si>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</si>
  <si>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</si>
  <si>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</si>
  <si>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</si>
  <si>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</si>
  <si>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</si>
  <si>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</si>
  <si>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</si>
  <si>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</si>
  <si>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</si>
  <si>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</si>
  <si>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</si>
  <si>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</si>
  <si>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</si>
  <si>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</si>
  <si>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</si>
  <si>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</si>
  <si>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</si>
  <si>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</si>
  <si>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</si>
  <si>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</si>
  <si>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</si>
  <si>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</si>
  <si>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</si>
  <si>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</si>
  <si>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</si>
  <si>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</si>
  <si>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</si>
  <si>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</si>
  <si>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</si>
  <si>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</si>
  <si>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</si>
  <si>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</si>
  <si>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</si>
  <si>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</si>
  <si>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</si>
  <si>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</si>
  <si>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</si>
  <si>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</si>
  <si>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</si>
  <si>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</si>
  <si>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</si>
  <si>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</si>
  <si>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</si>
  <si>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</si>
  <si>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</si>
  <si>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</si>
  <si>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</si>
  <si>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</si>
  <si>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</si>
  <si>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</si>
  <si>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</si>
  <si>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</si>
  <si>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</si>
  <si>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</si>
  <si>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</si>
  <si>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</si>
  <si>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</si>
  <si>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</si>
  <si>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</si>
  <si>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</si>
  <si>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</si>
  <si>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</si>
  <si>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</si>
  <si>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</si>
  <si>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</si>
  <si>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</si>
  <si>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</si>
  <si>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</si>
  <si>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</si>
  <si>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</si>
  <si>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</si>
  <si>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</si>
  <si>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</si>
  <si>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</si>
  <si>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</si>
  <si>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</si>
  <si>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</si>
  <si>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</si>
  <si>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</si>
  <si>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</si>
  <si>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</si>
  <si>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</si>
  <si>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</si>
  <si>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</si>
  <si>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</si>
  <si>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</si>
  <si>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</si>
  <si>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</si>
  <si>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</si>
  <si>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</si>
  <si>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</si>
  <si>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</si>
  <si>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</si>
  <si>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</si>
  <si>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</si>
  <si>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</si>
  <si>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</si>
  <si>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</si>
  <si>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</si>
  <si>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</si>
  <si>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</si>
  <si>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</si>
  <si>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</si>
  <si>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</si>
  <si>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</si>
  <si>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</si>
  <si>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</si>
  <si>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</si>
  <si>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</si>
  <si>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</si>
  <si>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</si>
  <si>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</si>
  <si>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</si>
  <si>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</si>
  <si>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</si>
  <si>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</si>
  <si>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</si>
  <si>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</si>
  <si>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</si>
  <si>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</si>
  <si>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</si>
  <si>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</si>
  <si>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</si>
  <si>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</si>
  <si>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</si>
  <si>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</si>
  <si>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</si>
  <si>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</si>
  <si>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</si>
  <si>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</si>
  <si>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</si>
  <si>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</si>
  <si>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</si>
  <si>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</si>
  <si>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</si>
  <si>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</si>
  <si>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</si>
  <si>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</si>
  <si>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</si>
  <si>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</si>
  <si>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</si>
  <si>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</si>
  <si>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</si>
  <si>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</si>
  <si>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</si>
  <si>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</si>
  <si>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</si>
  <si>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</si>
  <si>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</si>
  <si>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</si>
  <si>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</si>
  <si>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</si>
  <si>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</si>
  <si>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</si>
  <si>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</si>
  <si>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</si>
  <si>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</si>
  <si>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</si>
  <si>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</si>
  <si>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</si>
  <si>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</si>
  <si>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</si>
  <si>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</si>
  <si>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</si>
  <si>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</si>
  <si>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</si>
  <si>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</si>
  <si>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</si>
  <si>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</si>
  <si>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</si>
  <si>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</si>
  <si>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</si>
  <si>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</si>
  <si>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</si>
  <si>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</si>
  <si>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</si>
  <si>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</si>
  <si>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</si>
  <si>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</si>
  <si>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</si>
  <si>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</si>
  <si>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</si>
  <si>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</si>
  <si>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</si>
  <si>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</si>
  <si>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</si>
  <si>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</si>
  <si>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</si>
  <si>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</si>
  <si>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</si>
  <si>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</si>
  <si>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</si>
  <si>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</si>
  <si>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</si>
  <si>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</si>
  <si>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</si>
  <si>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</si>
  <si>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</si>
  <si>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</si>
  <si>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</si>
  <si>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</si>
  <si>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</si>
  <si>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</si>
  <si>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</si>
  <si>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</si>
  <si>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</si>
  <si>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</si>
  <si>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</si>
  <si>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</si>
  <si>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</si>
  <si>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</si>
  <si>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</si>
  <si>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</si>
  <si>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</si>
  <si>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</si>
  <si>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</si>
  <si>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</si>
  <si>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</si>
  <si>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</si>
  <si>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</si>
  <si>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</si>
  <si>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</si>
  <si>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</si>
  <si>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</si>
  <si>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</si>
  <si>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</si>
  <si>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</si>
  <si>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</si>
  <si>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</si>
  <si>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</si>
  <si>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</si>
  <si>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</si>
  <si>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</si>
  <si>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</si>
  <si>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</si>
  <si>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</si>
  <si>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</si>
  <si>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</si>
  <si>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</si>
  <si>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</si>
  <si>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</si>
  <si>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</si>
  <si>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</si>
  <si>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</si>
  <si>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</si>
  <si>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</si>
  <si>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</si>
  <si>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</si>
  <si>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</si>
  <si>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</si>
  <si>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</si>
  <si>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</si>
  <si>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</si>
  <si>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</si>
  <si>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</si>
  <si>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</si>
  <si>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</si>
  <si>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</si>
  <si>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</si>
  <si>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</si>
  <si>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</si>
  <si>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</si>
  <si>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</si>
  <si>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</si>
  <si>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</si>
  <si>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</si>
  <si>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</si>
  <si>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</si>
  <si>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</si>
  <si>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</si>
  <si>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</si>
  <si>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</si>
  <si>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</si>
  <si>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</si>
  <si>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</si>
  <si>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</si>
  <si>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</si>
  <si>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</si>
  <si>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</si>
  <si>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</si>
  <si>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</si>
  <si>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</si>
  <si>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</si>
  <si>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</si>
  <si>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</si>
  <si>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</si>
  <si>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</si>
  <si>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</si>
  <si>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</si>
  <si>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</si>
  <si>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</si>
  <si>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</si>
  <si>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</si>
  <si>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</si>
  <si>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</si>
  <si>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</si>
  <si>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</si>
  <si>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</si>
  <si>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</si>
  <si>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</si>
  <si>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</si>
  <si>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</si>
  <si>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</si>
  <si>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</si>
  <si>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</si>
  <si>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</si>
  <si>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</si>
  <si>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</si>
  <si>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</si>
  <si>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</si>
  <si>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</si>
  <si>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</si>
  <si>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</si>
  <si>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</si>
  <si>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</si>
  <si>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</si>
  <si>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</si>
  <si>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</si>
  <si>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</si>
  <si>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</si>
  <si>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</si>
  <si>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</si>
  <si>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</si>
  <si>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</si>
  <si>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</si>
  <si>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</si>
  <si>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</si>
  <si>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</si>
  <si>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</si>
  <si>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</si>
  <si>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</si>
  <si>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</si>
  <si>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</si>
  <si>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</si>
  <si>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</si>
  <si>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</si>
  <si>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</si>
  <si>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</si>
  <si>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</si>
  <si>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</si>
  <si>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</si>
  <si>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</si>
  <si>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</si>
  <si>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</si>
  <si>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</si>
  <si>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</si>
  <si>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</si>
  <si>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</si>
  <si>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</si>
  <si>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</si>
  <si>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</si>
  <si>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</si>
  <si>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</si>
  <si>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</si>
  <si>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</si>
  <si>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</si>
  <si>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</si>
  <si>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</si>
  <si>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</si>
  <si>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</si>
  <si>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</si>
  <si>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</si>
  <si>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</si>
  <si>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</si>
  <si>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</si>
  <si>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</si>
  <si>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</si>
  <si>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</si>
  <si>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</si>
  <si>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</si>
  <si>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</si>
  <si>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</si>
  <si>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</si>
  <si>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</si>
  <si>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</si>
  <si>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</si>
  <si>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</si>
  <si>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</si>
  <si>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</si>
  <si>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</si>
  <si>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</si>
  <si>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</si>
  <si>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</si>
  <si>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</si>
  <si>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</si>
  <si>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</si>
  <si>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</si>
  <si>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</si>
  <si>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</si>
  <si>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</si>
  <si>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</si>
  <si>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</si>
  <si>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</si>
  <si>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</si>
  <si>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</si>
  <si>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</si>
  <si>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</si>
  <si>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</si>
  <si>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</si>
  <si>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</si>
  <si>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</si>
  <si>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</si>
  <si>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</si>
  <si>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</si>
  <si>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</si>
  <si>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</si>
  <si>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</si>
  <si>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</si>
  <si>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</si>
  <si>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</si>
  <si>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</si>
  <si>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</si>
  <si>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</si>
  <si>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</si>
  <si>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</si>
  <si>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</si>
  <si>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</si>
  <si>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</si>
  <si>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</si>
  <si>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</si>
  <si>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</si>
  <si>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</si>
  <si>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</si>
  <si>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</si>
  <si>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</si>
  <si>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</si>
  <si>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</si>
  <si>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</si>
  <si>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</si>
  <si>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</si>
  <si>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</si>
  <si>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</si>
  <si>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</si>
  <si>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</si>
  <si>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</si>
  <si>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</si>
  <si>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</si>
  <si>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</si>
  <si>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</si>
  <si>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</si>
  <si>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</si>
  <si>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</si>
  <si>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</si>
  <si>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</si>
  <si>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</si>
  <si>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</si>
  <si>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</si>
  <si>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</si>
  <si>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</si>
  <si>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</si>
  <si>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</si>
  <si>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</si>
  <si>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</si>
  <si>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</si>
  <si>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</si>
  <si>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</si>
  <si>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</si>
  <si>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</si>
  <si>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</si>
  <si>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</si>
  <si>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</si>
  <si>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</si>
  <si>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</si>
  <si>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</si>
  <si>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</si>
  <si>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</si>
  <si>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</si>
  <si>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</si>
  <si>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</si>
  <si>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</si>
  <si>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</si>
  <si>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</si>
  <si>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</si>
  <si>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</si>
  <si>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</si>
  <si>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</si>
  <si>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</si>
  <si>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</si>
  <si>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</si>
  <si>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</si>
  <si>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</si>
  <si>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</si>
  <si>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</si>
  <si>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</si>
  <si>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</si>
  <si>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</si>
  <si>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</si>
  <si>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</si>
  <si>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</si>
  <si>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</si>
  <si>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</si>
  <si>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</si>
  <si>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</si>
  <si>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</si>
  <si>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</si>
  <si>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</si>
  <si>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</si>
  <si>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</si>
  <si>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</si>
  <si>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</si>
  <si>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</si>
  <si>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</si>
  <si>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</si>
  <si>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</si>
  <si>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</si>
  <si>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</si>
  <si>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</si>
  <si>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</si>
  <si>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</si>
  <si>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</si>
  <si>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</si>
  <si>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</si>
  <si>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</si>
  <si>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</si>
  <si>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</si>
  <si>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</si>
  <si>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</si>
  <si>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</si>
  <si>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</si>
  <si>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</si>
  <si>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</si>
  <si>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</si>
  <si>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</si>
  <si>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</si>
  <si>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</si>
  <si>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</si>
  <si>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</si>
  <si>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</si>
  <si>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</si>
  <si>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</si>
  <si>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</si>
  <si>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</si>
  <si>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</si>
  <si>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</si>
  <si>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</si>
  <si>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</si>
  <si>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</si>
  <si>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</si>
  <si>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</si>
  <si>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</si>
  <si>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</si>
  <si>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</si>
  <si>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</si>
  <si>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</si>
  <si>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</si>
  <si>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</si>
  <si>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</si>
  <si>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</si>
  <si>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</si>
  <si>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</si>
  <si>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</si>
  <si>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</si>
  <si>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</si>
  <si>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</si>
  <si>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</si>
  <si>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</si>
  <si>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</si>
  <si>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</si>
  <si>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</si>
  <si>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</si>
  <si>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</si>
  <si>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</si>
  <si>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</si>
  <si>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</si>
  <si>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</si>
  <si>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</si>
  <si>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</si>
  <si>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</si>
  <si>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</si>
  <si>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</si>
  <si>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</si>
  <si>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</si>
  <si>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</si>
  <si>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</si>
  <si>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</si>
  <si>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</si>
  <si>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</si>
  <si>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</si>
  <si>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</si>
  <si>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</si>
  <si>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</si>
  <si>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</si>
  <si>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</si>
  <si>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</si>
  <si>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</si>
  <si>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</si>
  <si>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</si>
  <si>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</si>
  <si>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</si>
  <si>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</si>
  <si>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</si>
  <si>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</si>
  <si>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</si>
  <si>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</si>
  <si>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</si>
  <si>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</si>
  <si>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</si>
  <si>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</si>
  <si>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</si>
  <si>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</si>
  <si>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</si>
  <si>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</si>
  <si>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</si>
  <si>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</si>
  <si>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</si>
  <si>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</si>
  <si>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</si>
  <si>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</si>
  <si>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</si>
  <si>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</si>
  <si>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</si>
  <si>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</si>
  <si>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</si>
  <si>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</si>
  <si>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</si>
  <si>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</si>
  <si>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</si>
  <si>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</si>
  <si>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</si>
  <si>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</si>
  <si>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</si>
  <si>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</si>
  <si>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</si>
  <si>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</si>
  <si>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</si>
  <si>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</si>
  <si>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</si>
  <si>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</si>
  <si>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</si>
  <si>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</si>
  <si>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</si>
  <si>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</si>
  <si>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</si>
  <si>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</si>
  <si>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</si>
  <si>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</si>
  <si>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</si>
  <si>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</si>
  <si>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</si>
  <si>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</si>
  <si>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</si>
  <si>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</si>
  <si>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</si>
  <si>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</si>
  <si>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</si>
  <si>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</si>
  <si>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</si>
  <si>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</si>
  <si>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</si>
  <si>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</si>
  <si>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</si>
  <si>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</si>
  <si>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</si>
  <si>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</si>
  <si>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</si>
  <si>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</si>
  <si>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</si>
  <si>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</si>
  <si>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</si>
  <si>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</si>
  <si>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</si>
  <si>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</si>
  <si>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</si>
  <si>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</si>
  <si>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</si>
  <si>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</si>
  <si>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</si>
  <si>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</si>
  <si>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</si>
  <si>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</si>
  <si>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</si>
  <si>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</si>
  <si>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</si>
  <si>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</si>
  <si>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</si>
  <si>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</si>
  <si>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</si>
  <si>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</si>
  <si>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</si>
  <si>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</si>
  <si>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</si>
  <si>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</si>
  <si>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</si>
  <si>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</si>
  <si>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</si>
  <si>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</si>
  <si>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</si>
  <si>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</si>
  <si>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</si>
  <si>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</si>
  <si>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</si>
  <si>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</si>
  <si>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</si>
  <si>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</si>
  <si>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</si>
  <si>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</si>
  <si>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</si>
  <si>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</si>
  <si>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</si>
  <si>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</si>
  <si>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</si>
  <si>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</si>
  <si>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</si>
  <si>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</si>
  <si>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</si>
  <si>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</si>
  <si>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</si>
  <si>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</si>
  <si>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</si>
  <si>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</si>
  <si>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</si>
  <si>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</si>
  <si>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</si>
  <si>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</si>
  <si>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</si>
  <si>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</si>
  <si>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</si>
  <si>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</si>
  <si>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</si>
  <si>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</si>
  <si>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</si>
  <si>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</si>
  <si>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</si>
  <si>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</si>
  <si>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</si>
  <si>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</si>
  <si>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</si>
  <si>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</si>
  <si>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</si>
  <si>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</si>
  <si>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</si>
  <si>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</si>
  <si>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</si>
  <si>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</si>
  <si>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</si>
  <si>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</si>
  <si>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</si>
  <si>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</si>
  <si>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</si>
  <si>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</si>
  <si>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</si>
  <si>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</si>
  <si>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</si>
  <si>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</si>
  <si>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</si>
  <si>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</si>
  <si>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</si>
  <si>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</si>
  <si>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</si>
  <si>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</si>
  <si>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</si>
  <si>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</si>
  <si>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</si>
  <si>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</si>
  <si>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</si>
  <si>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</si>
  <si>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</si>
  <si>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</si>
  <si>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</si>
  <si>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</si>
  <si>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</si>
  <si>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</si>
  <si>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</si>
  <si>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</si>
  <si>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</si>
  <si>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</si>
  <si>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</si>
  <si>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</si>
  <si>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</si>
  <si>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</si>
  <si>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</si>
  <si>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</si>
  <si>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</si>
  <si>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</si>
  <si>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</si>
  <si>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</si>
  <si>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</si>
  <si>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</si>
  <si>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</si>
  <si>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</si>
  <si>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</si>
  <si>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</si>
  <si>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</si>
  <si>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</si>
  <si>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</si>
  <si>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</si>
  <si>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</si>
  <si>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</si>
  <si>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</si>
  <si>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</si>
  <si>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</si>
  <si>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</si>
  <si>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</si>
  <si>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</si>
  <si>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</si>
  <si>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</si>
  <si>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</si>
  <si>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</si>
  <si>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</si>
  <si>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</si>
  <si>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</si>
  <si>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</si>
  <si>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</si>
  <si>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</si>
  <si>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</si>
  <si>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</si>
  <si>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</si>
  <si>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</si>
  <si>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</si>
  <si>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</si>
  <si>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</si>
  <si>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</si>
  <si>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</si>
  <si>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</si>
  <si>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</si>
  <si>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</si>
  <si>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</si>
  <si>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</si>
  <si>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</si>
  <si>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</si>
  <si>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</si>
  <si>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</si>
  <si>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</si>
  <si>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</si>
  <si>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</si>
  <si>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</si>
  <si>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</si>
  <si>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</si>
  <si>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</si>
  <si>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</si>
  <si>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</si>
  <si>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</si>
  <si>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</si>
  <si>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</si>
  <si>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</si>
  <si>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</si>
  <si>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</si>
  <si>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</si>
  <si>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</si>
  <si>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</si>
  <si>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</si>
  <si>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</si>
  <si>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</si>
  <si>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</si>
  <si>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</si>
  <si>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</si>
  <si>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</si>
  <si>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</si>
  <si>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</si>
  <si>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</si>
  <si>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</si>
  <si>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</si>
  <si>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</si>
  <si>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</si>
  <si>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</si>
  <si>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</si>
  <si>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</si>
  <si>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</si>
  <si>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</si>
  <si>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</si>
  <si>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</si>
  <si>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</si>
  <si>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</si>
  <si>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</si>
  <si>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</si>
  <si>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</si>
  <si>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</si>
  <si>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</si>
  <si>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</si>
  <si>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</si>
  <si>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</si>
  <si>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</si>
  <si>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</si>
  <si>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</si>
  <si>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</si>
  <si>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</si>
  <si>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</si>
  <si>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</si>
  <si>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</si>
  <si>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</si>
  <si>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</si>
  <si>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</si>
  <si>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</si>
  <si>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</si>
  <si>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</si>
  <si>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</si>
  <si>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</si>
  <si>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</si>
  <si>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</si>
  <si>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</si>
  <si>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</si>
  <si>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</si>
  <si>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</si>
  <si>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</si>
  <si>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</si>
  <si>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</si>
  <si>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</si>
  <si>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</si>
  <si>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</si>
  <si>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</si>
  <si>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</si>
  <si>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</si>
  <si>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</si>
  <si>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</si>
  <si>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</si>
  <si>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</si>
  <si>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</si>
  <si>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</si>
  <si>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</si>
  <si>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</si>
  <si>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</si>
  <si>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</si>
  <si>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</si>
  <si>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</si>
  <si>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</si>
  <si>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</si>
  <si>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</si>
  <si>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</si>
  <si>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</si>
  <si>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</si>
  <si>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</si>
  <si>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</si>
  <si>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</si>
  <si>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</si>
  <si>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</si>
  <si>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</si>
  <si>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</si>
  <si>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</si>
  <si>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</si>
  <si>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</si>
  <si>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</si>
  <si>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</si>
  <si>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</si>
  <si>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</si>
  <si>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</si>
  <si>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</si>
  <si>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</si>
  <si>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</si>
  <si>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</si>
  <si>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</si>
  <si>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</si>
  <si>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</si>
  <si>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</si>
  <si>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</si>
  <si>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</si>
  <si>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</si>
  <si>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</si>
  <si>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</si>
  <si>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</si>
  <si>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</si>
  <si>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</si>
  <si>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</si>
  <si>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</si>
  <si>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</si>
  <si>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</si>
  <si>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</si>
  <si>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</si>
  <si>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</si>
  <si>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</si>
  <si>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</si>
  <si>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</si>
  <si>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</si>
  <si>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</si>
  <si>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</si>
  <si>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</si>
  <si>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</si>
  <si>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</si>
  <si>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</si>
  <si>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</si>
  <si>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</si>
  <si>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</si>
  <si>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</si>
  <si>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</si>
  <si>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</si>
  <si>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</si>
  <si>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</si>
  <si>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</si>
  <si>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</si>
  <si>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</si>
  <si>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</si>
  <si>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</si>
  <si>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</si>
  <si>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</si>
  <si>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</si>
  <si>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</si>
  <si>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</si>
  <si>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</si>
  <si>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</si>
  <si>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</si>
  <si>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</si>
  <si>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</si>
  <si>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</si>
  <si>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</si>
  <si>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</si>
  <si>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</si>
  <si>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</si>
  <si>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</si>
  <si>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</si>
  <si>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</si>
  <si>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</si>
  <si>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</si>
  <si>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</si>
  <si>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</si>
  <si>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</si>
  <si>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</si>
  <si>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</si>
  <si>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</si>
  <si>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</si>
  <si>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</si>
  <si>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</si>
  <si>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</si>
  <si>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</si>
  <si>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</si>
  <si>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</si>
  <si>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</si>
  <si>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</si>
  <si>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</si>
  <si>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</si>
  <si>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</si>
  <si>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</si>
  <si>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</si>
  <si>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</si>
  <si>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</si>
  <si>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</si>
  <si>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</si>
  <si>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</si>
  <si>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</si>
  <si>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</si>
  <si>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</si>
  <si>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</si>
  <si>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</si>
  <si>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</si>
  <si>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</si>
  <si>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</si>
  <si>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</si>
  <si>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</si>
  <si>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</si>
  <si>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</si>
  <si>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</si>
  <si>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</si>
  <si>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</si>
  <si>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</si>
  <si>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</si>
  <si>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</si>
  <si>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</si>
  <si>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</si>
  <si>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</si>
  <si>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</si>
  <si>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</si>
  <si>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</si>
  <si>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</si>
  <si>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</si>
  <si>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</si>
  <si>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</si>
  <si>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</si>
  <si>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</si>
  <si>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</si>
  <si>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</si>
  <si>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</si>
  <si>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</si>
  <si>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</si>
  <si>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</si>
  <si>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</si>
  <si>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</si>
  <si>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</si>
  <si>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</si>
  <si>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</si>
  <si>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</si>
  <si>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</si>
  <si>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</si>
  <si>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</si>
  <si>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</si>
  <si>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</si>
  <si>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</si>
  <si>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</si>
  <si>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</si>
  <si>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</si>
  <si>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</si>
  <si>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</si>
  <si>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</si>
  <si>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</si>
  <si>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</si>
  <si>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</si>
  <si>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</si>
  <si>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</si>
  <si>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</si>
  <si>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</si>
  <si>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</si>
  <si>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</si>
  <si>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</si>
  <si>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</si>
  <si>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</si>
  <si>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</si>
  <si>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</si>
  <si>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</si>
  <si>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</si>
  <si>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</si>
  <si>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</si>
  <si>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</si>
  <si>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</si>
  <si>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</si>
  <si>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</si>
  <si>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</si>
  <si>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</si>
  <si>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</si>
  <si>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</si>
  <si>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</si>
  <si>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</si>
  <si>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</si>
  <si>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</si>
  <si>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</si>
  <si>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</si>
  <si>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</si>
  <si>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</si>
  <si>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</si>
  <si>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</si>
  <si>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</si>
  <si>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</si>
  <si>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</si>
  <si>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</si>
  <si>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</si>
  <si>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</si>
  <si>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</si>
  <si>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</si>
  <si>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</si>
  <si>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</si>
  <si>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</si>
  <si>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</si>
  <si>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</si>
  <si>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</si>
  <si>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</si>
  <si>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</si>
  <si>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</si>
  <si>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</si>
  <si>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</si>
  <si>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</si>
  <si>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</si>
  <si>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</si>
  <si>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</si>
  <si>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</si>
  <si>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</si>
  <si>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</si>
  <si>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</si>
  <si>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</si>
  <si>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</si>
  <si>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</si>
  <si>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</si>
  <si>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</si>
  <si>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</si>
  <si>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</si>
  <si>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</si>
  <si>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</si>
  <si>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</si>
  <si>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</si>
  <si>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</si>
  <si>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</si>
  <si>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</si>
  <si>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</si>
  <si>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</si>
  <si>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</si>
  <si>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</si>
  <si>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</si>
  <si>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</si>
  <si>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</si>
  <si>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</si>
  <si>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</si>
  <si>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</si>
  <si>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</si>
  <si>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</si>
  <si>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</si>
  <si>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</si>
  <si>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</si>
  <si>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</si>
  <si>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</si>
  <si>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</si>
  <si>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</si>
  <si>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</si>
  <si>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</si>
  <si>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</si>
  <si>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</si>
  <si>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</si>
  <si>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</si>
  <si>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</si>
  <si>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</si>
  <si>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</si>
  <si>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</si>
  <si>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</si>
  <si>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</si>
  <si>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</si>
  <si>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</si>
  <si>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</si>
  <si>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</si>
  <si>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</si>
  <si>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</si>
  <si>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</si>
  <si>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</si>
  <si>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</si>
  <si>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</si>
  <si>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</si>
  <si>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</si>
  <si>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</si>
  <si>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</si>
  <si>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</si>
  <si>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</si>
  <si>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</si>
  <si>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</si>
  <si>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</si>
  <si>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</si>
  <si>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</si>
  <si>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</si>
  <si>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</si>
  <si>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</si>
  <si>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</si>
  <si>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</si>
  <si>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</si>
  <si>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</si>
  <si>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</si>
  <si>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</si>
  <si>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</si>
  <si>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</si>
  <si>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</si>
  <si>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</si>
  <si>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</si>
  <si>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</si>
  <si>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</si>
  <si>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</si>
  <si>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</si>
  <si>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</si>
  <si>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</si>
  <si>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</si>
  <si>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</si>
  <si>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</si>
  <si>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</si>
  <si>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</si>
  <si>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</si>
  <si>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</si>
  <si>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</si>
  <si>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</si>
  <si>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</si>
  <si>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</si>
  <si>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</si>
  <si>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</si>
  <si>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</si>
  <si>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</si>
  <si>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</si>
  <si>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</si>
  <si>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</si>
  <si>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</si>
  <si>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</si>
  <si>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</si>
  <si>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</si>
  <si>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</si>
  <si>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</si>
  <si>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</si>
  <si>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</si>
  <si>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</si>
  <si>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</si>
  <si>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</si>
  <si>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</si>
  <si>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</si>
  <si>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</si>
  <si>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</si>
  <si>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</si>
  <si>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</si>
  <si>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</si>
  <si>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</si>
  <si>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</si>
  <si>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</si>
  <si>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</si>
  <si>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</si>
  <si>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</si>
  <si>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</si>
  <si>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</si>
  <si>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</si>
  <si>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</si>
  <si>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</si>
  <si>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</si>
  <si>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</si>
  <si>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</si>
  <si>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</si>
  <si>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</si>
  <si>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</si>
  <si>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</si>
  <si>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</si>
  <si>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</si>
  <si>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</si>
  <si>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</si>
  <si>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</si>
  <si>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</si>
  <si>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</si>
  <si>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</si>
  <si>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</si>
  <si>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</si>
  <si>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</si>
  <si>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</si>
  <si>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</si>
  <si>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</si>
  <si>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</si>
  <si>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</si>
  <si>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</si>
  <si>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</si>
  <si>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</si>
  <si>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</si>
  <si>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</si>
  <si>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</si>
  <si>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</si>
  <si>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</si>
  <si>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</si>
  <si>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</si>
  <si>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</si>
  <si>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</si>
  <si>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</si>
  <si>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</si>
  <si>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</si>
  <si>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</si>
  <si>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</si>
  <si>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</si>
  <si>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</si>
  <si>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</si>
  <si>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</si>
  <si>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</si>
  <si>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</si>
  <si>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</si>
  <si>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</si>
  <si>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</si>
  <si>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</si>
  <si>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</si>
  <si>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</si>
  <si>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</si>
  <si>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</si>
  <si>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</si>
  <si>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</si>
  <si>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</si>
  <si>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</si>
  <si>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</si>
  <si>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</si>
  <si>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</si>
  <si>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</si>
  <si>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</si>
  <si>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</si>
  <si>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</si>
  <si>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</si>
  <si>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</si>
  <si>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</si>
  <si>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</si>
  <si>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</si>
  <si>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</si>
  <si>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</si>
  <si>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</si>
  <si>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</si>
  <si>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</si>
  <si>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</si>
  <si>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</si>
  <si>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</si>
  <si>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</si>
  <si>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</si>
  <si>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</si>
  <si>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</si>
  <si>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</si>
  <si>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</si>
  <si>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</si>
  <si>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</si>
  <si>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</si>
  <si>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</si>
  <si>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</si>
  <si>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</si>
  <si>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</si>
  <si>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</si>
  <si>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</si>
  <si>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</si>
  <si>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</si>
  <si>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</si>
  <si>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</si>
  <si>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</si>
  <si>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</si>
  <si>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</si>
  <si>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</si>
  <si>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</si>
  <si>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</si>
  <si>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</si>
  <si>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</si>
  <si>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</si>
  <si>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</si>
  <si>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</si>
  <si>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</si>
  <si>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</si>
  <si>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</si>
  <si>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</si>
  <si>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</si>
  <si>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</si>
  <si>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</si>
  <si>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</si>
  <si>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</si>
  <si>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</si>
  <si>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</si>
  <si>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</si>
  <si>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</si>
  <si>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</si>
  <si>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</si>
  <si>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</si>
  <si>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</si>
  <si>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</si>
  <si>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</si>
  <si>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</si>
  <si>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</si>
  <si>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</si>
  <si>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</si>
  <si>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</si>
  <si>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</si>
  <si>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</si>
  <si>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</si>
  <si>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</si>
  <si>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</si>
  <si>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</si>
  <si>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</si>
  <si>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</si>
  <si>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</si>
  <si>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</si>
  <si>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</si>
  <si>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</si>
  <si>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</si>
  <si>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</si>
  <si>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</si>
  <si>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</si>
  <si>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</si>
  <si>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</si>
  <si>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</si>
  <si>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</si>
  <si>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</si>
  <si>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</si>
  <si>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</si>
  <si>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</si>
  <si>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</si>
  <si>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</si>
  <si>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</si>
  <si>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</si>
  <si>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</si>
  <si>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</si>
  <si>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</si>
  <si>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</si>
  <si>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</si>
  <si>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</si>
  <si>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</si>
  <si>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</si>
  <si>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</si>
  <si>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</si>
  <si>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</si>
  <si>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</si>
  <si>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</si>
  <si>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</si>
  <si>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</si>
  <si>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</si>
  <si>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</si>
  <si>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</si>
  <si>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</si>
  <si>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</si>
  <si>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</si>
  <si>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</si>
  <si>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</si>
  <si>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</si>
  <si>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</si>
  <si>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</si>
  <si>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</si>
  <si>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</si>
  <si>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</si>
  <si>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</si>
  <si>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</si>
  <si>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</si>
  <si>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</si>
  <si>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</si>
  <si>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</si>
  <si>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</si>
  <si>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</si>
  <si>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</si>
  <si>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</si>
  <si>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</si>
  <si>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</si>
  <si>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</si>
  <si>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</si>
  <si>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</si>
  <si>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</si>
  <si>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</si>
  <si>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</si>
  <si>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</si>
  <si>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</si>
  <si>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</si>
  <si>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</si>
  <si>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</si>
  <si>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</si>
  <si>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</si>
  <si>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</si>
  <si>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</si>
  <si>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</si>
  <si>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</si>
  <si>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</si>
  <si>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</si>
  <si>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</si>
  <si>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</si>
  <si>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</si>
  <si>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</si>
  <si>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</si>
  <si>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</si>
  <si>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</si>
  <si>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</si>
  <si>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</si>
  <si>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</si>
  <si>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</si>
  <si>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</si>
  <si>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</si>
  <si>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</si>
  <si>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</si>
  <si>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</si>
  <si>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</si>
  <si>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</si>
  <si>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</si>
  <si>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</si>
  <si>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</si>
  <si>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</si>
  <si>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</si>
  <si>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</si>
  <si>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</si>
  <si>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</si>
  <si>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</si>
  <si>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</si>
  <si>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</si>
  <si>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</si>
  <si>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</si>
  <si>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</si>
  <si>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</si>
  <si>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</si>
  <si>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</si>
  <si>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</si>
  <si>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</si>
  <si>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</si>
  <si>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</si>
  <si>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</si>
  <si>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</si>
  <si>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</si>
  <si>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</si>
  <si>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</si>
  <si>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</si>
  <si>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</si>
  <si>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</si>
  <si>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</si>
  <si>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</si>
  <si>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</si>
  <si>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</si>
  <si>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</si>
  <si>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</si>
  <si>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</si>
  <si>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</si>
  <si>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</si>
  <si>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</si>
  <si>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</si>
  <si>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</si>
  <si>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</si>
  <si>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</si>
  <si>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</si>
  <si>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</si>
  <si>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</si>
  <si>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</si>
  <si>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</si>
  <si>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</si>
  <si>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</si>
  <si>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</si>
  <si>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</si>
  <si>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</si>
  <si>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</si>
  <si>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</si>
  <si>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</si>
  <si>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</si>
  <si>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</si>
  <si>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</si>
  <si>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</si>
  <si>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</si>
  <si>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</si>
  <si>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</si>
  <si>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</si>
  <si>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</si>
  <si>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</si>
  <si>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</si>
  <si>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</si>
  <si>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</si>
  <si>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</si>
  <si>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</si>
  <si>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</si>
  <si>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</si>
  <si>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</si>
  <si>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</si>
  <si>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</si>
  <si>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</si>
  <si>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</si>
  <si>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</si>
  <si>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</si>
  <si>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</si>
  <si>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</si>
  <si>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</si>
  <si>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</si>
  <si>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</si>
  <si>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</si>
  <si>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</si>
  <si>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</si>
  <si>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</si>
  <si>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</si>
  <si>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</si>
  <si>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</si>
  <si>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</si>
  <si>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</si>
  <si>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</si>
  <si>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</si>
  <si>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</si>
  <si>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</si>
  <si>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</si>
  <si>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</si>
  <si>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</si>
  <si>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</si>
  <si>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</si>
  <si>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</si>
  <si>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</si>
  <si>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</si>
  <si>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</si>
  <si>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</si>
  <si>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</si>
  <si>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</si>
  <si>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</si>
  <si>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</si>
  <si>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</si>
  <si>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</si>
  <si>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</si>
  <si>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</si>
  <si>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</si>
  <si>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</si>
  <si>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</si>
  <si>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</si>
  <si>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</si>
  <si>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</si>
  <si>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</si>
  <si>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</si>
  <si>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</si>
  <si>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</si>
  <si>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</si>
  <si>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</si>
  <si>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</si>
  <si>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</si>
  <si>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</si>
  <si>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</si>
  <si>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</si>
  <si>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</si>
  <si>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</si>
  <si>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</si>
  <si>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</si>
  <si>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</si>
  <si>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</si>
  <si>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</si>
  <si>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</si>
  <si>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</si>
  <si>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</si>
  <si>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</si>
  <si>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</si>
  <si>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</si>
  <si>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</si>
  <si>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</si>
  <si>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</si>
  <si>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</si>
  <si>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</si>
  <si>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</si>
  <si>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</si>
  <si>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</si>
  <si>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</si>
  <si>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</si>
  <si>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</si>
  <si>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</si>
  <si>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</si>
  <si>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</si>
  <si>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</si>
  <si>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</si>
  <si>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</si>
  <si>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</si>
  <si>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</si>
  <si>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</si>
  <si>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</si>
  <si>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</si>
  <si>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</si>
  <si>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</si>
  <si>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</si>
  <si>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</si>
  <si>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</si>
  <si>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</si>
  <si>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</si>
  <si>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</si>
  <si>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</si>
  <si>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</si>
  <si>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</si>
  <si>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</si>
  <si>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</si>
  <si>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</si>
  <si>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</si>
  <si>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</si>
  <si>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</si>
  <si>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</si>
  <si>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</si>
  <si>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</si>
  <si>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</si>
  <si>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</si>
  <si>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</si>
  <si>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</si>
  <si>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</si>
  <si>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</si>
  <si>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</si>
  <si>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</si>
  <si>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</si>
  <si>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</si>
  <si>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</si>
  <si>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</si>
  <si>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</si>
  <si>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</si>
  <si>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</si>
  <si>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</si>
  <si>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</si>
  <si>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</si>
  <si>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</si>
  <si>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</si>
  <si>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</si>
  <si>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</si>
  <si>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</si>
  <si>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</si>
  <si>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</si>
  <si>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</si>
  <si>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</si>
  <si>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</si>
  <si>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</si>
  <si>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</si>
  <si>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</si>
  <si>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</si>
  <si>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</si>
  <si>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</si>
  <si>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</si>
  <si>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</si>
  <si>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</si>
  <si>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</si>
  <si>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</si>
  <si>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</si>
  <si>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</si>
  <si>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</si>
  <si>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</si>
  <si>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</si>
  <si>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</si>
  <si>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</si>
  <si>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</si>
  <si>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</si>
  <si>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</si>
  <si>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</si>
  <si>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</si>
  <si>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</si>
  <si>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</si>
  <si>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</si>
  <si>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</si>
  <si>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</si>
  <si>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</si>
  <si>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</si>
  <si>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</si>
  <si>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</si>
  <si>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</si>
  <si>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</si>
  <si>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</si>
  <si>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</si>
  <si>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</si>
  <si>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</si>
  <si>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</si>
  <si>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</si>
  <si>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</si>
  <si>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</si>
  <si>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</si>
  <si>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</si>
  <si>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</si>
  <si>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</si>
  <si>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</si>
  <si>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</si>
  <si>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</si>
  <si>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</si>
  <si>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</si>
  <si>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</si>
  <si>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</si>
  <si>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</si>
  <si>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</si>
  <si>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</si>
  <si>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</si>
  <si>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</si>
  <si>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</si>
  <si>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</si>
  <si>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</si>
  <si>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</si>
  <si>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</si>
  <si>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</si>
  <si>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</si>
  <si>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</si>
  <si>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</si>
  <si>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</si>
  <si>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</si>
  <si>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</si>
  <si>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</si>
  <si>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</si>
  <si>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</si>
  <si>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</si>
  <si>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</si>
  <si>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</si>
  <si>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</si>
  <si>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</si>
  <si>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</si>
  <si>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</si>
  <si>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</si>
  <si>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</si>
  <si>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</si>
  <si>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</si>
  <si>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</si>
  <si>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</si>
  <si>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</si>
  <si>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</si>
  <si>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</si>
  <si>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</si>
  <si>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</si>
  <si>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</si>
  <si>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</si>
  <si>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</si>
  <si>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</si>
  <si>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</si>
  <si>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</si>
  <si>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</si>
  <si>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</si>
  <si>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</si>
  <si>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</si>
  <si>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</si>
  <si>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</si>
  <si>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</si>
  <si>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</si>
  <si>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</si>
  <si>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</si>
  <si>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</si>
  <si>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</si>
  <si>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</si>
  <si>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</si>
  <si>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</si>
  <si>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</si>
  <si>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</si>
  <si>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</si>
  <si>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</si>
  <si>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</si>
  <si>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</si>
  <si>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</si>
  <si>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</si>
  <si>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</si>
  <si>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</si>
  <si>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</si>
  <si>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</si>
  <si>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</si>
  <si>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</si>
  <si>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</si>
  <si>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</si>
  <si>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</si>
  <si>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</si>
  <si>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</si>
  <si>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</si>
  <si>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</si>
  <si>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</si>
  <si>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</si>
  <si>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</si>
  <si>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</si>
  <si>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</si>
  <si>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</si>
  <si>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</si>
  <si>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</si>
  <si>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</si>
  <si>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</si>
  <si>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</si>
  <si>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</si>
  <si>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</si>
  <si>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</si>
  <si>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</si>
  <si>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</si>
  <si>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</si>
  <si>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</si>
  <si>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</si>
  <si>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</si>
  <si>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</si>
  <si>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</si>
  <si>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</si>
  <si>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</si>
  <si>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</si>
  <si>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</si>
  <si>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</si>
  <si>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</si>
  <si>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</si>
  <si>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</si>
  <si>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</si>
  <si>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</si>
  <si>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</si>
  <si>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</si>
  <si>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</si>
  <si>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</si>
  <si>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</si>
  <si>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</si>
  <si>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</si>
  <si>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</si>
  <si>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</si>
  <si>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</si>
  <si>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</si>
  <si>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</si>
  <si>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</si>
  <si>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</si>
  <si>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</si>
  <si>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</si>
  <si>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</si>
  <si>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</si>
  <si>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</si>
  <si>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</si>
  <si>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</si>
  <si>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</si>
  <si>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</si>
  <si>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</si>
  <si>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</si>
  <si>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</si>
  <si>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</si>
  <si>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</si>
  <si>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</si>
  <si>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</si>
  <si>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</si>
  <si>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</si>
  <si>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</si>
  <si>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</si>
  <si>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</si>
  <si>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</si>
  <si>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</si>
  <si>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</si>
  <si>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</si>
  <si>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</si>
  <si>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</si>
  <si>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</si>
  <si>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</si>
  <si>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</si>
  <si>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</si>
  <si>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</si>
  <si>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</si>
  <si>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</si>
  <si>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</si>
  <si>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</si>
  <si>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</si>
  <si>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</si>
  <si>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</si>
  <si>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</si>
  <si>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</si>
  <si>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</si>
  <si>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</si>
  <si>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</si>
  <si>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</si>
  <si>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</si>
  <si>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</si>
  <si>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</si>
  <si>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</si>
  <si>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</si>
  <si>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</si>
  <si>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</si>
  <si>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</si>
  <si>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</si>
  <si>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</si>
  <si>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</si>
  <si>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</si>
  <si>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</si>
  <si>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</si>
  <si>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</si>
  <si>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</si>
  <si>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</si>
  <si>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</si>
  <si>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</si>
  <si>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</si>
  <si>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</si>
  <si>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</si>
  <si>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</si>
  <si>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</si>
  <si>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</si>
  <si>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</si>
  <si>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</si>
  <si>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</si>
  <si>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</si>
  <si>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</si>
  <si>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</si>
  <si>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</si>
  <si>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</si>
  <si>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</si>
  <si>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</si>
  <si>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</si>
  <si>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</si>
  <si>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</si>
  <si>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</si>
  <si>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</si>
  <si>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</si>
  <si>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</si>
  <si>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</si>
  <si>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</si>
  <si>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</si>
  <si>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</si>
  <si>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</si>
  <si>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</si>
  <si>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</si>
  <si>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</si>
  <si>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</si>
  <si>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</si>
  <si>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</si>
  <si>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</si>
  <si>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</si>
  <si>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</si>
  <si>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</si>
  <si>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</si>
  <si>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</si>
  <si>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</si>
  <si>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</si>
  <si>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</si>
  <si>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</si>
  <si>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</si>
  <si>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</si>
  <si>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</si>
  <si>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</si>
  <si>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</si>
  <si>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</si>
  <si>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</si>
  <si>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</si>
  <si>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</si>
  <si>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</si>
  <si>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</si>
  <si>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</si>
  <si>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</si>
  <si>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</si>
  <si>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</si>
  <si>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</si>
  <si>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</si>
  <si>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</si>
  <si>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</si>
  <si>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</si>
  <si>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</si>
  <si>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</si>
  <si>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</si>
  <si>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</si>
  <si>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</si>
  <si>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</si>
  <si>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</si>
  <si>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</si>
  <si>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</si>
  <si>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</si>
  <si>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</si>
  <si>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</si>
  <si>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</si>
  <si>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</si>
  <si>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</si>
  <si>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</si>
  <si>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</si>
  <si>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</si>
  <si>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</si>
  <si>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</si>
  <si>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</si>
  <si>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</si>
  <si>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</si>
  <si>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</si>
  <si>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</si>
  <si>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</si>
  <si>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</si>
  <si>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</si>
  <si>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</si>
  <si>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</si>
  <si>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</si>
  <si>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</si>
  <si>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</si>
  <si>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</si>
  <si>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</si>
  <si>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</si>
  <si>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</si>
  <si>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</si>
  <si>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</si>
  <si>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</si>
  <si>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</si>
  <si>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</si>
  <si>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</si>
  <si>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</si>
  <si>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</si>
  <si>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</si>
  <si>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</si>
  <si>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</si>
  <si>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</si>
  <si>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</si>
  <si>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</si>
  <si>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</si>
  <si>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</si>
  <si>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</si>
  <si>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</si>
  <si>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</si>
  <si>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</si>
  <si>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</si>
  <si>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</si>
  <si>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</si>
  <si>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</si>
  <si>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</si>
  <si>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</si>
  <si>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</si>
  <si>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</si>
  <si>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</si>
  <si>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</si>
  <si>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</si>
  <si>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</si>
  <si>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</si>
  <si>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</si>
  <si>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</si>
  <si>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</si>
  <si>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</si>
  <si>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</si>
  <si>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</si>
  <si>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</si>
  <si>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</si>
  <si>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</si>
  <si>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</si>
  <si>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</si>
  <si>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</si>
  <si>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</si>
  <si>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</si>
  <si>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</si>
  <si>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</si>
  <si>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</si>
  <si>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</si>
  <si>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</si>
  <si>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</si>
  <si>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</si>
  <si>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</si>
  <si>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</si>
  <si>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</si>
  <si>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</si>
  <si>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</si>
  <si>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</si>
  <si>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</si>
  <si>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</si>
  <si>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</si>
  <si>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</si>
  <si>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</si>
  <si>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</si>
  <si>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</si>
  <si>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</si>
  <si>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</si>
  <si>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</si>
  <si>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</si>
  <si>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</si>
  <si>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</si>
  <si>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</si>
  <si>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</si>
  <si>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</si>
  <si>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</si>
  <si>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</si>
  <si>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</si>
  <si>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</si>
  <si>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</si>
  <si>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</si>
  <si>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</si>
  <si>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</si>
  <si>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</si>
  <si>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</si>
  <si>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</si>
  <si>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</si>
  <si>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</si>
  <si>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</si>
  <si>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</si>
  <si>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</si>
  <si>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</si>
  <si>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</si>
  <si>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</si>
  <si>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</si>
  <si>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</si>
  <si>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</si>
  <si>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</si>
  <si>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</si>
  <si>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</si>
  <si>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</si>
  <si>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</si>
  <si>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</si>
  <si>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</si>
  <si>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</si>
  <si>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</si>
  <si>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</si>
  <si>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</si>
  <si>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</si>
  <si>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</si>
  <si>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</si>
  <si>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</si>
  <si>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</si>
  <si>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</si>
  <si>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</si>
  <si>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</si>
  <si>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</si>
  <si>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</si>
  <si>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</si>
  <si>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</si>
  <si>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</si>
  <si>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</si>
  <si>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</si>
  <si>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</si>
  <si>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</si>
  <si>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</si>
  <si>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</si>
  <si>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</si>
  <si>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</si>
  <si>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</si>
  <si>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</si>
  <si>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</si>
  <si>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</si>
  <si>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</si>
  <si>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</si>
  <si>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</si>
  <si>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</si>
  <si>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</si>
  <si>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</si>
  <si>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</si>
  <si>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</si>
  <si>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</si>
  <si>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</si>
  <si>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</si>
  <si>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</si>
  <si>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</si>
  <si>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</si>
  <si>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</si>
  <si>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</si>
  <si>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</si>
  <si>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</si>
  <si>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</si>
  <si>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</si>
  <si>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</si>
  <si>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</si>
  <si>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</si>
  <si>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</si>
  <si>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</si>
  <si>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</si>
  <si>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</si>
  <si>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</si>
  <si>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</si>
  <si>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</si>
  <si>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</si>
  <si>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</si>
  <si>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</si>
  <si>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</si>
  <si>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</si>
  <si>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</si>
  <si>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</si>
  <si>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</si>
  <si>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</si>
  <si>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</si>
  <si>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</si>
  <si>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</si>
  <si>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</si>
  <si>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</si>
  <si>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</si>
  <si>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</si>
  <si>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</si>
  <si>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</si>
  <si>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</si>
  <si>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</si>
  <si>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</si>
  <si>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</si>
  <si>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</si>
  <si>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</si>
  <si>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</si>
  <si>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</si>
  <si>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</si>
  <si>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</si>
  <si>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</si>
  <si>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</si>
  <si>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</si>
  <si>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</si>
  <si>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</si>
  <si>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</si>
  <si>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</si>
  <si>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</si>
  <si>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</si>
  <si>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</si>
  <si>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</si>
  <si>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</si>
  <si>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</si>
  <si>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</si>
  <si>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</si>
  <si>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</si>
  <si>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</si>
  <si>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</si>
  <si>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</si>
  <si>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</si>
  <si>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</si>
  <si>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</si>
  <si>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</si>
  <si>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</si>
  <si>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</si>
  <si>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</si>
  <si>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</si>
  <si>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</si>
  <si>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</si>
  <si>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</si>
  <si>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</si>
  <si>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</si>
  <si>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</si>
  <si>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</si>
  <si>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</si>
  <si>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</si>
  <si>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</si>
  <si>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</si>
  <si>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</si>
  <si>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</si>
  <si>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</si>
  <si>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</si>
  <si>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</si>
  <si>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</si>
  <si>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</si>
  <si>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</si>
  <si>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</si>
  <si>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</si>
  <si>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</si>
  <si>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</si>
  <si>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</si>
  <si>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</si>
  <si>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</si>
  <si>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</si>
  <si>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</si>
  <si>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</si>
  <si>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</si>
  <si>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</si>
  <si>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</si>
  <si>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</si>
  <si>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</si>
  <si>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</si>
  <si>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</si>
  <si>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</si>
  <si>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</si>
  <si>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</si>
  <si>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</si>
  <si>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</si>
  <si>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</si>
  <si>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</si>
  <si>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</si>
  <si>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</si>
  <si>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</si>
  <si>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</si>
  <si>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</si>
  <si>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</si>
  <si>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</si>
  <si>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</si>
  <si>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</si>
  <si>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</si>
  <si>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</si>
  <si>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</si>
  <si>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</si>
  <si>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</si>
  <si>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</si>
  <si>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</si>
  <si>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</si>
  <si>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</si>
  <si>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</si>
  <si>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</si>
  <si>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</si>
  <si>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</si>
  <si>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</si>
  <si>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</si>
  <si>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</si>
  <si>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</si>
  <si>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</si>
  <si>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</si>
  <si>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</si>
  <si>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</si>
  <si>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</si>
  <si>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</si>
  <si>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</si>
  <si>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</si>
  <si>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</si>
  <si>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</si>
  <si>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</si>
  <si>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</si>
  <si>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</si>
  <si>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</si>
  <si>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</si>
  <si>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</si>
  <si>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</si>
  <si>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</si>
  <si>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</si>
  <si>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</si>
  <si>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</si>
  <si>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</si>
  <si>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</si>
  <si>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</si>
  <si>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</si>
  <si>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</si>
  <si>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</si>
  <si>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</si>
  <si>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</si>
  <si>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</si>
  <si>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</si>
  <si>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</si>
  <si>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</si>
  <si>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</si>
  <si>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</si>
  <si>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</si>
  <si>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</si>
  <si>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</si>
  <si>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</si>
  <si>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</si>
  <si>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</si>
  <si>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</si>
  <si>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</si>
  <si>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</si>
  <si>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</si>
  <si>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</si>
  <si>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</si>
  <si>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</si>
  <si>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</si>
  <si>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</si>
  <si>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</si>
  <si>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</si>
  <si>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</si>
  <si>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</si>
  <si>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</si>
  <si>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</si>
  <si>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</si>
  <si>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</si>
  <si>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</si>
  <si>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</si>
  <si>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</si>
  <si>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</si>
  <si>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</si>
  <si>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</si>
  <si>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</si>
  <si>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</si>
  <si>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</si>
  <si>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</si>
  <si>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</si>
  <si>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</si>
  <si>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</si>
  <si>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</si>
  <si>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</si>
  <si>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</si>
  <si>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</si>
  <si>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</si>
  <si>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</si>
  <si>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</si>
  <si>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</si>
  <si>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</si>
  <si>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</si>
  <si>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</si>
  <si>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</si>
  <si>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</si>
  <si>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</si>
  <si>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</si>
  <si>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</si>
  <si>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</si>
  <si>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</si>
  <si>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</si>
  <si>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</si>
  <si>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</si>
  <si>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</si>
  <si>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</si>
  <si>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</si>
  <si>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</si>
  <si>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</si>
  <si>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</si>
  <si>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</si>
  <si>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</si>
  <si>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</si>
  <si>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</si>
  <si>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</si>
  <si>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</si>
  <si>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</si>
  <si>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</si>
  <si>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</si>
  <si>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</si>
  <si>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</si>
  <si>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</si>
  <si>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</si>
  <si>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</si>
  <si>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</si>
  <si>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</si>
  <si>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</si>
  <si>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</si>
  <si>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</si>
  <si>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</si>
  <si>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</si>
  <si>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</si>
  <si>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</si>
  <si>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</si>
  <si>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</si>
  <si>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</si>
  <si>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</si>
  <si>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</si>
  <si>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</si>
  <si>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</si>
  <si>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</si>
  <si>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</si>
  <si>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</si>
  <si>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</si>
  <si>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</si>
  <si>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</si>
  <si>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</si>
  <si>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</si>
  <si>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</si>
  <si>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</si>
  <si>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</si>
  <si>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</si>
  <si>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</si>
  <si>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</si>
  <si>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</si>
  <si>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</si>
  <si>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</si>
  <si>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</si>
  <si>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</si>
  <si>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</si>
  <si>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</si>
  <si>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</si>
  <si>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</si>
  <si>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</si>
  <si>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</si>
  <si>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</si>
  <si>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</si>
  <si>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</si>
  <si>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</si>
  <si>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</si>
  <si>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</si>
  <si>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</si>
  <si>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</si>
  <si>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</si>
  <si>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</si>
  <si>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</si>
  <si>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</si>
  <si>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</si>
  <si>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</si>
  <si>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</si>
  <si>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</si>
  <si>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</si>
  <si>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</si>
  <si>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</si>
  <si>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</si>
  <si>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</si>
  <si>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</si>
  <si>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</si>
  <si>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</si>
  <si>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</si>
  <si>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</si>
  <si>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</si>
  <si>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</si>
  <si>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</si>
  <si>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</si>
  <si>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</si>
  <si>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</si>
  <si>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</si>
  <si>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</si>
  <si>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</si>
  <si>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</si>
  <si>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</si>
  <si>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</si>
  <si>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</si>
  <si>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</si>
  <si>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</si>
  <si>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</si>
  <si>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</si>
  <si>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</si>
  <si>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</si>
  <si>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</si>
  <si>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</si>
  <si>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</si>
  <si>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</si>
  <si>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</si>
  <si>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</si>
  <si>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</si>
  <si>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</si>
  <si>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</si>
  <si>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</si>
  <si>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</si>
  <si>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</si>
  <si>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</si>
  <si>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</si>
  <si>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</si>
  <si>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</si>
  <si>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</si>
  <si>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</si>
  <si>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</si>
  <si>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</si>
  <si>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</si>
  <si>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</si>
  <si>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</si>
  <si>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</si>
  <si>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</si>
  <si>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</si>
  <si>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</si>
  <si>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</si>
  <si>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</si>
  <si>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</si>
  <si>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</si>
  <si>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</si>
  <si>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</si>
  <si>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</si>
  <si>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</si>
  <si>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</si>
  <si>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</si>
  <si>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</si>
  <si>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</si>
  <si>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</si>
  <si>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</si>
  <si>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</si>
  <si>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</si>
  <si>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</si>
  <si>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</si>
  <si>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</si>
  <si>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</si>
  <si>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</si>
  <si>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</si>
  <si>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</si>
  <si>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</si>
  <si>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</si>
  <si>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</si>
  <si>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</si>
  <si>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</si>
  <si>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</si>
  <si>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</si>
  <si>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</si>
  <si>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</si>
  <si>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</si>
  <si>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</si>
  <si>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</si>
  <si>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</si>
  <si>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</si>
  <si>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</si>
  <si>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</si>
  <si>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</si>
  <si>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</si>
  <si>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</si>
  <si>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</si>
  <si>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</si>
  <si>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</si>
  <si>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</si>
  <si>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</si>
  <si>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</si>
  <si>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</si>
  <si>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</si>
  <si>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</si>
  <si>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</si>
  <si>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</si>
  <si>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</si>
  <si>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</si>
  <si>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</si>
  <si>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</si>
  <si>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</si>
  <si>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</si>
  <si>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</si>
  <si>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</si>
  <si>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</si>
  <si>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</si>
  <si>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</si>
  <si>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</si>
  <si>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</si>
  <si>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</si>
  <si>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</si>
  <si>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</si>
  <si>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</si>
  <si>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</si>
  <si>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</si>
  <si>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</si>
  <si>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</si>
  <si>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</si>
  <si>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</si>
  <si>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</si>
  <si>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</si>
  <si>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</si>
  <si>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</si>
  <si>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</si>
  <si>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</si>
  <si>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</si>
  <si>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</si>
  <si>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</si>
  <si>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</si>
  <si>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</si>
  <si>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</si>
  <si>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</si>
  <si>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</si>
  <si>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</si>
  <si>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</si>
  <si>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</si>
  <si>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</si>
  <si>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</si>
  <si>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</si>
  <si>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</si>
  <si>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</si>
  <si>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</si>
  <si>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</si>
  <si>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</si>
  <si>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</si>
  <si>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</si>
  <si>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</si>
  <si>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</si>
  <si>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</si>
  <si>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</si>
  <si>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</si>
  <si>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</si>
  <si>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</si>
  <si>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</si>
  <si>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</si>
  <si>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</si>
  <si>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</si>
  <si>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</si>
  <si>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</si>
  <si>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</si>
  <si>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</si>
  <si>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</si>
  <si>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</si>
  <si>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</si>
  <si>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</si>
  <si>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</si>
  <si>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</si>
  <si>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</si>
  <si>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</si>
  <si>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</si>
  <si>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</si>
  <si>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</si>
  <si>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</si>
  <si>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</si>
  <si>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</si>
  <si>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</si>
  <si>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</si>
  <si>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</si>
  <si>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</si>
  <si>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</si>
  <si>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</si>
  <si>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</si>
  <si>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</si>
  <si>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</si>
  <si>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</si>
  <si>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</si>
  <si>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</si>
  <si>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</si>
  <si>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</si>
  <si>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</si>
  <si>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</si>
  <si>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</si>
  <si>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</si>
  <si>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</si>
  <si>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</si>
  <si>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</si>
  <si>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</si>
  <si>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</si>
  <si>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</si>
  <si>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</si>
  <si>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</si>
  <si>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</si>
  <si>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</si>
  <si>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</si>
  <si>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</si>
  <si>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</si>
  <si>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</si>
  <si>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</si>
  <si>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</si>
  <si>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</si>
  <si>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</si>
  <si>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</si>
  <si>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</si>
  <si>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</si>
  <si>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</si>
  <si>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</si>
  <si>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</si>
  <si>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</si>
  <si>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</si>
  <si>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</si>
  <si>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</si>
  <si>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</si>
  <si>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</si>
  <si>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</si>
  <si>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</si>
  <si>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</si>
  <si>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</si>
  <si>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</si>
  <si>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</si>
  <si>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</si>
  <si>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</si>
  <si>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</si>
  <si>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</si>
  <si>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</si>
  <si>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</si>
  <si>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</si>
  <si>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</si>
  <si>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</si>
  <si>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</si>
  <si>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</si>
  <si>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</si>
  <si>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</si>
  <si>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</si>
  <si>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</si>
  <si>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</si>
  <si>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</si>
  <si>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</si>
  <si>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</si>
  <si>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</si>
  <si>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</si>
  <si>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</si>
  <si>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</si>
  <si>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</si>
  <si>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</si>
  <si>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</si>
  <si>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</si>
  <si>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</si>
  <si>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</si>
  <si>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</si>
  <si>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</si>
  <si>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</si>
  <si>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</si>
  <si>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</si>
  <si>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</si>
  <si>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</si>
  <si>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</si>
  <si>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</si>
  <si>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</si>
  <si>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</si>
  <si>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</si>
  <si>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</si>
  <si>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</si>
  <si>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</si>
  <si>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</si>
  <si>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</si>
  <si>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</si>
  <si>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</si>
  <si>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</si>
  <si>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</si>
  <si>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</si>
  <si>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</si>
  <si>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</si>
  <si>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</si>
  <si>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</si>
  <si>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</si>
  <si>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</si>
  <si>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</si>
  <si>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</si>
  <si>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</si>
  <si>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</si>
  <si>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</si>
  <si>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</si>
  <si>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</si>
  <si>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</si>
  <si>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</si>
  <si>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</si>
  <si>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</si>
  <si>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</si>
  <si>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</si>
  <si>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</si>
  <si>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</si>
  <si>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</si>
  <si>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</si>
  <si>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</si>
  <si>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</si>
  <si>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</si>
  <si>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</si>
  <si>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</si>
  <si>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</si>
  <si>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</si>
  <si>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</si>
  <si>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</si>
  <si>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</si>
  <si>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</si>
  <si>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</si>
  <si>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</si>
  <si>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</si>
  <si>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</si>
  <si>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</si>
  <si>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</si>
  <si>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</si>
  <si>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</si>
  <si>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</si>
  <si>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</si>
  <si>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</si>
  <si>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</si>
  <si>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</si>
  <si>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</si>
  <si>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</si>
  <si>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</si>
  <si>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</si>
  <si>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</si>
  <si>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</si>
  <si>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</si>
  <si>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</si>
  <si>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</si>
  <si>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</si>
  <si>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</si>
  <si>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</si>
  <si>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</si>
  <si>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</si>
  <si>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</si>
  <si>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</si>
  <si>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</si>
  <si>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</si>
  <si>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</si>
  <si>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</si>
  <si>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</si>
  <si>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</si>
  <si>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</si>
  <si>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</si>
  <si>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</si>
  <si>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</si>
  <si>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</si>
  <si>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</si>
  <si>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</si>
  <si>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</si>
  <si>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</si>
  <si>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</si>
  <si>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</si>
  <si>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</si>
  <si>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</si>
  <si>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</si>
  <si>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</si>
  <si>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</si>
  <si>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</si>
  <si>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</si>
  <si>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</si>
  <si>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</si>
  <si>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</si>
  <si>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</si>
  <si>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</si>
  <si>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</si>
  <si>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</si>
  <si>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</si>
  <si>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</si>
  <si>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</si>
  <si>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</si>
  <si>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</si>
  <si>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</si>
  <si>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</si>
  <si>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</si>
  <si>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</si>
  <si>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</si>
  <si>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</si>
  <si>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</si>
  <si>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</si>
  <si>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</si>
  <si>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</si>
  <si>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</si>
  <si>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</si>
  <si>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</si>
  <si>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</si>
  <si>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</si>
  <si>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</si>
  <si>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</si>
  <si>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</si>
  <si>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</si>
  <si>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</si>
  <si>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</si>
  <si>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</si>
  <si>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</si>
  <si>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</si>
  <si>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</si>
  <si>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</si>
  <si>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</si>
  <si>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</si>
  <si>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</si>
  <si>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</si>
  <si>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</si>
  <si>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</si>
  <si>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</si>
  <si>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</si>
  <si>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</si>
  <si>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</si>
  <si>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</si>
  <si>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</si>
  <si>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</si>
  <si>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</si>
  <si>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</si>
  <si>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</si>
  <si>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</si>
  <si>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</si>
  <si>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</si>
  <si>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</si>
  <si>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</si>
  <si>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</si>
  <si>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</si>
  <si>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</si>
  <si>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</si>
  <si>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</si>
  <si>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</si>
  <si>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</si>
  <si>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</si>
  <si>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</si>
  <si>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</si>
  <si>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</si>
  <si>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</si>
  <si>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</si>
  <si>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</si>
  <si>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</si>
  <si>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</si>
  <si>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</si>
  <si>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</si>
  <si>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</si>
  <si>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</si>
  <si>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</si>
  <si>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</si>
  <si>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</si>
  <si>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</si>
  <si>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</si>
  <si>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</si>
  <si>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</si>
  <si>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</si>
  <si>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</si>
  <si>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</si>
  <si>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</si>
  <si>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</si>
  <si>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</si>
  <si>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</si>
  <si>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</si>
  <si>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</si>
  <si>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</si>
  <si>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</si>
  <si>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</si>
  <si>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</si>
  <si>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</si>
  <si>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</si>
  <si>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</si>
  <si>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</si>
  <si>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</si>
  <si>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</si>
  <si>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</si>
  <si>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</si>
  <si>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</si>
  <si>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</si>
  <si>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</si>
  <si>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</si>
  <si>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</si>
  <si>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</si>
  <si>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</si>
  <si>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</si>
  <si>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</si>
  <si>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</si>
  <si>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</si>
  <si>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</si>
  <si>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</si>
  <si>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</si>
  <si>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</si>
  <si>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</si>
  <si>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</si>
  <si>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</si>
  <si>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</si>
  <si>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</si>
  <si>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</si>
  <si>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</si>
  <si>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</si>
  <si>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</si>
  <si>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</si>
  <si>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</si>
  <si>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</si>
  <si>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</si>
  <si>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</si>
  <si>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</si>
  <si>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</si>
  <si>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</si>
  <si>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</si>
  <si>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</si>
  <si>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</si>
  <si>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</si>
  <si>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</si>
  <si>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</si>
  <si>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</si>
  <si>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</si>
  <si>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</si>
  <si>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</si>
  <si>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</si>
  <si>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</si>
  <si>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</si>
  <si>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</si>
  <si>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</si>
  <si>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</si>
  <si>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</si>
  <si>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</si>
  <si>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</si>
  <si>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</si>
  <si>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</si>
  <si>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</si>
  <si>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</si>
  <si>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</si>
  <si>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</si>
  <si>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</si>
  <si>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</si>
  <si>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</si>
  <si>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</si>
  <si>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</si>
  <si>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</si>
  <si>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</si>
  <si>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</si>
  <si>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</si>
  <si>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</si>
  <si>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</si>
  <si>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</si>
  <si>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</si>
  <si>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</si>
  <si>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</si>
  <si>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</si>
  <si>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</si>
  <si>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</si>
  <si>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</si>
  <si>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</si>
  <si>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</si>
  <si>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</si>
  <si>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</si>
  <si>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</si>
  <si>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</si>
  <si>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</si>
  <si>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</si>
  <si>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</si>
  <si>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</si>
  <si>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</si>
  <si>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</si>
  <si>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</si>
  <si>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</si>
  <si>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</si>
  <si>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</si>
  <si>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</si>
  <si>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</si>
  <si>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</si>
  <si>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</si>
  <si>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</si>
  <si>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</si>
  <si>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</si>
  <si>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</si>
  <si>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</si>
  <si>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</si>
  <si>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</si>
  <si>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</si>
  <si>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</si>
  <si>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</si>
  <si>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</si>
  <si>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</si>
  <si>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</si>
  <si>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</si>
  <si>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</si>
  <si>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</si>
  <si>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</si>
  <si>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</si>
  <si>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</si>
  <si>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</si>
  <si>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</si>
  <si>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</si>
  <si>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</si>
  <si>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</si>
  <si>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</si>
  <si>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</si>
  <si>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</si>
  <si>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</si>
  <si>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</si>
  <si>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</si>
  <si>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</si>
  <si>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</si>
  <si>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</si>
  <si>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</si>
  <si>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</si>
  <si>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</si>
  <si>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</si>
  <si>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</si>
  <si>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</si>
  <si>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</si>
  <si>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</si>
  <si>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</si>
  <si>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</si>
  <si>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</si>
  <si>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</si>
  <si>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</si>
  <si>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</si>
  <si>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</si>
  <si>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</si>
  <si>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</si>
  <si>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</si>
  <si>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</si>
  <si>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</si>
  <si>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</si>
  <si>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</si>
  <si>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</si>
  <si>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</si>
  <si>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</si>
  <si>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</si>
  <si>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</si>
  <si>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</si>
  <si>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</si>
  <si>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</si>
  <si>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</si>
  <si>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</si>
  <si>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</si>
  <si>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</si>
  <si>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</si>
  <si>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</si>
  <si>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</si>
  <si>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</si>
  <si>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</si>
  <si>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</si>
  <si>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</si>
  <si>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</si>
  <si>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</si>
  <si>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</si>
  <si>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</si>
  <si>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</si>
  <si>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</si>
  <si>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</si>
  <si>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</si>
  <si>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</si>
  <si>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</si>
  <si>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</si>
  <si>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</si>
  <si>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</si>
  <si>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</si>
  <si>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</si>
  <si>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</si>
  <si>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</si>
  <si>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</si>
  <si>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</si>
  <si>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</si>
  <si>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</si>
  <si>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</si>
  <si>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</si>
  <si>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</si>
  <si>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</si>
  <si>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</si>
  <si>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</si>
  <si>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</si>
  <si>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</si>
  <si>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</si>
  <si>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</si>
  <si>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</si>
  <si>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</si>
  <si>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</si>
  <si>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</si>
  <si>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</si>
  <si>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</si>
  <si>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</si>
  <si>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</si>
  <si>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</si>
  <si>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</si>
  <si>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</si>
  <si>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</si>
  <si>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</si>
  <si>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</si>
  <si>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</si>
  <si>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</si>
  <si>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</si>
  <si>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</si>
  <si>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</si>
  <si>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</si>
  <si>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</si>
  <si>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</si>
  <si>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</si>
  <si>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</si>
  <si>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</si>
  <si>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</si>
  <si>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</si>
  <si>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</si>
  <si>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</si>
  <si>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</si>
  <si>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</si>
  <si>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</si>
  <si>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</si>
  <si>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</si>
  <si>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</si>
  <si>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</si>
  <si>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</si>
  <si>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</si>
  <si>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</si>
  <si>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</si>
  <si>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</si>
  <si>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</si>
  <si>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</si>
  <si>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</si>
  <si>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</si>
  <si>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</si>
  <si>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</si>
  <si>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</si>
  <si>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</si>
  <si>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</si>
  <si>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</si>
  <si>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</si>
  <si>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</si>
  <si>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</si>
  <si>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</si>
  <si>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</si>
  <si>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</si>
  <si>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</si>
  <si>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</si>
  <si>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</si>
  <si>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</si>
  <si>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</si>
  <si>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</si>
  <si>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</si>
  <si>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</si>
  <si>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</si>
  <si>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</si>
  <si>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</si>
  <si>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</si>
  <si>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</si>
  <si>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</si>
  <si>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</si>
  <si>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</si>
  <si>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</si>
  <si>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</si>
  <si>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</si>
  <si>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</si>
  <si>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</si>
  <si>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</si>
  <si>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</si>
  <si>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</si>
  <si>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</si>
  <si>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</si>
  <si>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</si>
  <si>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</si>
  <si>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</si>
  <si>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</si>
  <si>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</si>
  <si>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</si>
  <si>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</si>
  <si>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</si>
  <si>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</si>
  <si>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</si>
  <si>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</si>
  <si>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</si>
  <si>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</si>
  <si>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</si>
  <si>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</si>
  <si>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</si>
  <si>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</si>
  <si>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</si>
  <si>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</si>
  <si>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</si>
  <si>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</si>
  <si>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</si>
  <si>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</si>
  <si>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</si>
  <si>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</si>
  <si>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</si>
  <si>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</si>
  <si>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</si>
  <si>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</si>
  <si>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</si>
  <si>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</si>
  <si>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</si>
  <si>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</si>
  <si>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</si>
  <si>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</si>
  <si>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</si>
  <si>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</si>
  <si>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</si>
  <si>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</si>
  <si>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</si>
  <si>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</si>
  <si>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</si>
  <si>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</si>
  <si>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</si>
  <si>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</si>
  <si>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</si>
  <si>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</si>
  <si>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</si>
  <si>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</si>
  <si>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</si>
  <si>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</si>
  <si>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</si>
  <si>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</si>
  <si>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</si>
  <si>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</si>
  <si>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</si>
  <si>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</si>
  <si>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</si>
  <si>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</si>
  <si>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</si>
  <si>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</si>
  <si>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</si>
  <si>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</si>
  <si>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</si>
  <si>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</si>
  <si>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</si>
  <si>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</si>
  <si>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</si>
  <si>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</si>
  <si>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</si>
  <si>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</si>
  <si>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</si>
  <si>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</si>
  <si>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</si>
  <si>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</si>
  <si>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</si>
  <si>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</si>
  <si>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</si>
  <si>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</si>
  <si>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</si>
  <si>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</si>
  <si>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</si>
  <si>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</si>
  <si>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</si>
  <si>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</si>
  <si>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</si>
  <si>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</si>
  <si>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</si>
  <si>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</si>
  <si>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</si>
  <si>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</si>
  <si>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</si>
  <si>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</si>
  <si>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</si>
  <si>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</si>
  <si>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</si>
  <si>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</si>
  <si>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</si>
  <si>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</si>
  <si>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</si>
  <si>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</si>
  <si>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</si>
  <si>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</si>
  <si>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</si>
  <si>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</si>
  <si>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</si>
  <si>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</si>
  <si>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</si>
  <si>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</si>
  <si>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</si>
  <si>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</si>
  <si>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</si>
  <si>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</si>
  <si>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</si>
  <si>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</si>
  <si>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</si>
  <si>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</si>
  <si>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</si>
  <si>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</si>
  <si>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</si>
  <si>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</si>
  <si>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</si>
  <si>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</si>
  <si>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</si>
  <si>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</si>
  <si>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</si>
  <si>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</si>
  <si>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</si>
  <si>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</si>
  <si>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</si>
  <si>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</si>
  <si>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</si>
  <si>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</si>
  <si>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</si>
  <si>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</si>
  <si>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</si>
  <si>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</si>
  <si>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</si>
  <si>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</si>
  <si>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</si>
  <si>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</si>
  <si>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</si>
  <si>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</si>
  <si>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</si>
  <si>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</si>
  <si>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</si>
  <si>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</si>
  <si>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</si>
  <si>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</si>
  <si>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</si>
  <si>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</si>
  <si>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</si>
  <si>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</si>
  <si>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</si>
  <si>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</si>
  <si>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</si>
  <si>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</si>
  <si>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</si>
  <si>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</si>
  <si>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</si>
  <si>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</si>
  <si>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</si>
  <si>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</si>
  <si>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</si>
  <si>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</si>
  <si>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</si>
  <si>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</si>
  <si>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</si>
  <si>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</si>
  <si>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</si>
  <si>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</si>
  <si>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</si>
  <si>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</si>
  <si>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</si>
  <si>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</si>
  <si>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</si>
  <si>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</si>
  <si>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</si>
  <si>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</si>
  <si>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</si>
  <si>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</si>
  <si>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</si>
  <si>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</si>
  <si>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</si>
  <si>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</si>
  <si>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</si>
  <si>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</si>
  <si>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</si>
  <si>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</si>
  <si>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</si>
  <si>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</si>
  <si>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</si>
  <si>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</si>
  <si>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</si>
  <si>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</si>
  <si>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</si>
  <si>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</si>
  <si>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</si>
  <si>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</si>
  <si>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</si>
  <si>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</si>
  <si>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</si>
  <si>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</si>
  <si>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</si>
  <si>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</si>
  <si>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</si>
  <si>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</si>
  <si>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</si>
  <si>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</si>
  <si>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</si>
  <si>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</si>
  <si>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</si>
  <si>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</si>
  <si>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</si>
  <si>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</si>
  <si>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</si>
  <si>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</si>
  <si>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</si>
  <si>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</si>
  <si>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</si>
  <si>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</si>
  <si>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</si>
  <si>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</si>
  <si>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</si>
  <si>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</si>
  <si>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</si>
  <si>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</si>
  <si>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</si>
  <si>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</si>
  <si>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</si>
  <si>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</si>
  <si>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</si>
  <si>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</si>
  <si>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</si>
  <si>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</si>
  <si>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</si>
  <si>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</si>
  <si>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</si>
  <si>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</si>
  <si>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</si>
  <si>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</si>
  <si>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</si>
  <si>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</si>
  <si>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</si>
  <si>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</si>
  <si>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</si>
  <si>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</si>
  <si>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</si>
  <si>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</si>
  <si>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</si>
  <si>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</si>
  <si>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</si>
  <si>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</si>
  <si>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</si>
  <si>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</si>
  <si>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</si>
  <si>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</si>
  <si>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</si>
  <si>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</si>
  <si>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</si>
  <si>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</si>
  <si>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</si>
  <si>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</si>
  <si>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</si>
  <si>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</si>
  <si>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</si>
  <si>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</si>
  <si>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</si>
  <si>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</si>
  <si>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</si>
  <si>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</si>
  <si>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</si>
  <si>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</si>
  <si>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</si>
  <si>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</si>
  <si>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</si>
  <si>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</si>
  <si>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</si>
  <si>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</si>
  <si>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</si>
  <si>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</si>
  <si>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</si>
  <si>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</si>
  <si>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</si>
  <si>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</si>
  <si>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</si>
  <si>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</si>
  <si>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</si>
  <si>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</si>
  <si>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</si>
  <si>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</si>
  <si>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</si>
  <si>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</si>
  <si>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</si>
  <si>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</si>
  <si>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</si>
  <si>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</si>
  <si>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</si>
  <si>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</si>
  <si>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</si>
  <si>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</si>
  <si>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</si>
  <si>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</si>
  <si>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</si>
  <si>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</si>
  <si>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</si>
  <si>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</si>
  <si>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</si>
  <si>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</si>
  <si>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</si>
  <si>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</si>
  <si>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</si>
  <si>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</si>
  <si>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</si>
  <si>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</si>
  <si>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</si>
  <si>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</si>
  <si>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</si>
  <si>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</si>
  <si>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</si>
  <si>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</si>
  <si>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</si>
  <si>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</si>
  <si>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</si>
  <si>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</si>
  <si>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</si>
  <si>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</si>
  <si>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</si>
  <si>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</si>
  <si>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</si>
  <si>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</si>
  <si>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</si>
  <si>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</si>
  <si>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</si>
  <si>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</si>
  <si>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</si>
  <si>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</si>
  <si>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</si>
  <si>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</si>
  <si>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</si>
  <si>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</si>
  <si>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</si>
  <si>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</si>
  <si>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</si>
  <si>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</si>
  <si>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</si>
  <si>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</si>
  <si>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</si>
  <si>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</si>
  <si>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</si>
  <si>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</si>
  <si>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</si>
  <si>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</si>
  <si>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</si>
  <si>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</si>
  <si>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</si>
  <si>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</si>
  <si>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</si>
  <si>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</si>
  <si>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</si>
  <si>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</si>
  <si>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</si>
  <si>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</si>
  <si>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</si>
  <si>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</si>
  <si>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</si>
  <si>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</si>
  <si>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</si>
  <si>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</si>
  <si>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</si>
  <si>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</si>
  <si>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</si>
  <si>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</si>
  <si>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</si>
  <si>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</si>
  <si>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</si>
  <si>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</si>
  <si>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</si>
  <si>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</si>
  <si>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</si>
  <si>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</si>
  <si>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</si>
  <si>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</si>
  <si>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</si>
  <si>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</si>
  <si>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</si>
  <si>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</si>
  <si>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</si>
  <si>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</si>
  <si>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</si>
  <si>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</si>
  <si>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</si>
  <si>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</si>
  <si>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</si>
  <si>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</si>
  <si>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</si>
  <si>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</si>
  <si>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</si>
  <si>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</si>
  <si>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</si>
  <si>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</si>
  <si>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</si>
  <si>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</si>
  <si>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</si>
  <si>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</si>
  <si>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</si>
  <si>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</si>
  <si>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</si>
  <si>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</si>
  <si>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</si>
  <si>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</si>
  <si>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</si>
  <si>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</si>
  <si>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</si>
  <si>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</si>
  <si>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</si>
  <si>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</si>
  <si>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</si>
  <si>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</si>
  <si>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</si>
  <si>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</si>
  <si>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</si>
  <si>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</si>
  <si>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</si>
  <si>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</si>
  <si>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</si>
  <si>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</si>
  <si>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</si>
  <si>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</si>
  <si>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</si>
  <si>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</si>
  <si>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</si>
  <si>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</si>
  <si>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</si>
  <si>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</si>
  <si>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</si>
  <si>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</si>
  <si>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</si>
  <si>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</si>
  <si>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</si>
  <si>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</si>
  <si>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</si>
  <si>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</si>
  <si>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</si>
  <si>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</si>
  <si>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</si>
  <si>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</si>
  <si>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</si>
  <si>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</si>
  <si>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</si>
  <si>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</si>
  <si>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</si>
  <si>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</si>
  <si>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</si>
  <si>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</si>
  <si>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</si>
  <si>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</si>
  <si>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</si>
  <si>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</si>
  <si>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</si>
  <si>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</si>
  <si>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</si>
  <si>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</si>
  <si>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</si>
  <si>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</si>
  <si>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</si>
  <si>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</si>
  <si>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</si>
  <si>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</si>
  <si>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</si>
  <si>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</si>
  <si>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</si>
  <si>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</si>
  <si>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</si>
  <si>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</si>
  <si>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</si>
  <si>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</si>
  <si>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</si>
  <si>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</si>
  <si>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</si>
  <si>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</si>
  <si>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</si>
  <si>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</si>
  <si>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</si>
  <si>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</si>
  <si>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</si>
  <si>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</si>
  <si>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</si>
  <si>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</si>
  <si>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</si>
  <si>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</si>
  <si>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</si>
  <si>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</si>
  <si>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</si>
  <si>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</si>
  <si>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</si>
  <si>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</si>
  <si>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</si>
  <si>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</si>
  <si>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</si>
  <si>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</si>
  <si>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</si>
  <si>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</si>
  <si>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</si>
  <si>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</si>
  <si>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</si>
  <si>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</si>
  <si>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</si>
  <si>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</si>
  <si>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</si>
  <si>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</si>
  <si>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</si>
  <si>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</si>
  <si>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</si>
  <si>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</si>
  <si>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</si>
  <si>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</si>
  <si>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</si>
  <si>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</si>
  <si>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</si>
  <si>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</si>
  <si>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</si>
  <si>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</si>
  <si>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</si>
  <si>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</si>
  <si>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</si>
  <si>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</si>
  <si>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</si>
  <si>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</si>
  <si>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</si>
  <si>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</si>
  <si>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</si>
  <si>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</si>
  <si>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</si>
  <si>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</si>
  <si>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</si>
  <si>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</si>
  <si>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</si>
  <si>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</si>
  <si>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</si>
  <si>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</si>
  <si>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</si>
  <si>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</si>
  <si>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</si>
  <si>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</si>
  <si>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</si>
  <si>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</si>
  <si>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</si>
  <si>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</si>
  <si>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</si>
  <si>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</si>
  <si>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</si>
  <si>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</si>
  <si>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</si>
  <si>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</si>
  <si>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</si>
  <si>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</si>
  <si>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</si>
  <si>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</si>
  <si>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</si>
  <si>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</si>
  <si>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</si>
  <si>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</si>
  <si>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</si>
  <si>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</si>
  <si>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</si>
  <si>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</si>
  <si>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</si>
  <si>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</si>
  <si>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</si>
  <si>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</si>
  <si>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</si>
  <si>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</si>
  <si>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</si>
  <si>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</si>
  <si>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</si>
  <si>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</si>
  <si>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</si>
  <si>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</si>
  <si>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</si>
  <si>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</si>
  <si>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</si>
  <si>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</si>
  <si>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</si>
  <si>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</si>
  <si>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</si>
  <si>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</si>
  <si>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</si>
  <si>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</si>
  <si>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</si>
  <si>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</si>
  <si>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</si>
  <si>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</si>
  <si>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</si>
  <si>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</si>
  <si>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</si>
  <si>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</si>
  <si>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</si>
  <si>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</si>
  <si>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</si>
  <si>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</si>
  <si>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</si>
  <si>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</si>
  <si>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</si>
  <si>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</si>
  <si>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</si>
  <si>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</si>
  <si>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</si>
  <si>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</si>
  <si>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</si>
  <si>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</si>
  <si>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</si>
  <si>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</si>
  <si>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</si>
  <si>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</si>
  <si>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</si>
  <si>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</si>
  <si>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</si>
  <si>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</si>
  <si>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</si>
  <si>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</si>
  <si>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</si>
  <si>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</si>
  <si>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</si>
  <si>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</si>
  <si>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</si>
  <si>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</si>
  <si>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</si>
  <si>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</si>
  <si>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</si>
  <si>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</si>
  <si>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</si>
  <si>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</si>
  <si>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</si>
  <si>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</si>
  <si>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</si>
  <si>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</si>
  <si>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</si>
  <si>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</si>
  <si>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</si>
  <si>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</si>
  <si>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</si>
  <si>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</si>
  <si>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</si>
  <si>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</si>
  <si>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</si>
  <si>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</si>
  <si>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</si>
  <si>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</si>
  <si>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</si>
  <si>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</si>
  <si>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</si>
  <si>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</si>
  <si>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</si>
  <si>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</si>
  <si>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</si>
  <si>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</si>
  <si>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</si>
  <si>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</si>
  <si>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</si>
  <si>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</si>
  <si>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</si>
  <si>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</si>
  <si>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</si>
  <si>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</si>
  <si>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</si>
  <si>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</si>
  <si>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</si>
  <si>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</si>
  <si>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</si>
  <si>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</si>
  <si>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</si>
  <si>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</si>
  <si>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</si>
  <si>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</si>
  <si>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</si>
  <si>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</si>
  <si>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</si>
  <si>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</si>
  <si>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</si>
  <si>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</si>
  <si>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</si>
  <si>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</si>
  <si>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</si>
  <si>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</si>
  <si>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</si>
  <si>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</si>
  <si>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</si>
  <si>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</si>
  <si>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</si>
  <si>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</si>
  <si>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</si>
  <si>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</si>
  <si>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</si>
  <si>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</si>
  <si>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</si>
  <si>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</si>
  <si>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</si>
  <si>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</si>
  <si>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</si>
  <si>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</si>
  <si>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</si>
  <si>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</si>
  <si>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</si>
  <si>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</si>
  <si>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</si>
  <si>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</si>
  <si>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</si>
  <si>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</si>
  <si>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</si>
  <si>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</si>
  <si>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</si>
  <si>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</si>
  <si>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</si>
  <si>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</si>
  <si>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</si>
  <si>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</si>
  <si>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</si>
  <si>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</si>
  <si>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</si>
  <si>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</si>
  <si>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</si>
  <si>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</si>
  <si>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</si>
  <si>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</si>
  <si>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</si>
  <si>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</si>
  <si>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</si>
  <si>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</si>
  <si>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</si>
  <si>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</si>
  <si>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</si>
  <si>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</si>
  <si>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</si>
  <si>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</si>
  <si>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</si>
  <si>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</si>
  <si>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</si>
  <si>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</si>
  <si>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</si>
  <si>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</si>
  <si>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</si>
  <si>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</si>
  <si>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</si>
  <si>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</si>
  <si>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</si>
  <si>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</si>
  <si>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</si>
  <si>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</si>
  <si>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</si>
  <si>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</si>
  <si>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</si>
  <si>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</si>
  <si>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</si>
  <si>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</si>
  <si>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</si>
  <si>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</si>
  <si>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</si>
  <si>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</si>
  <si>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</si>
  <si>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</si>
  <si>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</si>
  <si>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</si>
  <si>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</si>
  <si>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</si>
  <si>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</si>
  <si>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</si>
  <si>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</si>
  <si>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</si>
  <si>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</si>
  <si>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</si>
  <si>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</si>
  <si>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</si>
  <si>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</si>
  <si>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</si>
  <si>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</si>
  <si>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</si>
  <si>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</si>
  <si>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</si>
  <si>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</si>
  <si>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</si>
  <si>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</si>
  <si>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</si>
  <si>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</si>
  <si>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</si>
  <si>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</si>
  <si>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</si>
  <si>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</si>
  <si>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</si>
  <si>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</si>
  <si>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</si>
  <si>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</si>
  <si>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</si>
  <si>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</si>
  <si>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</si>
  <si>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</si>
  <si>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</si>
  <si>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</si>
  <si>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</si>
  <si>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</si>
  <si>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</si>
  <si>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</si>
  <si>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</si>
  <si>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</si>
  <si>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</si>
  <si>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</si>
  <si>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</si>
  <si>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</si>
  <si>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</si>
  <si>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</si>
  <si>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</si>
  <si>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</si>
  <si>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</si>
  <si>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</si>
  <si>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</si>
  <si>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</si>
  <si>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</si>
  <si>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</si>
  <si>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</si>
  <si>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</si>
  <si>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</si>
  <si>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</si>
  <si>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</si>
  <si>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</si>
  <si>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</si>
  <si>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</si>
  <si>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</si>
  <si>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</si>
  <si>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</si>
  <si>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</si>
  <si>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</si>
  <si>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</si>
  <si>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</si>
  <si>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</si>
  <si>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</si>
  <si>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</si>
  <si>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</si>
  <si>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</si>
  <si>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</si>
  <si>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</si>
  <si>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</si>
  <si>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</si>
  <si>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</si>
  <si>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</si>
  <si>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</si>
  <si>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</si>
  <si>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</si>
  <si>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</si>
  <si>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</si>
  <si>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</si>
  <si>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</si>
  <si>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</si>
  <si>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</si>
  <si>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</si>
  <si>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</si>
  <si>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</si>
  <si>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</si>
  <si>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</si>
  <si>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</si>
  <si>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</si>
  <si>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</si>
  <si>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</si>
  <si>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</si>
  <si>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</si>
  <si>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</si>
  <si>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</si>
  <si>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</si>
  <si>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</si>
  <si>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</si>
  <si>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</si>
  <si>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</si>
  <si>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</si>
  <si>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</si>
  <si>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</si>
  <si>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</si>
  <si>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</si>
  <si>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</si>
  <si>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</si>
  <si>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</si>
  <si>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</si>
  <si>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</si>
  <si>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</si>
  <si>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</si>
  <si>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</si>
  <si>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</si>
  <si>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</si>
  <si>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</si>
  <si>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</si>
  <si>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</si>
  <si>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</si>
  <si>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</si>
  <si>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</si>
  <si>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</si>
  <si>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</si>
  <si>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</si>
  <si>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</si>
  <si>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</si>
  <si>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</si>
  <si>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</si>
  <si>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</si>
  <si>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</si>
  <si>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</si>
  <si>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</si>
  <si>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</si>
  <si>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</si>
  <si>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</si>
  <si>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</si>
  <si>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</si>
  <si>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</si>
  <si>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</si>
  <si>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</si>
  <si>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</si>
  <si>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</si>
  <si>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</si>
  <si>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</si>
  <si>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</si>
  <si>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</si>
  <si>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</si>
  <si>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</si>
  <si>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</si>
  <si>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</si>
  <si>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</si>
  <si>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</si>
  <si>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</si>
  <si>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</si>
  <si>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</si>
  <si>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</si>
  <si>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</si>
  <si>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</si>
  <si>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</si>
  <si>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</si>
  <si>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</si>
  <si>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</si>
  <si>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</si>
  <si>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</si>
  <si>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</si>
  <si>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</si>
  <si>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</si>
  <si>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</si>
  <si>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</si>
  <si>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</si>
  <si>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</si>
  <si>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</si>
  <si>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</si>
  <si>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</si>
  <si>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</si>
  <si>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</si>
  <si>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</si>
  <si>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</si>
  <si>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</si>
  <si>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</si>
  <si>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</si>
  <si>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</si>
  <si>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</si>
  <si>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</si>
  <si>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</si>
  <si>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</si>
  <si>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</si>
  <si>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</si>
  <si>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</si>
  <si>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</si>
  <si>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</si>
  <si>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</si>
  <si>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</si>
  <si>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</si>
  <si>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</si>
  <si>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</si>
  <si>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</si>
  <si>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</si>
  <si>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</si>
  <si>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</si>
  <si>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</si>
  <si>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</si>
  <si>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</si>
  <si>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</si>
  <si>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</si>
  <si>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</si>
  <si>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</si>
  <si>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</si>
  <si>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</si>
  <si>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</si>
  <si>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</si>
  <si>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</si>
  <si>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</si>
  <si>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</si>
  <si>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</si>
  <si>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</si>
  <si>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</si>
  <si>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</si>
  <si>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</si>
  <si>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</si>
  <si>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</si>
  <si>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</si>
  <si>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</si>
  <si>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</si>
  <si>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</si>
  <si>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</si>
  <si>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</si>
  <si>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</si>
  <si>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</si>
  <si>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</si>
  <si>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</si>
  <si>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</si>
  <si>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</si>
  <si>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</si>
  <si>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</si>
  <si>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</si>
  <si>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</si>
  <si>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</si>
  <si>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</si>
  <si>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</si>
  <si>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</si>
  <si>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</si>
  <si>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</si>
  <si>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</si>
  <si>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</si>
  <si>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</si>
  <si>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</si>
  <si>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</si>
  <si>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</si>
  <si>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</si>
  <si>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</si>
  <si>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</si>
  <si>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</si>
  <si>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</si>
  <si>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</si>
  <si>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</si>
  <si>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</si>
  <si>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</si>
  <si>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</si>
  <si>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</si>
  <si>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</si>
  <si>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</si>
  <si>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</si>
  <si>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</si>
  <si>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</si>
  <si>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</si>
  <si>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</si>
  <si>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</si>
  <si>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</si>
  <si>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</si>
  <si>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</si>
  <si>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</si>
  <si>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</si>
  <si>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</si>
  <si>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</si>
  <si>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</si>
  <si>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</si>
  <si>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</si>
  <si>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</si>
  <si>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</si>
  <si>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</si>
  <si>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</si>
  <si>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</si>
  <si>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</si>
  <si>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</si>
  <si>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</si>
  <si>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</si>
  <si>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</si>
  <si>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</si>
  <si>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</si>
  <si>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</si>
  <si>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</si>
  <si>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</si>
  <si>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</si>
  <si>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</si>
  <si>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</si>
  <si>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</si>
  <si>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</si>
  <si>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</si>
  <si>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</si>
  <si>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</si>
  <si>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</si>
  <si>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</si>
  <si>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</si>
  <si>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</si>
  <si>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</si>
  <si>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</si>
  <si>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</si>
  <si>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</si>
  <si>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</si>
  <si>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</si>
  <si>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</si>
  <si>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</si>
  <si>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</si>
  <si>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</si>
  <si>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</si>
  <si>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</si>
  <si>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</si>
  <si>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</si>
  <si>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</si>
  <si>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</si>
  <si>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</si>
  <si>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</si>
  <si>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</si>
  <si>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</si>
  <si>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</si>
  <si>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</si>
  <si>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</si>
  <si>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</si>
  <si>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</si>
  <si>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</si>
  <si>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</si>
  <si>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</si>
  <si>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</si>
  <si>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</si>
  <si>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</si>
  <si>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</si>
  <si>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</si>
  <si>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</si>
  <si>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</si>
  <si>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</si>
  <si>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</si>
  <si>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</si>
  <si>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</si>
  <si>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</si>
  <si>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</si>
  <si>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</si>
  <si>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</si>
  <si>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</si>
  <si>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</si>
  <si>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</si>
  <si>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</si>
  <si>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</si>
  <si>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</si>
  <si>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</si>
  <si>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</si>
  <si>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</si>
  <si>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</si>
  <si>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</si>
  <si>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</si>
  <si>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</si>
  <si>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</si>
  <si>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</si>
  <si>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</si>
  <si>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</si>
  <si>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</si>
  <si>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</si>
  <si>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</si>
  <si>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</si>
  <si>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</si>
  <si>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</si>
  <si>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</si>
  <si>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</si>
  <si>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</si>
  <si>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</si>
  <si>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</si>
  <si>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</si>
  <si>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</si>
  <si>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</si>
  <si>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</si>
  <si>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</si>
  <si>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</si>
  <si>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</si>
  <si>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</si>
  <si>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</si>
  <si>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</si>
  <si>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</si>
  <si>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</si>
  <si>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</si>
  <si>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</si>
  <si>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</si>
  <si>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</si>
  <si>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</si>
  <si>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</si>
  <si>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</si>
  <si>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</si>
  <si>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</si>
  <si>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</si>
  <si>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</si>
  <si>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</si>
  <si>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</si>
  <si>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</si>
  <si>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</si>
  <si>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</si>
  <si>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</si>
  <si>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</si>
  <si>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</si>
  <si>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</si>
  <si>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</si>
  <si>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</si>
  <si>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</si>
  <si>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</si>
  <si>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</si>
  <si>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</si>
  <si>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</si>
  <si>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</si>
  <si>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</si>
  <si>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</si>
  <si>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</si>
  <si>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</si>
  <si>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</si>
  <si>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</si>
  <si>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</si>
  <si>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</si>
  <si>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</si>
  <si>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</si>
  <si>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</si>
  <si>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</si>
  <si>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</si>
  <si>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</si>
  <si>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</si>
  <si>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</si>
  <si>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</si>
  <si>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</si>
  <si>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</si>
  <si>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</si>
  <si>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</si>
  <si>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</si>
  <si>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</si>
  <si>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</si>
  <si>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</si>
  <si>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</si>
  <si>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</si>
  <si>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</si>
  <si>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</si>
  <si>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</si>
  <si>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</si>
  <si>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</si>
  <si>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</si>
  <si>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</si>
  <si>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</si>
  <si>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</si>
  <si>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</si>
  <si>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</si>
  <si>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</si>
  <si>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</si>
  <si>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</si>
  <si>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</si>
  <si>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</si>
  <si>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</si>
  <si>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</si>
  <si>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</si>
  <si>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</si>
  <si>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</si>
  <si>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</si>
  <si>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</si>
  <si>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</si>
  <si>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</si>
  <si>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</si>
  <si>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</si>
  <si>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</si>
  <si>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</si>
  <si>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</si>
  <si>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</si>
  <si>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</si>
  <si>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</si>
  <si>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</si>
  <si>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</si>
  <si>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</si>
  <si>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</si>
  <si>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</si>
  <si>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</si>
  <si>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</si>
  <si>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</si>
  <si>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</si>
  <si>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</si>
  <si>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</si>
  <si>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</si>
  <si>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</si>
  <si>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</si>
  <si>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</si>
  <si>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</si>
  <si>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</si>
  <si>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</si>
  <si>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</si>
  <si>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</si>
  <si>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</si>
  <si>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</si>
  <si>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</si>
  <si>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</si>
  <si>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</si>
  <si>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</si>
  <si>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</si>
  <si>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</si>
  <si>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</si>
  <si>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</si>
  <si>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</si>
  <si>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</si>
  <si>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</si>
  <si>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</si>
  <si>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</si>
  <si>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</si>
  <si>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</si>
  <si>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</si>
  <si>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</si>
  <si>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</si>
  <si>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</si>
  <si>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</si>
  <si>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</si>
  <si>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</si>
  <si>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</si>
  <si>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</si>
  <si>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</si>
  <si>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</si>
  <si>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</si>
  <si>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</si>
  <si>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</si>
  <si>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</si>
  <si>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</si>
  <si>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</si>
  <si>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</si>
  <si>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</si>
  <si>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</si>
  <si>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</si>
  <si>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</si>
  <si>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</si>
  <si>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</si>
  <si>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</si>
  <si>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</si>
  <si>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</si>
  <si>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</si>
  <si>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</si>
  <si>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</si>
  <si>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</si>
  <si>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</si>
  <si>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</si>
  <si>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</si>
  <si>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</si>
  <si>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</si>
  <si>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</si>
  <si>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</si>
  <si>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</si>
  <si>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</si>
  <si>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</si>
  <si>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</si>
  <si>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</si>
  <si>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</si>
  <si>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</si>
  <si>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</si>
  <si>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</si>
  <si>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</si>
  <si>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</si>
  <si>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</si>
  <si>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</si>
  <si>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</si>
  <si>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</si>
  <si>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</si>
  <si>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</si>
  <si>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</si>
  <si>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</si>
  <si>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</si>
  <si>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</si>
  <si>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</si>
  <si>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</si>
  <si>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</si>
  <si>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</si>
  <si>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</si>
  <si>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</si>
  <si>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</si>
  <si>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</si>
  <si>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</si>
  <si>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</si>
  <si>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</si>
  <si>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</si>
  <si>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</si>
  <si>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</si>
  <si>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</si>
  <si>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</si>
  <si>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</si>
  <si>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</si>
  <si>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</si>
  <si>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</si>
  <si>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</si>
  <si>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</si>
  <si>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</si>
  <si>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</si>
  <si>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</si>
  <si>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</si>
  <si>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</si>
  <si>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</si>
  <si>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</si>
  <si>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</si>
  <si>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</si>
  <si>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</si>
  <si>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</si>
  <si>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</si>
  <si>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</si>
  <si>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</si>
  <si>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</si>
  <si>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</si>
  <si>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</si>
  <si>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</si>
  <si>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</si>
  <si>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</si>
  <si>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</si>
  <si>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</si>
  <si>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</si>
  <si>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</si>
  <si>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</si>
  <si>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</si>
  <si>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</si>
  <si>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</si>
  <si>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</si>
  <si>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</si>
  <si>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</si>
  <si>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</si>
  <si>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</si>
  <si>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</si>
  <si>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</si>
  <si>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</si>
  <si>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</si>
  <si>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</si>
  <si>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</si>
  <si>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</si>
  <si>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</si>
  <si>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</si>
  <si>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</si>
  <si>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</si>
  <si>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</si>
  <si>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</si>
  <si>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</si>
  <si>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</si>
  <si>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</si>
  <si>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</si>
  <si>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</si>
  <si>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</si>
  <si>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</si>
  <si>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</si>
  <si>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</si>
  <si>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</si>
  <si>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</si>
  <si>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</si>
  <si>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</si>
  <si>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</si>
  <si>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</si>
  <si>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</si>
  <si>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</si>
  <si>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</si>
  <si>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</si>
  <si>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</si>
  <si>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</si>
  <si>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</si>
  <si>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</si>
  <si>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</si>
  <si>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</si>
  <si>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</si>
  <si>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</si>
  <si>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</si>
  <si>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</si>
  <si>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</si>
  <si>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</si>
  <si>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</si>
  <si>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</si>
  <si>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</si>
  <si>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</si>
  <si>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</si>
  <si>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</si>
  <si>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</si>
  <si>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</si>
  <si>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</si>
  <si>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</si>
  <si>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</si>
  <si>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</si>
  <si>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</si>
  <si>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</si>
  <si>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</si>
  <si>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</si>
  <si>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</si>
  <si>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</si>
  <si>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</si>
  <si>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</si>
  <si>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</si>
  <si>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</si>
  <si>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</si>
  <si>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</si>
  <si>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</si>
  <si>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</si>
  <si>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</si>
  <si>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</si>
  <si>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</si>
  <si>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</si>
  <si>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</si>
  <si>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</si>
  <si>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</si>
  <si>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</si>
  <si>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</si>
  <si>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</si>
  <si>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</si>
  <si>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</si>
  <si>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</si>
  <si>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</si>
  <si>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</si>
  <si>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</si>
  <si>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</si>
  <si>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</si>
  <si>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</si>
  <si>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</si>
  <si>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</si>
  <si>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</si>
  <si>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</si>
  <si>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</si>
  <si>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</si>
  <si>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</si>
  <si>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</si>
  <si>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</si>
  <si>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</si>
  <si>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</si>
  <si>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</si>
  <si>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</si>
  <si>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</si>
  <si>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</si>
  <si>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</si>
  <si>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</si>
  <si>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</si>
  <si>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</si>
  <si>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</si>
  <si>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</si>
  <si>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</si>
  <si>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</si>
  <si>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</si>
  <si>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</si>
  <si>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</si>
  <si>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</si>
  <si>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</si>
  <si>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</si>
  <si>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</si>
  <si>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</si>
  <si>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</si>
  <si>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</si>
  <si>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</si>
  <si>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</si>
  <si>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</si>
  <si>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</si>
  <si>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</si>
  <si>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</si>
  <si>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</si>
  <si>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</si>
  <si>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</si>
  <si>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</si>
  <si>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</si>
  <si>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</si>
  <si>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</si>
  <si>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</si>
  <si>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</si>
  <si>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</si>
  <si>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</si>
  <si>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</si>
  <si>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</si>
  <si>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</si>
  <si>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</si>
  <si>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</si>
  <si>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</si>
  <si>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</si>
  <si>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</si>
  <si>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</si>
  <si>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</si>
  <si>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</si>
  <si>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</si>
  <si>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</si>
  <si>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</si>
  <si>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</si>
  <si>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</si>
  <si>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</si>
  <si>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</si>
  <si>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</si>
  <si>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</si>
  <si>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</si>
  <si>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</si>
  <si>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</si>
  <si>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</si>
  <si>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</si>
  <si>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</si>
  <si>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</si>
  <si>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</si>
  <si>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</si>
  <si>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</si>
  <si>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</si>
  <si>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</si>
  <si>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</si>
  <si>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</si>
  <si>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</si>
  <si>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</si>
  <si>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</si>
  <si>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</si>
  <si>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</si>
  <si>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</si>
  <si>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</si>
  <si>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</si>
  <si>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</si>
  <si>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</si>
  <si>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</si>
  <si>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</si>
  <si>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</si>
  <si>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</si>
  <si>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</si>
  <si>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</si>
  <si>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</si>
  <si>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</si>
  <si>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</si>
  <si>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</si>
  <si>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</si>
  <si>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</si>
  <si>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</si>
  <si>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</si>
  <si>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</si>
  <si>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</si>
  <si>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</si>
  <si>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</si>
  <si>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</si>
  <si>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</si>
  <si>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</si>
  <si>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</si>
  <si>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</si>
  <si>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</si>
  <si>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</si>
  <si>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</si>
  <si>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</si>
  <si>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</si>
  <si>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</si>
  <si>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</si>
  <si>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</si>
  <si>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</si>
  <si>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</si>
  <si>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</si>
  <si>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</si>
  <si>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</si>
  <si>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</si>
  <si>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</si>
  <si>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</si>
  <si>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</si>
  <si>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</si>
  <si>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</si>
  <si>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</si>
  <si>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</si>
  <si>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</si>
  <si>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</si>
  <si>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</si>
  <si>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</si>
  <si>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</si>
  <si>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</si>
  <si>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</si>
  <si>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</si>
  <si>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</si>
  <si>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</si>
  <si>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</si>
  <si>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</si>
  <si>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</si>
  <si>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</si>
  <si>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</si>
  <si>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</si>
  <si>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</si>
  <si>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</si>
  <si>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</si>
  <si>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</si>
  <si>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</si>
  <si>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</si>
  <si>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</si>
  <si>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</si>
  <si>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</si>
  <si>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</si>
  <si>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</si>
  <si>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</si>
  <si>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</si>
  <si>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</si>
  <si>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</si>
  <si>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</si>
  <si>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</si>
  <si>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</si>
  <si>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</si>
  <si>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</si>
  <si>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</si>
  <si>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</si>
  <si>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</si>
  <si>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</si>
  <si>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</si>
  <si>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</si>
  <si>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</si>
  <si>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</si>
  <si>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</si>
  <si>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</si>
  <si>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</si>
  <si>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</si>
  <si>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</si>
  <si>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</si>
  <si>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</si>
  <si>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</si>
  <si>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</si>
  <si>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</si>
  <si>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</si>
  <si>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</si>
  <si>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</si>
  <si>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</si>
  <si>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</si>
  <si>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</si>
  <si>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</si>
  <si>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</si>
  <si>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</si>
  <si>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</si>
  <si>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</si>
  <si>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</si>
  <si>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</si>
  <si>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</si>
  <si>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</si>
  <si>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</si>
  <si>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</si>
  <si>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</si>
  <si>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</si>
  <si>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</si>
  <si>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</si>
  <si>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</si>
  <si>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</si>
  <si>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</si>
  <si>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</si>
  <si>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</si>
  <si>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</si>
  <si>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</si>
  <si>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</si>
  <si>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</si>
  <si>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</si>
  <si>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</si>
  <si>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</si>
  <si>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</si>
  <si>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</si>
  <si>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</si>
  <si>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</si>
  <si>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</si>
  <si>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</si>
  <si>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</si>
  <si>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</si>
  <si>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</si>
  <si>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</si>
  <si>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</si>
  <si>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</si>
  <si>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</si>
  <si>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</si>
  <si>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</si>
  <si>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</si>
  <si>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</si>
  <si>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</si>
  <si>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</si>
  <si>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</si>
  <si>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</si>
  <si>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</si>
  <si>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</si>
  <si>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</si>
  <si>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</si>
  <si>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</si>
  <si>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</si>
  <si>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</si>
  <si>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</si>
  <si>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</si>
  <si>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</si>
  <si>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</si>
  <si>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</si>
  <si>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</si>
  <si>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</si>
  <si>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</si>
  <si>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</si>
  <si>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</si>
  <si>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</si>
  <si>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</si>
  <si>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</si>
  <si>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</si>
  <si>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</si>
  <si>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</si>
  <si>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</si>
  <si>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</si>
  <si>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</si>
  <si>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</si>
  <si>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</si>
  <si>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</si>
  <si>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</si>
  <si>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</si>
  <si>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</si>
  <si>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</si>
  <si>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</si>
  <si>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</si>
  <si>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</si>
  <si>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</si>
  <si>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</si>
  <si>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</si>
  <si>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</si>
  <si>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</si>
  <si>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</si>
  <si>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</si>
  <si>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</si>
  <si>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</si>
  <si>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</si>
  <si>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</si>
  <si>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</si>
  <si>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</si>
  <si>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</si>
  <si>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</si>
  <si>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</si>
  <si>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</si>
  <si>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</si>
  <si>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</si>
  <si>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</si>
  <si>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</si>
  <si>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</si>
  <si>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</si>
  <si>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</si>
  <si>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</si>
  <si>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</si>
  <si>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</si>
  <si>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</si>
  <si>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</si>
  <si>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</si>
  <si>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</si>
  <si>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</si>
  <si>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</si>
  <si>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</si>
  <si>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</si>
  <si>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</si>
  <si>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</si>
  <si>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</si>
  <si>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</si>
  <si>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</si>
  <si>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</si>
  <si>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</si>
  <si>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</si>
  <si>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</si>
  <si>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</si>
  <si>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</si>
  <si>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</si>
  <si>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</si>
  <si>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</si>
  <si>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</si>
  <si>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</si>
  <si>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</si>
  <si>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</si>
  <si>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</si>
  <si>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</si>
  <si>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</si>
  <si>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</si>
  <si>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</si>
  <si>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</si>
  <si>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</si>
  <si>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</si>
  <si>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</si>
  <si>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</si>
  <si>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</si>
  <si>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</si>
  <si>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</si>
  <si>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</si>
  <si>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</si>
  <si>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</si>
  <si>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</si>
  <si>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</si>
  <si>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</si>
  <si>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</si>
  <si>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</si>
  <si>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</si>
  <si>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</si>
  <si>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</si>
  <si>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</si>
  <si>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</si>
  <si>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</si>
  <si>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</si>
  <si>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</si>
  <si>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</si>
  <si>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</si>
  <si>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</si>
  <si>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</si>
  <si>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</si>
  <si>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</si>
  <si>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</si>
  <si>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</si>
  <si>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</si>
  <si>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</si>
  <si>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</si>
  <si>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</si>
  <si>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</si>
  <si>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</si>
  <si>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</si>
  <si>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</si>
  <si>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</si>
  <si>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</si>
  <si>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</si>
  <si>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</si>
  <si>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</si>
  <si>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</si>
  <si>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</si>
  <si>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</si>
  <si>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</si>
  <si>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</si>
  <si>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</si>
  <si>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</si>
  <si>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</si>
  <si>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</si>
  <si>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</si>
  <si>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</si>
  <si>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</si>
  <si>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</si>
  <si>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</si>
  <si>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</si>
  <si>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</si>
  <si>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</si>
  <si>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</si>
  <si>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</si>
  <si>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</si>
  <si>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</si>
  <si>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</si>
  <si>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</si>
  <si>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</si>
  <si>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</si>
  <si>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</si>
  <si>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</si>
  <si>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</si>
  <si>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</si>
  <si>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</si>
  <si>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</si>
  <si>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</si>
  <si>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</si>
  <si>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</si>
  <si>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</si>
  <si>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</si>
  <si>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</si>
  <si>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</si>
  <si>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</si>
  <si>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</si>
  <si>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</si>
  <si>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</si>
  <si>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</si>
  <si>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</si>
  <si>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</si>
  <si>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</si>
  <si>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</si>
  <si>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</si>
  <si>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</si>
  <si>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</si>
  <si>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</si>
  <si>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</si>
  <si>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</si>
  <si>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</si>
  <si>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</si>
  <si>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</si>
  <si>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</si>
  <si>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</si>
  <si>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</si>
  <si>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</si>
  <si>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</si>
  <si>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</si>
  <si>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</si>
  <si>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</si>
  <si>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</si>
  <si>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</si>
  <si>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</si>
  <si>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</si>
  <si>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</si>
  <si>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</si>
  <si>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</si>
  <si>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</si>
  <si>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</si>
  <si>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</si>
  <si>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</si>
  <si>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</si>
  <si>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</si>
  <si>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</si>
  <si>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</si>
  <si>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</si>
  <si>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</si>
  <si>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</si>
  <si>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</si>
  <si>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</si>
  <si>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</si>
  <si>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</si>
  <si>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</si>
  <si>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</si>
  <si>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</si>
  <si>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</si>
  <si>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</si>
  <si>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</si>
  <si>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</si>
  <si>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</si>
  <si>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</si>
  <si>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</si>
  <si>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</si>
  <si>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</si>
  <si>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</si>
  <si>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</si>
  <si>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</si>
  <si>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</si>
  <si>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</si>
  <si>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</si>
  <si>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</si>
  <si>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</si>
  <si>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</si>
  <si>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</si>
  <si>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</si>
  <si>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</si>
  <si>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</si>
  <si>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</si>
  <si>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</si>
  <si>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</si>
  <si>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</si>
  <si>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</si>
  <si>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</si>
  <si>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</si>
  <si>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</si>
  <si>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</si>
  <si>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</si>
  <si>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</si>
  <si>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</si>
  <si>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</si>
  <si>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</si>
  <si>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</si>
  <si>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</si>
  <si>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</si>
  <si>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</si>
  <si>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</si>
  <si>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</si>
  <si>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</si>
  <si>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</si>
  <si>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</si>
  <si>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</si>
  <si>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</si>
  <si>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</si>
  <si>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</si>
  <si>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</si>
  <si>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</si>
  <si>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</si>
  <si>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</si>
  <si>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</si>
  <si>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</si>
  <si>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</si>
  <si>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</si>
  <si>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</si>
  <si>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</si>
  <si>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</si>
  <si>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</si>
  <si>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</si>
  <si>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</si>
  <si>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</si>
  <si>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</si>
  <si>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</si>
  <si>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</si>
  <si>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</si>
  <si>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</si>
  <si>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</si>
  <si>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</si>
  <si>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</si>
  <si>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</si>
  <si>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</si>
  <si>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</si>
  <si>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</si>
  <si>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</si>
  <si>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</si>
  <si>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</si>
  <si>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</si>
  <si>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</si>
  <si>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</si>
  <si>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</si>
  <si>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</si>
  <si>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</si>
  <si>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</si>
  <si>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</si>
  <si>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</si>
  <si>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</si>
  <si>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</si>
  <si>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</si>
  <si>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</si>
  <si>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</si>
  <si>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</si>
  <si>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</si>
  <si>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</si>
  <si>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</si>
  <si>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</si>
  <si>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</si>
  <si>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</si>
  <si>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</si>
  <si>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</si>
  <si>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</si>
  <si>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</si>
  <si>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</si>
  <si>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</si>
  <si>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</si>
  <si>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</si>
  <si>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</si>
  <si>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</si>
  <si>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</si>
  <si>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</si>
  <si>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</si>
  <si>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</si>
  <si>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</si>
  <si>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</si>
  <si>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</si>
  <si>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</si>
  <si>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</si>
  <si>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</si>
  <si>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</si>
  <si>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</si>
  <si>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</si>
  <si>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</si>
  <si>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</si>
  <si>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</si>
  <si>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</si>
  <si>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</si>
  <si>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</si>
  <si>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</si>
  <si>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</si>
  <si>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</si>
  <si>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</si>
  <si>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</si>
  <si>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</si>
  <si>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</si>
  <si>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</si>
  <si>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</si>
  <si>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</si>
  <si>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</si>
  <si>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</si>
  <si>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</si>
  <si>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</si>
  <si>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</si>
  <si>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</si>
  <si>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</si>
  <si>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</si>
  <si>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</si>
  <si>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</si>
  <si>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</si>
  <si>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</si>
  <si>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</si>
  <si>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</si>
  <si>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</si>
  <si>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</si>
  <si>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</si>
  <si>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</si>
  <si>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</si>
  <si>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</si>
  <si>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</si>
  <si>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</si>
  <si>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</si>
  <si>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</si>
  <si>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</si>
  <si>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</si>
  <si>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</si>
  <si>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</si>
  <si>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</si>
  <si>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</si>
  <si>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</si>
  <si>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</si>
  <si>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</si>
  <si>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</si>
  <si>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</si>
  <si>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</si>
  <si>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</si>
  <si>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</si>
  <si>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</si>
  <si>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</si>
  <si>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</si>
  <si>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</si>
  <si>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</si>
  <si>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</si>
  <si>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</si>
  <si>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</si>
  <si>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</si>
  <si>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</si>
  <si>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</si>
  <si>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</si>
  <si>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</si>
  <si>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</si>
  <si>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</si>
  <si>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</si>
  <si>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</si>
  <si>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</si>
  <si>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</si>
  <si>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</si>
  <si>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</si>
  <si>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</si>
  <si>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</si>
  <si>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</si>
  <si>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</si>
  <si>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</si>
  <si>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</si>
  <si>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</si>
  <si>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</si>
  <si>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</si>
  <si>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</si>
  <si>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</si>
  <si>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</si>
  <si>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</si>
  <si>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</si>
  <si>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</si>
  <si>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</si>
  <si>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</si>
  <si>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</si>
  <si>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</si>
  <si>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</si>
  <si>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</si>
  <si>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</si>
  <si>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</si>
  <si>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</si>
  <si>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</si>
  <si>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</si>
  <si>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</si>
  <si>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</si>
  <si>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</si>
  <si>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</si>
  <si>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</si>
  <si>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</si>
  <si>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</si>
  <si>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</si>
  <si>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</si>
  <si>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</si>
  <si>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</si>
  <si>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</si>
  <si>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</si>
  <si>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</si>
  <si>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</si>
  <si>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</si>
  <si>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</si>
  <si>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</si>
  <si>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</si>
  <si>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</si>
  <si>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</si>
  <si>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</si>
  <si>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</si>
  <si>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</si>
  <si>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</si>
  <si>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</si>
  <si>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</si>
  <si>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</si>
  <si>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</si>
  <si>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</si>
  <si>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</si>
  <si>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</si>
  <si>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</si>
  <si>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</si>
  <si>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</si>
  <si>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</si>
  <si>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</si>
  <si>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</si>
  <si>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</si>
  <si>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</si>
  <si>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</si>
  <si>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</si>
  <si>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</si>
  <si>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</si>
  <si>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</si>
  <si>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</si>
  <si>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</si>
  <si>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</si>
  <si>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</si>
  <si>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</si>
  <si>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</si>
  <si>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</si>
  <si>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</si>
  <si>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</si>
  <si>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</si>
  <si>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</si>
  <si>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</si>
  <si>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</si>
  <si>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</si>
  <si>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</si>
  <si>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</si>
  <si>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</si>
  <si>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</si>
  <si>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</si>
  <si>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</si>
  <si>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</si>
  <si>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</si>
  <si>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</si>
  <si>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</si>
  <si>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</si>
  <si>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</si>
  <si>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</si>
  <si>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</si>
  <si>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</si>
  <si>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</si>
  <si>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</si>
  <si>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</si>
  <si>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</si>
  <si>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</si>
  <si>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</si>
  <si>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</si>
  <si>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</si>
  <si>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</si>
  <si>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</si>
  <si>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</si>
  <si>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</si>
  <si>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</si>
  <si>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</si>
  <si>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</si>
  <si>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</si>
  <si>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</si>
  <si>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</si>
  <si>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</si>
  <si>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</si>
  <si>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</si>
  <si>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</si>
  <si>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</si>
  <si>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</si>
  <si>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</si>
  <si>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</si>
  <si>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</si>
  <si>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</si>
  <si>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</si>
  <si>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</si>
  <si>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</si>
  <si>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</si>
  <si>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</si>
  <si>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</si>
  <si>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</si>
  <si>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</si>
  <si>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</si>
  <si>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</si>
  <si>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</si>
  <si>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</si>
  <si>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</si>
  <si>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</si>
  <si>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</si>
  <si>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</si>
  <si>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</si>
  <si>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</si>
  <si>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</si>
  <si>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</si>
  <si>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</si>
  <si>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</si>
  <si>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</si>
  <si>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</si>
  <si>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</si>
  <si>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</si>
  <si>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</si>
  <si>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</si>
  <si>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</si>
  <si>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</si>
  <si>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</si>
  <si>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</si>
  <si>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</si>
  <si>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</si>
  <si>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</si>
  <si>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</si>
  <si>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</si>
  <si>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</si>
  <si>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</si>
  <si>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</si>
  <si>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</si>
  <si>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</si>
  <si>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</si>
  <si>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</si>
  <si>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</si>
  <si>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</si>
  <si>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</si>
  <si>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</si>
  <si>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</si>
  <si>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</si>
  <si>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</si>
  <si>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</si>
  <si>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</si>
  <si>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</si>
  <si>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</si>
  <si>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</si>
  <si>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</si>
  <si>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</si>
  <si>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</si>
  <si>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</si>
  <si>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</si>
  <si>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</si>
  <si>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</si>
  <si>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</si>
  <si>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</si>
  <si>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</si>
  <si>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</si>
  <si>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</si>
  <si>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</si>
  <si>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</si>
  <si>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</si>
  <si>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</si>
  <si>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</si>
  <si>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</si>
  <si>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</si>
  <si>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</si>
  <si>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</si>
  <si>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</si>
  <si>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</si>
  <si>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</si>
  <si>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</si>
  <si>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</si>
  <si>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</si>
  <si>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</si>
  <si>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</si>
  <si>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</si>
  <si>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</si>
  <si>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</si>
  <si>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</si>
  <si>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</si>
  <si>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</si>
  <si>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</si>
  <si>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</si>
  <si>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</si>
  <si>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</si>
  <si>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</si>
  <si>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</si>
  <si>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</si>
  <si>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</si>
  <si>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</si>
  <si>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</si>
  <si>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</si>
  <si>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</si>
  <si>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</si>
  <si>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</si>
  <si>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</si>
  <si>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</si>
  <si>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</si>
  <si>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</si>
  <si>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</si>
  <si>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</si>
  <si>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</si>
  <si>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</si>
  <si>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</si>
  <si>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</si>
  <si>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</si>
  <si>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</si>
  <si>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</si>
  <si>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</si>
  <si>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</si>
  <si>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</si>
  <si>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</si>
  <si>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</si>
  <si>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</si>
  <si>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</si>
  <si>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</si>
  <si>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</si>
  <si>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</si>
  <si>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</si>
  <si>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</si>
  <si>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</si>
  <si>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</si>
  <si>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</si>
  <si>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</si>
  <si>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</si>
  <si>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</si>
  <si>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</si>
  <si>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</si>
  <si>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</si>
  <si>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</si>
  <si>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</si>
  <si>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</si>
  <si>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</si>
  <si>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</si>
  <si>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</si>
  <si>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</si>
  <si>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</si>
  <si>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</si>
  <si>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</si>
  <si>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</si>
  <si>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</si>
  <si>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</si>
  <si>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</si>
  <si>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</si>
  <si>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</si>
  <si>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</si>
  <si>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</si>
  <si>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</si>
  <si>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</si>
  <si>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</si>
  <si>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</si>
  <si>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</si>
  <si>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</si>
  <si>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</si>
  <si>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</si>
  <si>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</si>
  <si>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</si>
  <si>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</si>
  <si>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</si>
  <si>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</si>
  <si>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</si>
  <si>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</si>
  <si>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</si>
  <si>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</si>
  <si>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</si>
  <si>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</si>
  <si>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</si>
  <si>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</si>
  <si>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</si>
  <si>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</si>
  <si>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</si>
  <si>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</si>
  <si>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</si>
  <si>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</si>
  <si>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</si>
  <si>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</si>
  <si>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</si>
  <si>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</si>
  <si>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</si>
  <si>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</si>
  <si>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</si>
  <si>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</si>
  <si>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</si>
  <si>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</si>
  <si>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</si>
  <si>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</si>
  <si>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</si>
  <si>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</si>
  <si>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</si>
  <si>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</si>
  <si>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</si>
  <si>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</si>
  <si>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</si>
  <si>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</si>
  <si>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</si>
  <si>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</si>
  <si>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</si>
  <si>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</si>
  <si>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</si>
  <si>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</si>
  <si>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</si>
  <si>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</si>
  <si>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</si>
  <si>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</si>
  <si>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</si>
  <si>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</si>
  <si>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</si>
  <si>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</si>
  <si>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</si>
  <si>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</si>
  <si>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</si>
  <si>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</si>
  <si>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</si>
  <si>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</si>
  <si>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</si>
  <si>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</si>
  <si>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</si>
  <si>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</si>
  <si>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</si>
  <si>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</si>
  <si>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</si>
  <si>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</si>
  <si>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</si>
  <si>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</si>
  <si>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</si>
  <si>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</si>
  <si>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</si>
  <si>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</si>
  <si>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</si>
  <si>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</si>
  <si>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</si>
  <si>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</si>
  <si>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</si>
  <si>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</si>
  <si>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</si>
  <si>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</si>
  <si>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</si>
  <si>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</si>
  <si>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</si>
  <si>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</si>
  <si>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</si>
  <si>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</si>
  <si>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</si>
  <si>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</si>
  <si>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</si>
  <si>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</si>
  <si>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</si>
  <si>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</si>
  <si>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</si>
  <si>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</si>
  <si>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</si>
  <si>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</si>
  <si>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</si>
  <si>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</si>
  <si>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</si>
  <si>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</si>
  <si>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</si>
  <si>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</si>
  <si>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</si>
  <si>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</si>
  <si>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</si>
  <si>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</si>
  <si>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</si>
  <si>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</si>
  <si>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</si>
  <si>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</si>
  <si>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</si>
  <si>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</si>
  <si>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</si>
  <si>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</si>
  <si>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</si>
  <si>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</si>
  <si>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</si>
  <si>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</si>
  <si>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</si>
  <si>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</si>
  <si>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</si>
  <si>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</si>
  <si>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</si>
  <si>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</si>
  <si>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</si>
  <si>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</si>
  <si>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</si>
  <si>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</si>
  <si>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</si>
  <si>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</si>
  <si>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</si>
  <si>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</si>
  <si>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</si>
  <si>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</si>
  <si>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</si>
  <si>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</si>
  <si>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</si>
  <si>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</si>
  <si>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</si>
  <si>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</si>
  <si>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</si>
  <si>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</si>
  <si>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</si>
  <si>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</si>
  <si>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</si>
  <si>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</si>
  <si>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</si>
  <si>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</si>
  <si>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</si>
  <si>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</si>
  <si>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</si>
  <si>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</si>
  <si>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</si>
  <si>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</si>
  <si>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</si>
  <si>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</si>
  <si>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</si>
  <si>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</si>
  <si>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</si>
  <si>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</si>
  <si>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</si>
  <si>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</si>
  <si>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</si>
  <si>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</si>
  <si>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</si>
  <si>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</si>
  <si>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</si>
  <si>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</si>
  <si>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</si>
  <si>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</si>
  <si>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</si>
  <si>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</si>
  <si>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</si>
  <si>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</si>
  <si>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</si>
  <si>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</si>
  <si>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</si>
  <si>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</si>
  <si>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</si>
  <si>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</si>
  <si>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</si>
  <si>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</si>
  <si>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</si>
  <si>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</si>
  <si>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</si>
  <si>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</si>
  <si>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</si>
  <si>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</si>
  <si>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</si>
  <si>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</si>
  <si>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</si>
  <si>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</si>
  <si>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</si>
  <si>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</si>
  <si>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</si>
  <si>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</si>
  <si>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</si>
  <si>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</si>
  <si>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</si>
  <si>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</si>
  <si>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</si>
  <si>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</si>
  <si>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</si>
  <si>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</si>
  <si>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</si>
  <si>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</si>
  <si>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</si>
  <si>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</si>
  <si>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</si>
  <si>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</si>
  <si>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</si>
  <si>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</si>
  <si>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</si>
  <si>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</si>
  <si>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</si>
  <si>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</si>
  <si>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</si>
  <si>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</si>
  <si>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</si>
  <si>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</si>
  <si>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</si>
  <si>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</si>
  <si>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</si>
  <si>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</si>
  <si>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</si>
  <si>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</si>
  <si>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</si>
  <si>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</si>
  <si>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</si>
  <si>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</si>
  <si>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</si>
  <si>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</si>
  <si>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</si>
  <si>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</si>
  <si>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</si>
  <si>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</si>
  <si>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</si>
  <si>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</si>
  <si>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</si>
  <si>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</si>
  <si>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</si>
  <si>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</si>
  <si>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</si>
  <si>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</si>
  <si>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</si>
  <si>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</si>
  <si>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</si>
  <si>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</si>
  <si>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</si>
  <si>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</si>
  <si>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</si>
  <si>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</si>
  <si>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</si>
  <si>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</si>
  <si>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</si>
  <si>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</si>
  <si>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</si>
  <si>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</si>
  <si>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</si>
  <si>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</si>
  <si>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</si>
  <si>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</si>
  <si>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</si>
  <si>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</si>
  <si>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</si>
  <si>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</si>
  <si>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</si>
  <si>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</si>
  <si>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</si>
  <si>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</si>
  <si>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</si>
  <si>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</si>
  <si>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</si>
  <si>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</si>
  <si>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</si>
  <si>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</si>
  <si>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</si>
  <si>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</si>
  <si>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</si>
  <si>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</si>
  <si>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</si>
  <si>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</si>
  <si>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</si>
  <si>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</si>
  <si>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</si>
  <si>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</si>
  <si>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</si>
  <si>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</si>
  <si>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</si>
  <si>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</si>
  <si>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</si>
  <si>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</si>
  <si>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</si>
  <si>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</si>
  <si>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</si>
  <si>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</si>
  <si>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</si>
  <si>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</si>
  <si>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</si>
  <si>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</si>
  <si>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</si>
  <si>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</si>
  <si>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</si>
  <si>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</si>
  <si>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</si>
  <si>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</si>
  <si>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</si>
  <si>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</si>
  <si>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</si>
  <si>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</si>
  <si>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</si>
  <si>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</si>
  <si>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</si>
  <si>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</si>
  <si>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</si>
  <si>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</si>
  <si>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</si>
  <si>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</si>
  <si>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</si>
  <si>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</si>
  <si>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</si>
  <si>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</si>
  <si>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</si>
  <si>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</si>
  <si>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</si>
  <si>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</si>
  <si>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</si>
  <si>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</si>
  <si>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</si>
  <si>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</si>
  <si>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</si>
  <si>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</si>
  <si>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</si>
  <si>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</si>
  <si>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</si>
  <si>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</si>
  <si>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</si>
  <si>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</si>
  <si>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</si>
  <si>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</si>
  <si>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</si>
  <si>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</si>
  <si>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</si>
  <si>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</si>
  <si>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</si>
  <si>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</si>
  <si>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</si>
  <si>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</si>
  <si>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</si>
  <si>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</si>
  <si>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</si>
  <si>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</si>
  <si>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</si>
  <si>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</si>
  <si>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</si>
  <si>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</si>
  <si>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</si>
  <si>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</si>
  <si>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</si>
  <si>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</si>
  <si>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</si>
  <si>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</si>
  <si>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</si>
  <si>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</si>
  <si>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</si>
  <si>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</si>
  <si>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</si>
  <si>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</si>
  <si>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</si>
  <si>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</si>
  <si>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</si>
  <si>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</si>
  <si>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</si>
  <si>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</si>
  <si>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</si>
  <si>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</si>
  <si>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</si>
  <si>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</si>
  <si>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</si>
  <si>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</si>
  <si>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</si>
  <si>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</si>
  <si>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</si>
  <si>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</si>
  <si>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</si>
  <si>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</si>
  <si>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</si>
  <si>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</si>
  <si>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</si>
  <si>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</si>
  <si>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</si>
  <si>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</si>
  <si>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</si>
  <si>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</si>
  <si>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</si>
  <si>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</si>
  <si>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</si>
  <si>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</si>
  <si>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</si>
  <si>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</si>
  <si>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</si>
  <si>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</si>
  <si>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</si>
  <si>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</si>
  <si>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</si>
  <si>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</si>
  <si>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</si>
  <si>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</si>
  <si>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</si>
  <si>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</si>
  <si>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</si>
  <si>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</si>
  <si>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</si>
  <si>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</si>
  <si>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</si>
  <si>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</si>
  <si>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</si>
  <si>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</si>
  <si>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</si>
  <si>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</si>
  <si>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</si>
  <si>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</si>
  <si>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</si>
  <si>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</si>
  <si>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</si>
  <si>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</si>
  <si>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</si>
  <si>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</si>
  <si>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</si>
  <si>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</si>
  <si>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</si>
  <si>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</si>
  <si>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</si>
  <si>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</si>
  <si>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</si>
  <si>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</si>
  <si>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</si>
  <si>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</si>
  <si>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</si>
  <si>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</si>
  <si>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</si>
  <si>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</si>
  <si>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</si>
  <si>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</si>
  <si>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</si>
  <si>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</si>
  <si>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</si>
  <si>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</si>
  <si>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</si>
  <si>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</si>
  <si>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</si>
  <si>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</si>
  <si>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</si>
  <si>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</si>
  <si>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</si>
  <si>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</si>
  <si>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</si>
  <si>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</si>
  <si>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</si>
  <si>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</si>
  <si>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</si>
  <si>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</si>
  <si>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</si>
  <si>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</si>
  <si>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</si>
  <si>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</si>
  <si>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</si>
  <si>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</si>
  <si>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</si>
  <si>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</si>
  <si>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</si>
  <si>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</si>
  <si>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</si>
  <si>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</si>
  <si>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</si>
  <si>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</si>
  <si>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</si>
  <si>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</si>
  <si>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</si>
  <si>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</si>
  <si>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</si>
  <si>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</si>
  <si>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</si>
  <si>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</si>
  <si>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</si>
  <si>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</si>
  <si>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</si>
  <si>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</si>
  <si>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</si>
  <si>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</si>
  <si>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</si>
  <si>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</si>
  <si>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</si>
  <si>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</si>
  <si>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</si>
  <si>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</si>
  <si>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</si>
  <si>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</si>
  <si>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</si>
  <si>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</si>
  <si>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</si>
  <si>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</si>
  <si>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</si>
  <si>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</si>
  <si>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</si>
  <si>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</si>
  <si>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</si>
  <si>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</si>
  <si>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</si>
  <si>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</si>
  <si>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</si>
  <si>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</si>
  <si>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</si>
  <si>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</si>
  <si>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</si>
  <si>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</si>
  <si>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</si>
  <si>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</si>
  <si>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</si>
  <si>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</si>
  <si>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</si>
  <si>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</si>
  <si>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</si>
  <si>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</si>
  <si>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</si>
  <si>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</si>
  <si>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</si>
  <si>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</si>
  <si>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</si>
  <si>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</si>
  <si>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</si>
  <si>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</si>
  <si>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</si>
  <si>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</si>
  <si>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</si>
  <si>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</si>
  <si>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</si>
  <si>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</si>
  <si>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</si>
  <si>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</si>
  <si>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</si>
  <si>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</si>
  <si>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</si>
  <si>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</si>
  <si>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</si>
  <si>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</si>
  <si>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</si>
  <si>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</si>
  <si>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</si>
  <si>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</si>
  <si>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</si>
  <si>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</si>
  <si>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</si>
  <si>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</si>
  <si>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</si>
  <si>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</si>
  <si>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</si>
  <si>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</si>
  <si>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</si>
  <si>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</si>
  <si>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</si>
  <si>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</si>
  <si>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</si>
  <si>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</si>
  <si>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</si>
  <si>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</si>
  <si>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</si>
  <si>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</si>
  <si>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</si>
  <si>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</si>
  <si>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</si>
  <si>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</si>
  <si>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</si>
  <si>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</si>
  <si>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</si>
  <si>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</si>
  <si>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</si>
  <si>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</si>
  <si>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</si>
  <si>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</si>
  <si>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</si>
  <si>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</si>
  <si>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</si>
  <si>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</si>
  <si>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</si>
  <si>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</si>
  <si>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</si>
  <si>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</si>
  <si>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</si>
  <si>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</si>
  <si>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</si>
  <si>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</si>
  <si>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</si>
  <si>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</si>
  <si>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</si>
  <si>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</si>
  <si>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</si>
  <si>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</si>
  <si>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</si>
  <si>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</si>
  <si>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</si>
  <si>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</si>
  <si>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</si>
  <si>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</si>
  <si>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</si>
  <si>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</si>
  <si>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</si>
  <si>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</si>
  <si>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</si>
  <si>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</si>
  <si>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</si>
  <si>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</si>
  <si>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</si>
  <si>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</si>
  <si>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</si>
  <si>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</si>
  <si>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</si>
  <si>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</si>
  <si>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</si>
  <si>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</si>
  <si>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</si>
  <si>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</si>
  <si>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</si>
  <si>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</si>
  <si>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</si>
  <si>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</si>
  <si>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</si>
  <si>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</si>
  <si>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</si>
  <si>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</si>
  <si>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</si>
  <si>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</si>
  <si>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</si>
  <si>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</si>
  <si>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</si>
  <si>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</si>
  <si>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</si>
  <si>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</si>
  <si>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</si>
  <si>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</si>
  <si>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</si>
  <si>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</si>
  <si>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</si>
  <si>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</si>
  <si>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</si>
  <si>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</si>
  <si>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</si>
  <si>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</si>
  <si>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</si>
  <si>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</si>
  <si>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</si>
  <si>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</si>
  <si>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</si>
  <si>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</si>
  <si>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</si>
  <si>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</si>
  <si>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</si>
  <si>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</si>
  <si>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</si>
  <si>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</si>
  <si>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</si>
  <si>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</si>
  <si>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</si>
  <si>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</si>
  <si>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</si>
  <si>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</si>
  <si>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</si>
  <si>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</si>
  <si>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</si>
  <si>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</si>
  <si>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</si>
  <si>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</si>
  <si>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</si>
  <si>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</si>
  <si>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</si>
  <si>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</si>
  <si>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</si>
  <si>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</si>
  <si>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</si>
  <si>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</si>
  <si>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</si>
  <si>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</si>
  <si>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</si>
  <si>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</si>
  <si>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</si>
  <si>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</si>
  <si>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</si>
  <si>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</si>
  <si>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</si>
  <si>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</si>
  <si>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</si>
  <si>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</si>
  <si>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</si>
  <si>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</si>
  <si>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</si>
  <si>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</si>
  <si>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</si>
  <si>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</si>
  <si>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</si>
  <si>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</si>
  <si>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</si>
  <si>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</si>
  <si>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</si>
  <si>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</si>
  <si>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</si>
  <si>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</si>
  <si>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</si>
  <si>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</si>
  <si>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</si>
  <si>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</si>
  <si>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</si>
  <si>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</si>
  <si>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</si>
  <si>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</si>
  <si>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</si>
  <si>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</si>
  <si>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</si>
  <si>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</si>
  <si>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</si>
  <si>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</si>
  <si>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</si>
  <si>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</si>
  <si>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</si>
  <si>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</si>
  <si>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</si>
  <si>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</si>
  <si>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</si>
  <si>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</si>
  <si>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</si>
  <si>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</si>
  <si>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</si>
  <si>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</si>
  <si>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</si>
  <si>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</si>
  <si>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</si>
  <si>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</si>
  <si>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</si>
  <si>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</si>
  <si>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</si>
  <si>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</si>
  <si>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</si>
  <si>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</si>
  <si>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</si>
  <si>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</si>
  <si>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</si>
  <si>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</si>
  <si>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</si>
  <si>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</si>
  <si>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</si>
  <si>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</si>
  <si>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</si>
  <si>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</si>
  <si>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</si>
  <si>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</si>
  <si>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</si>
  <si>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</si>
  <si>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</si>
  <si>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</si>
  <si>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</si>
  <si>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</si>
  <si>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</si>
  <si>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</si>
  <si>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</si>
  <si>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</si>
  <si>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</si>
  <si>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</si>
  <si>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</si>
  <si>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</si>
  <si>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</si>
  <si>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</si>
  <si>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</si>
  <si>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</si>
  <si>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</si>
  <si>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</si>
  <si>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</si>
  <si>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Sales_by_North</t>
  </si>
  <si>
    <t>Sales_by_South</t>
  </si>
  <si>
    <t>Sales_by_East</t>
  </si>
  <si>
    <t>Sales_by_West</t>
  </si>
  <si>
    <t>SUMIF</t>
  </si>
  <si>
    <t>COUNTIF</t>
  </si>
  <si>
    <t>Region</t>
  </si>
  <si>
    <t>Orders</t>
  </si>
  <si>
    <t>Order_Revenue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</si>
</sst>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" fontId="0" fillId="0" borderId="0" xfId="0" applyNumberFormat="1" applyFont="1" applyAlignment="1"/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/>
    <xf numFmtId="0" fontId="0" fillId="0" borderId="1" xfId="0" applyFont="1" applyBorder="1" applyAlignment="1"/>
    <xf numFmtId="4" fontId="4" fillId="2" borderId="1" xfId="0" applyNumberFormat="1" applyFont="1" applyFill="1" applyBorder="1" applyAlignment="1">
      <alignment horizontal="center" vertical="center"/>
    </xf>
    <xf numFmtId="4" fontId="0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46"/>
  <sheetViews>
    <sheetView tabSelected="1" topLeftCell="G1" workbookViewId="0">
      <selection activeCell="Q13" sqref="Q13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7" max="17" width="15" bestFit="1" customWidth="1"/>
  </cols>
  <sheetData>
    <row r="1" spans="1:19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9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</row>
    <row r="3" spans="1:19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  <c r="N3" s="6" t="s">
        <v>15382</v>
      </c>
      <c r="P3" s="6" t="s">
        <v>15383</v>
      </c>
    </row>
    <row r="4" spans="1:19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9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s="4" t="s">
        <v>15378</v>
      </c>
      <c r="P5" s="7" t="s">
        <v>15384</v>
      </c>
      <c r="Q5" s="7" t="s">
        <v>15385</v>
      </c>
    </row>
    <row r="6" spans="1:19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5">
        <f>SUMIF(B:B,B4,D:D)</f>
        <v>10143913.330000035</v>
      </c>
      <c r="P6" s="8" t="s">
        <v>13</v>
      </c>
      <c r="Q6" s="9">
        <f>COUNTIF(region,P6)</f>
        <v>3778</v>
      </c>
    </row>
    <row r="7" spans="1:19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P7" s="8" t="s">
        <v>19</v>
      </c>
      <c r="Q7" s="9">
        <f>COUNTIF(region,P7)</f>
        <v>3790</v>
      </c>
    </row>
    <row r="8" spans="1:19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 s="4" t="s">
        <v>15379</v>
      </c>
      <c r="P8" s="8" t="s">
        <v>25</v>
      </c>
      <c r="Q8" s="9">
        <f>COUNTIF(region,P8)</f>
        <v>3924</v>
      </c>
    </row>
    <row r="9" spans="1:19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5">
        <f>SUMIF(region,"South",sales)</f>
        <v>9851779.1900000274</v>
      </c>
      <c r="P9" s="8" t="s">
        <v>41</v>
      </c>
      <c r="Q9" s="9">
        <f>COUNTIF(region,P9)</f>
        <v>3853</v>
      </c>
    </row>
    <row r="10" spans="1:19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5"/>
    </row>
    <row r="11" spans="1:19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4" t="s">
        <v>15380</v>
      </c>
    </row>
    <row r="12" spans="1:19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 s="5">
        <f>SUMIF(region,"East",sales)</f>
        <v>9518321.9399999864</v>
      </c>
      <c r="P12" s="10" t="s">
        <v>15384</v>
      </c>
      <c r="Q12" s="10" t="s">
        <v>15386</v>
      </c>
      <c r="R12" s="5"/>
    </row>
    <row r="13" spans="1:19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  <c r="P13" s="11" t="s">
        <v>13</v>
      </c>
      <c r="Q13" s="11">
        <f>SUMIF(region,P13,sales)</f>
        <v>9518321.9399999864</v>
      </c>
    </row>
    <row r="14" spans="1:19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  <c r="N14" s="4" t="s">
        <v>15381</v>
      </c>
      <c r="P14" s="11" t="s">
        <v>19</v>
      </c>
      <c r="Q14" s="11">
        <f>SUMIF(region,P14,sales)</f>
        <v>9748863.0599999912</v>
      </c>
    </row>
    <row r="15" spans="1:19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  <c r="N15" s="5">
        <f>SUMIF(region,"West",sales)</f>
        <v>9748863.0599999912</v>
      </c>
      <c r="P15" s="11" t="s">
        <v>25</v>
      </c>
      <c r="Q15" s="11">
        <f>SUMIF(region,P15,sales)</f>
        <v>10143913.330000035</v>
      </c>
      <c r="R15" s="5"/>
      <c r="S15" s="5"/>
    </row>
    <row r="16" spans="1:19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  <c r="P16" s="11" t="s">
        <v>41</v>
      </c>
      <c r="Q16" s="11">
        <f>SUMIF(region,P16,sales)</f>
        <v>9851779.1900000274</v>
      </c>
    </row>
    <row r="17" spans="1:17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7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7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  <c r="Q19" s="5"/>
    </row>
    <row r="20" spans="1:17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7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7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7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7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7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7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7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7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7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7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7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7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2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2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</row>
  </sheetData>
  <phoneticPr fontId="6" type="noConversion"/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D1C98B-BEB0-4530-B2E2-6D9BFF551A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order_date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user</cp:lastModifiedBy>
  <dcterms:created xsi:type="dcterms:W3CDTF">2026-04-18T06:02:34Z</dcterms:created>
  <dcterms:modified xsi:type="dcterms:W3CDTF">2026-06-08T14:45:38Z</dcterms:modified>
</cp:coreProperties>
</file>