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OHAILA\Downloads\"/>
    </mc:Choice>
  </mc:AlternateContent>
  <xr:revisionPtr revIDLastSave="0" documentId="13_ncr:1_{37A1AD48-D66F-4A86-AA06-220A19B21254}"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p 5 customers" sheetId="21" r:id="rId2"/>
    <sheet name="Sales by Country" sheetId="20" r:id="rId3"/>
    <sheet name="Sum of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Royalty_Card">#N/A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O3" i="17" l="1"/>
  <c r="O396"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5" i="17"/>
  <c r="M13" i="17"/>
  <c r="M40" i="17"/>
  <c r="M41" i="17"/>
  <c r="M78" i="17"/>
  <c r="M113" i="17"/>
  <c r="M145" i="17"/>
  <c r="M177" i="17"/>
  <c r="M209" i="17"/>
  <c r="M241" i="17"/>
  <c r="M264" i="17"/>
  <c r="M280" i="17"/>
  <c r="M293" i="17"/>
  <c r="M307" i="17"/>
  <c r="M320" i="17"/>
  <c r="M345" i="17"/>
  <c r="M357" i="17"/>
  <c r="M371" i="17"/>
  <c r="M384" i="17"/>
  <c r="M409" i="17"/>
  <c r="M421" i="17"/>
  <c r="M435" i="17"/>
  <c r="M448" i="17"/>
  <c r="M472" i="17"/>
  <c r="M483" i="17"/>
  <c r="M493" i="17"/>
  <c r="M504" i="17"/>
  <c r="M515" i="17"/>
  <c r="M525" i="17"/>
  <c r="M536" i="17"/>
  <c r="M547" i="17"/>
  <c r="M557" i="17"/>
  <c r="M568" i="17"/>
  <c r="M579" i="17"/>
  <c r="M589" i="17"/>
  <c r="M600" i="17"/>
  <c r="M611" i="17"/>
  <c r="M621" i="17"/>
  <c r="M630" i="17"/>
  <c r="M639" i="17"/>
  <c r="M648" i="17"/>
  <c r="M657" i="17"/>
  <c r="M667" i="17"/>
  <c r="M685" i="17"/>
  <c r="M694" i="17"/>
  <c r="M703" i="17"/>
  <c r="M712" i="17"/>
  <c r="M721" i="17"/>
  <c r="M731" i="17"/>
  <c r="M749"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K3" i="17"/>
  <c r="L3" i="17"/>
  <c r="M3" i="17" s="1"/>
  <c r="J4" i="17"/>
  <c r="O4" i="17" s="1"/>
  <c r="K4" i="17"/>
  <c r="L4" i="17"/>
  <c r="M4" i="17" s="1"/>
  <c r="J5" i="17"/>
  <c r="O5" i="17" s="1"/>
  <c r="K5" i="17"/>
  <c r="L5" i="17"/>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J41" i="17"/>
  <c r="O41" i="17" s="1"/>
  <c r="K41" i="17"/>
  <c r="L41" i="17"/>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J999" i="17"/>
  <c r="O999" i="17" s="1"/>
  <c r="K999" i="17"/>
  <c r="L999" i="17"/>
  <c r="M999" i="17" s="1"/>
  <c r="J1000" i="17"/>
  <c r="O1000" i="17" s="1"/>
  <c r="K1000" i="17"/>
  <c r="L1000" i="17"/>
  <c r="M1000" i="17" s="1"/>
  <c r="J1001" i="17"/>
  <c r="O1001" i="17" s="1"/>
  <c r="K1001" i="17"/>
  <c r="L1001" i="17"/>
  <c r="M1001" i="17" s="1"/>
  <c r="J2" i="17"/>
  <c r="O2" i="17" s="1"/>
  <c r="K2" i="17"/>
  <c r="L2" i="17"/>
  <c r="M2" i="17" s="1"/>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5" i="17"/>
  <c r="G3" i="17"/>
  <c r="G4" i="17"/>
  <c r="G5" i="17"/>
  <c r="G6" i="17"/>
  <c r="G7" i="17"/>
  <c r="G8" i="17"/>
  <c r="G9" i="17"/>
  <c r="G10" i="17"/>
  <c r="G11" i="17"/>
  <c r="G12" i="17"/>
  <c r="G13" i="17"/>
  <c r="G14" i="17"/>
  <c r="G15" i="17"/>
  <c r="G16" i="17"/>
  <c r="G17" i="17"/>
  <c r="G18" i="17"/>
  <c r="G19" i="17"/>
  <c r="G20" i="17"/>
  <c r="G21" i="17"/>
  <c r="G22" i="17"/>
  <c r="G23" i="17"/>
  <c r="G24"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<sst xmlns="http://schemas.openxmlformats.org/spreadsheetml/2006/main" count="11128" uniqueCount="6222">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</sst>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quot;$&quot;#,##0.0_);\(&quot;$&quot;#,##0.0\)"/>
    <numFmt numFmtId="168" formatCode="&quot;$&quot;#,##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0" fillId="0" borderId="0" xfId="0" pivotButton="1"/>
    <xf numFmtId="3" fontId="0" fillId="0" borderId="0" xfId="0" applyNumberFormat="1"/>
    <xf numFmtId="168" fontId="0" fillId="0" borderId="0" xfId="0" applyNumberFormat="1"/>
    <xf numFmtId="0" fontId="0" fillId="0" borderId="0" xfId="0" applyAlignment="1">
      <alignment horizontal="center"/>
    </xf>
  </cellXfs>
  <cellStyles count="1">
    <cellStyle name="Normal" xfId="0" builtinId="0"/>
  </cellStyles>
  <dxfs count="17">
    <dxf>
      <numFmt numFmtId="0" formatCode="General"/>
    </dxf>
    <dxf>
      <numFmt numFmtId="167" formatCode="&quot;$&quot;#,##0.0_);\(&quot;$&quot;#,##0.0\)"/>
    </dxf>
    <dxf>
      <numFmt numFmtId="167" formatCode="&quot;$&quot;#,##0.0_);\(&quot;$&quot;#,##0.0\)"/>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6" tint="-0.499984740745262"/>
        </patternFill>
      </fill>
    </dxf>
    <dxf>
      <font>
        <sz val="11"/>
        <name val="Calibri"/>
        <family val="2"/>
        <scheme val="minor"/>
      </font>
      <fill>
        <patternFill patternType="solid">
          <fgColor theme="0"/>
          <bgColor theme="3"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lor theme="0"/>
        <name val="Calibri"/>
        <family val="2"/>
        <scheme val="minor"/>
      </font>
      <fill>
        <patternFill>
          <bgColor theme="6" tint="-0.499984740745262"/>
        </patternFill>
      </fill>
    </dxf>
    <dxf>
      <fill>
        <patternFill>
          <bgColor theme="3" tint="-0.499984740745262"/>
        </patternFill>
      </fill>
    </dxf>
  </dxfs>
  <tableStyles count="2" defaultTableStyle="TableStyleMedium2" defaultPivotStyle="PivotStyleMedium9">
    <tableStyle name="Black" pivot="0" table="0" count="7" xr9:uid="{5A78C70C-0B65-43C9-ADB2-BC84DDFA85D6}">
      <tableStyleElement type="wholeTable" dxfId="16"/>
      <tableStyleElement type="headerRow" dxfId="15"/>
    </tableStyle>
    <tableStyle name="Black " pivot="0" table="0" count="9" xr9:uid="{D1F749CB-085B-4B2C-B213-059B0DDE6CF8}">
      <tableStyleElement type="wholeTable" dxfId="14"/>
      <tableStyleElement type="headerRow" dxfId="13"/>
    </tableStyle>
  </tableStyles>
  <extLst>
    <ext xmlns:x14="http://schemas.microsoft.com/office/spreadsheetml/2009/9/main" uri="{46F421CA-312F-682f-3DD2-61675219B42D}">
      <x14:dxfs count="5">
        <dxf>
          <fill>
            <patternFill>
              <bgColor theme="0" tint="-4.9989318521683403E-2"/>
            </patternFill>
          </fill>
        </dxf>
        <dxf>
          <font>
            <b/>
            <i val="0"/>
            <color theme="0"/>
            <name val="Calibri"/>
            <family val="2"/>
            <scheme val="minor"/>
          </font>
          <fill>
            <patternFill>
              <bgColor theme="8" tint="-0.499984740745262"/>
            </patternFill>
          </fill>
          <border>
            <left style="thin">
              <color auto="1"/>
            </left>
            <right style="thin">
              <color auto="1"/>
            </right>
            <top style="thin">
              <color auto="1"/>
            </top>
            <bottom style="thin">
              <color auto="1"/>
            </bottom>
          </border>
        </dxf>
        <dxf>
          <font>
            <b/>
            <i val="0"/>
            <color theme="0"/>
            <name val="Calibri"/>
            <family val="2"/>
            <scheme val="minor"/>
          </font>
          <fill>
            <patternFill>
              <bgColor theme="8" tint="-0.499984740745262"/>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theme="3" tint="-0.499984740745262"/>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theme="3" tint="-0.49998474074526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ack">
        <x14:slicerStyle name="Black">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2"/>
            </patternFill>
          </fill>
        </dxf>
        <dxf>
          <fill>
            <patternFill patternType="solid">
              <fgColor theme="0" tint="-0.14999847407452621"/>
              <bgColor theme="0" tint="-0.14999847407452621"/>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b/>
            <i val="0"/>
            <sz val="9"/>
            <color theme="2"/>
            <name val="Calibri"/>
            <family val="2"/>
            <scheme val="minor"/>
          </font>
        </dxf>
        <dxf>
          <font>
            <b/>
            <i val="0"/>
            <sz val="9"/>
            <color theme="2"/>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ack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 of Sales!Sum of 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Sales'!$C$3:$C$4</c:f>
              <c:strCache>
                <c:ptCount val="1"/>
                <c:pt idx="0">
                  <c:v>Arabica</c:v>
                </c:pt>
              </c:strCache>
            </c:strRef>
          </c:tx>
          <c:spPr>
            <a:ln w="28575" cap="rnd">
              <a:solidFill>
                <a:schemeClr val="accent1"/>
              </a:solidFill>
              <a:round/>
            </a:ln>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1D-45D7-A913-0C09BE0AF9F0}"/>
            </c:ext>
          </c:extLst>
        </c:ser>
        <c:ser>
          <c:idx val="1"/>
          <c:order val="1"/>
          <c:tx>
            <c:strRef>
              <c:f>'Sum of Sales'!$D$3:$D$4</c:f>
              <c:strCache>
                <c:ptCount val="1"/>
                <c:pt idx="0">
                  <c:v>Excelsa</c:v>
                </c:pt>
              </c:strCache>
            </c:strRef>
          </c:tx>
          <c:spPr>
            <a:ln w="28575" cap="rnd">
              <a:solidFill>
                <a:schemeClr val="accent2"/>
              </a:solidFill>
              <a:round/>
            </a:ln>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1D-45D7-A913-0C09BE0AF9F0}"/>
            </c:ext>
          </c:extLst>
        </c:ser>
        <c:ser>
          <c:idx val="2"/>
          <c:order val="2"/>
          <c:tx>
            <c:strRef>
              <c:f>'Sum of Sales'!$E$3:$E$4</c:f>
              <c:strCache>
                <c:ptCount val="1"/>
                <c:pt idx="0">
                  <c:v>Liberica</c:v>
                </c:pt>
              </c:strCache>
            </c:strRef>
          </c:tx>
          <c:spPr>
            <a:ln w="28575" cap="rnd">
              <a:solidFill>
                <a:schemeClr val="accent3"/>
              </a:solidFill>
              <a:round/>
            </a:ln>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1D-45D7-A913-0C09BE0AF9F0}"/>
            </c:ext>
          </c:extLst>
        </c:ser>
        <c:ser>
          <c:idx val="3"/>
          <c:order val="3"/>
          <c:tx>
            <c:strRef>
              <c:f>'Sum of Sales'!$F$3:$F$4</c:f>
              <c:strCache>
                <c:ptCount val="1"/>
                <c:pt idx="0">
                  <c:v>Robusta</c:v>
                </c:pt>
              </c:strCache>
            </c:strRef>
          </c:tx>
          <c:spPr>
            <a:ln w="28575" cap="rnd">
              <a:solidFill>
                <a:schemeClr val="accent4"/>
              </a:solidFill>
              <a:round/>
            </a:ln>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1D-45D7-A913-0C09BE0AF9F0}"/>
            </c:ext>
          </c:extLst>
        </c:ser>
        <c:dLbls>
          <c:showLegendKey val="0"/>
          <c:showVal val="0"/>
          <c:showCatName val="0"/>
          <c:showSerName val="0"/>
          <c:showPercent val="0"/>
          <c:showBubbleSize val="0"/>
        </c:dLbls>
        <c:smooth val="0"/>
        <c:axId val="668443168"/>
        <c:axId val="668444248"/>
      </c:lineChart>
      <c:catAx>
        <c:axId val="668443168"/>
        <c:scaling>
          <c:orientation val="minMax"/>
        </c:scaling>
        <c:delete val="0"/>
        <c:axPos val="b"/>
        <c:numFmt formatCode="General" sourceLinked="1"/>
        <c:majorTickMark val="none"/>
        <c:minorTickMark val="none"/>
        <c:tickLblPos val="nextTo"/>
        <c:spPr>
          <a:solidFill>
            <a:schemeClr val="tx2">
              <a:lumMod val="5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8444248"/>
        <c:crosses val="autoZero"/>
        <c:auto val="1"/>
        <c:lblAlgn val="ctr"/>
        <c:lblOffset val="100"/>
        <c:noMultiLvlLbl val="0"/>
      </c:catAx>
      <c:valAx>
        <c:axId val="668444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84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Country!Sum of Sales</c:name>
    <c:fmtId val="19"/>
  </c:pivotSource>
  <c:chart>
    <c:title>
      <c:tx>
        <c:rich>
          <a:bodyPr rot="0" spcFirstLastPara="1" vertOverflow="ellipsis" vert="horz" wrap="square" anchor="ctr" anchorCtr="1"/>
          <a:lstStyle/>
          <a:p>
            <a:pPr>
              <a:defRPr lang="en-US" sz="1104" b="0" i="0" u="none" strike="noStrike" kern="1200" spc="0" baseline="0">
                <a:solidFill>
                  <a:schemeClr val="bg1"/>
                </a:solidFill>
                <a:latin typeface="+mn-lt"/>
                <a:ea typeface="+mn-ea"/>
                <a:cs typeface="+mn-cs"/>
              </a:defRPr>
            </a:pPr>
            <a:r>
              <a:rPr lang="en-US" sz="1200" b="0"/>
              <a:t>Sales by Country</a:t>
            </a:r>
          </a:p>
        </c:rich>
      </c:tx>
      <c:overlay val="0"/>
      <c:spPr>
        <a:noFill/>
        <a:ln>
          <a:noFill/>
        </a:ln>
        <a:effectLst/>
      </c:spPr>
      <c:txPr>
        <a:bodyPr rot="0" spcFirstLastPara="1" vertOverflow="ellipsis" vert="horz" wrap="square" anchor="ctr" anchorCtr="1"/>
        <a:lstStyle/>
        <a:p>
          <a:pPr>
            <a:defRPr lang="en-US" sz="1104"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lumMod val="95000"/>
              </a:schemeClr>
            </a:solidFill>
          </a:ln>
          <a:effectLst/>
        </c:spPr>
        <c:dLbl>
          <c:idx val="0"/>
          <c:layout>
            <c:manualLayout>
              <c:x val="9.5585422211057119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19050">
            <a:solidFill>
              <a:schemeClr val="bg1">
                <a:lumMod val="95000"/>
              </a:schemeClr>
            </a:solidFill>
          </a:ln>
          <a:effectLst/>
        </c:spPr>
        <c:dLbl>
          <c:idx val="0"/>
          <c:layout>
            <c:manualLayout>
              <c:x val="6.0044930824324896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19050">
            <a:solidFill>
              <a:schemeClr val="bg1">
                <a:lumMod val="95000"/>
              </a:schemeClr>
            </a:solidFill>
          </a:ln>
          <a:effectLst/>
        </c:spPr>
        <c:dLbl>
          <c:idx val="0"/>
          <c:layout>
            <c:manualLayout>
              <c:x val="0.399673873638723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19050">
            <a:solidFill>
              <a:schemeClr val="bg1">
                <a:lumMod val="95000"/>
              </a:schemeClr>
            </a:solidFill>
          </a:ln>
          <a:effectLst/>
        </c:spPr>
        <c:dLbl>
          <c:idx val="0"/>
          <c:layout>
            <c:manualLayout>
              <c:x val="6.0044930824324896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bg1">
                <a:lumMod val="95000"/>
              </a:schemeClr>
            </a:solidFill>
          </a:ln>
          <a:effectLst/>
        </c:spPr>
        <c:dLbl>
          <c:idx val="0"/>
          <c:layout>
            <c:manualLayout>
              <c:x val="9.5585422211057119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bg1">
                <a:lumMod val="95000"/>
              </a:schemeClr>
            </a:solidFill>
          </a:ln>
          <a:effectLst/>
        </c:spPr>
        <c:dLbl>
          <c:idx val="0"/>
          <c:layout>
            <c:manualLayout>
              <c:x val="0.399673873638723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w="19050">
            <a:solidFill>
              <a:schemeClr val="bg1">
                <a:lumMod val="95000"/>
              </a:schemeClr>
            </a:solidFill>
          </a:ln>
          <a:effectLst/>
        </c:spPr>
        <c:dLbl>
          <c:idx val="0"/>
          <c:layout>
            <c:manualLayout>
              <c:x val="6.0044930824324896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19050">
            <a:solidFill>
              <a:schemeClr val="bg1">
                <a:lumMod val="95000"/>
              </a:schemeClr>
            </a:solidFill>
          </a:ln>
          <a:effectLst/>
        </c:spPr>
        <c:dLbl>
          <c:idx val="0"/>
          <c:layout>
            <c:manualLayout>
              <c:x val="9.5585422211057119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19050">
            <a:solidFill>
              <a:schemeClr val="bg1">
                <a:lumMod val="95000"/>
              </a:schemeClr>
            </a:solidFill>
          </a:ln>
          <a:effectLst/>
        </c:spPr>
        <c:dLbl>
          <c:idx val="0"/>
          <c:layout>
            <c:manualLayout>
              <c:x val="0.399673873638723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chemeClr val="accent5">
                  <a:lumMod val="20000"/>
                  <a:lumOff val="80000"/>
                </a:schemeClr>
              </a:solidFill>
              <a:ln w="19050">
                <a:solidFill>
                  <a:schemeClr val="bg1">
                    <a:lumMod val="95000"/>
                  </a:schemeClr>
                </a:solidFill>
              </a:ln>
              <a:effectLst/>
            </c:spPr>
            <c:extLst>
              <c:ext xmlns:c16="http://schemas.microsoft.com/office/drawing/2014/chart" uri="{C3380CC4-5D6E-409C-BE32-E72D297353CC}">
                <c16:uniqueId val="{00000001-9062-4DD0-8A77-4154AF9C5EB7}"/>
              </c:ext>
            </c:extLst>
          </c:dPt>
          <c:dPt>
            <c:idx val="1"/>
            <c:invertIfNegative val="0"/>
            <c:bubble3D val="0"/>
            <c:spPr>
              <a:solidFill>
                <a:schemeClr val="accent1">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3-9062-4DD0-8A77-4154AF9C5EB7}"/>
              </c:ext>
            </c:extLst>
          </c:dPt>
          <c:dPt>
            <c:idx val="2"/>
            <c:invertIfNegative val="0"/>
            <c:bubble3D val="0"/>
            <c:spPr>
              <a:solidFill>
                <a:schemeClr val="accent1">
                  <a:lumMod val="50000"/>
                </a:schemeClr>
              </a:solidFill>
              <a:ln w="19050">
                <a:solidFill>
                  <a:schemeClr val="bg1">
                    <a:lumMod val="95000"/>
                  </a:schemeClr>
                </a:solidFill>
              </a:ln>
              <a:effectLst/>
            </c:spPr>
            <c:extLst>
              <c:ext xmlns:c16="http://schemas.microsoft.com/office/drawing/2014/chart" uri="{C3380CC4-5D6E-409C-BE32-E72D297353CC}">
                <c16:uniqueId val="{00000005-9062-4DD0-8A77-4154AF9C5EB7}"/>
              </c:ext>
            </c:extLst>
          </c:dPt>
          <c:dLbls>
            <c:dLbl>
              <c:idx val="0"/>
              <c:layout>
                <c:manualLayout>
                  <c:x val="6.004493082432489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2-4DD0-8A77-4154AF9C5EB7}"/>
                </c:ext>
              </c:extLst>
            </c:dLbl>
            <c:dLbl>
              <c:idx val="1"/>
              <c:layout>
                <c:manualLayout>
                  <c:x val="9.558542221105711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62-4DD0-8A77-4154AF9C5EB7}"/>
                </c:ext>
              </c:extLst>
            </c:dLbl>
            <c:dLbl>
              <c:idx val="2"/>
              <c:layout>
                <c:manualLayout>
                  <c:x val="0.3996738736387233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62-4DD0-8A77-4154AF9C5EB7}"/>
                </c:ext>
              </c:extLst>
            </c:dLbl>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062-4DD0-8A77-4154AF9C5EB7}"/>
            </c:ext>
          </c:extLst>
        </c:ser>
        <c:dLbls>
          <c:showLegendKey val="0"/>
          <c:showVal val="1"/>
          <c:showCatName val="0"/>
          <c:showSerName val="0"/>
          <c:showPercent val="0"/>
          <c:showBubbleSize val="0"/>
        </c:dLbls>
        <c:gapWidth val="150"/>
        <c:overlap val="100"/>
        <c:axId val="672035688"/>
        <c:axId val="672036048"/>
      </c:barChart>
      <c:catAx>
        <c:axId val="67203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crossAx val="672036048"/>
        <c:crosses val="autoZero"/>
        <c:auto val="1"/>
        <c:lblAlgn val="ctr"/>
        <c:lblOffset val="100"/>
        <c:noMultiLvlLbl val="0"/>
      </c:catAx>
      <c:valAx>
        <c:axId val="672036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crossAx val="672035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lang="en-US" sz="92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customers!Sum of Sales</c:name>
    <c:fmtId val="23"/>
  </c:pivotSource>
  <c:chart>
    <c:title>
      <c:tx>
        <c:rich>
          <a:bodyPr rot="0" spcFirstLastPara="1" vertOverflow="ellipsis" vert="horz" wrap="square" anchor="ctr" anchorCtr="1"/>
          <a:lstStyle/>
          <a:p>
            <a:pPr>
              <a:defRPr lang="en-US" sz="1104" b="0" i="0" u="none" strike="noStrike" kern="1200" spc="0" baseline="0">
                <a:solidFill>
                  <a:schemeClr val="bg1"/>
                </a:solidFill>
                <a:latin typeface="+mn-lt"/>
                <a:ea typeface="+mn-ea"/>
                <a:cs typeface="+mn-cs"/>
              </a:defRPr>
            </a:pPr>
            <a:r>
              <a:rPr lang="en-US" sz="1200" b="0"/>
              <a:t>Top 5 Customers</a:t>
            </a:r>
          </a:p>
        </c:rich>
      </c:tx>
      <c:overlay val="0"/>
      <c:spPr>
        <a:noFill/>
        <a:ln>
          <a:noFill/>
        </a:ln>
        <a:effectLst/>
      </c:spPr>
      <c:txPr>
        <a:bodyPr rot="0" spcFirstLastPara="1" vertOverflow="ellipsis" vert="horz" wrap="square" anchor="ctr" anchorCtr="1"/>
        <a:lstStyle/>
        <a:p>
          <a:pPr>
            <a:defRPr lang="en-US" sz="1104"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bg1">
                <a:lumMod val="95000"/>
              </a:schemeClr>
            </a:solidFill>
          </a:ln>
          <a:effectLst/>
        </c:spPr>
        <c:dLbl>
          <c:idx val="0"/>
          <c:layout>
            <c:manualLayout>
              <c:x val="9.5585422211057119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19050">
            <a:solidFill>
              <a:schemeClr val="bg1">
                <a:lumMod val="95000"/>
              </a:schemeClr>
            </a:solidFill>
          </a:ln>
          <a:effectLst/>
        </c:spPr>
        <c:dLbl>
          <c:idx val="0"/>
          <c:layout>
            <c:manualLayout>
              <c:x val="6.0044930824324896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19050">
            <a:solidFill>
              <a:schemeClr val="bg1">
                <a:lumMod val="95000"/>
              </a:schemeClr>
            </a:solidFill>
          </a:ln>
          <a:effectLst/>
        </c:spPr>
        <c:dLbl>
          <c:idx val="0"/>
          <c:layout>
            <c:manualLayout>
              <c:x val="0.399673873638723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w="19050">
            <a:solidFill>
              <a:schemeClr val="bg1">
                <a:lumMod val="95000"/>
              </a:schemeClr>
            </a:solidFill>
          </a:ln>
          <a:effectLst/>
        </c:spPr>
        <c:dLbl>
          <c:idx val="0"/>
          <c:layout>
            <c:manualLayout>
              <c:x val="6.0044930824324896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bg1">
                <a:lumMod val="95000"/>
              </a:schemeClr>
            </a:solidFill>
          </a:ln>
          <a:effectLst/>
        </c:spPr>
        <c:dLbl>
          <c:idx val="0"/>
          <c:layout>
            <c:manualLayout>
              <c:x val="9.5585422211057119E-2"/>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bg1">
                <a:lumMod val="95000"/>
              </a:schemeClr>
            </a:solidFill>
          </a:ln>
          <a:effectLst/>
        </c:spPr>
        <c:dLbl>
          <c:idx val="0"/>
          <c:layout>
            <c:manualLayout>
              <c:x val="0.399673873638723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lumMod val="95000"/>
              </a:schemeClr>
            </a:solidFill>
          </a:ln>
          <a:effectLst/>
        </c:spPr>
        <c:dLbl>
          <c:idx val="0"/>
          <c:layout>
            <c:manualLayout>
              <c:x val="0.4083692623254998"/>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1">
                <a:lumMod val="95000"/>
              </a:schemeClr>
            </a:solidFill>
          </a:ln>
          <a:effectLst/>
        </c:spPr>
        <c:dLbl>
          <c:idx val="0"/>
          <c:layout>
            <c:manualLayout>
              <c:x val="0.35663201964792945"/>
              <c:y val="-4.2437781360066642E-17"/>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bg1">
                <a:lumMod val="95000"/>
              </a:schemeClr>
            </a:solidFill>
          </a:ln>
          <a:effectLst/>
        </c:spPr>
        <c:dLbl>
          <c:idx val="0"/>
          <c:layout>
            <c:manualLayout>
              <c:x val="0.252123352832824"/>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bg1">
                <a:lumMod val="95000"/>
              </a:schemeClr>
            </a:solidFill>
          </a:ln>
          <a:effectLst/>
        </c:spPr>
        <c:dLbl>
          <c:idx val="0"/>
          <c:layout>
            <c:manualLayout>
              <c:x val="0.21485959017333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bg1">
                <a:lumMod val="95000"/>
              </a:schemeClr>
            </a:solidFill>
          </a:ln>
          <a:effectLst/>
        </c:spPr>
        <c:dLbl>
          <c:idx val="0"/>
          <c:layout>
            <c:manualLayout>
              <c:x val="0.19009439372777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bg1">
                <a:lumMod val="95000"/>
              </a:schemeClr>
            </a:solidFill>
          </a:ln>
          <a:effectLst/>
        </c:spPr>
        <c:dLbl>
          <c:idx val="0"/>
          <c:layout>
            <c:manualLayout>
              <c:x val="0.19009439372777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bg1">
                <a:lumMod val="95000"/>
              </a:schemeClr>
            </a:solidFill>
          </a:ln>
          <a:effectLst/>
        </c:spPr>
        <c:dLbl>
          <c:idx val="0"/>
          <c:layout>
            <c:manualLayout>
              <c:x val="0.21485959017333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bg1">
                <a:lumMod val="95000"/>
              </a:schemeClr>
            </a:solidFill>
          </a:ln>
          <a:effectLst/>
        </c:spPr>
        <c:dLbl>
          <c:idx val="0"/>
          <c:layout>
            <c:manualLayout>
              <c:x val="0.252123352832824"/>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bg1">
                <a:lumMod val="95000"/>
              </a:schemeClr>
            </a:solidFill>
          </a:ln>
          <a:effectLst/>
        </c:spPr>
        <c:dLbl>
          <c:idx val="0"/>
          <c:layout>
            <c:manualLayout>
              <c:x val="0.35663201964792945"/>
              <c:y val="-4.2437781360066642E-17"/>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bg1">
                <a:lumMod val="95000"/>
              </a:schemeClr>
            </a:solidFill>
          </a:ln>
          <a:effectLst/>
        </c:spPr>
        <c:dLbl>
          <c:idx val="0"/>
          <c:layout>
            <c:manualLayout>
              <c:x val="0.4083692623254998"/>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bg1">
                <a:lumMod val="95000"/>
              </a:schemeClr>
            </a:solidFill>
          </a:ln>
          <a:effectLst/>
        </c:spPr>
        <c:dLbl>
          <c:idx val="0"/>
          <c:layout>
            <c:manualLayout>
              <c:x val="0.19009439372777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bg1">
                <a:lumMod val="95000"/>
              </a:schemeClr>
            </a:solidFill>
          </a:ln>
          <a:effectLst/>
        </c:spPr>
        <c:dLbl>
          <c:idx val="0"/>
          <c:layout>
            <c:manualLayout>
              <c:x val="0.21485959017333631"/>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bg1">
                <a:lumMod val="95000"/>
              </a:schemeClr>
            </a:solidFill>
          </a:ln>
          <a:effectLst/>
        </c:spPr>
        <c:dLbl>
          <c:idx val="0"/>
          <c:layout>
            <c:manualLayout>
              <c:x val="0.252123352832824"/>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bg1">
                <a:lumMod val="95000"/>
              </a:schemeClr>
            </a:solidFill>
          </a:ln>
          <a:effectLst/>
        </c:spPr>
        <c:dLbl>
          <c:idx val="0"/>
          <c:layout>
            <c:manualLayout>
              <c:x val="0.35663201964792945"/>
              <c:y val="-4.2437781360066642E-17"/>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bg1">
                <a:lumMod val="95000"/>
              </a:schemeClr>
            </a:solidFill>
          </a:ln>
          <a:effectLst/>
        </c:spPr>
        <c:dLbl>
          <c:idx val="0"/>
          <c:layout>
            <c:manualLayout>
              <c:x val="0.4083692623254998"/>
              <c:y val="0"/>
            </c:manualLayout>
          </c:layout>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C55-43A7-AAC4-4272F424D758}"/>
              </c:ext>
            </c:extLst>
          </c:dPt>
          <c:dPt>
            <c:idx val="1"/>
            <c:invertIfNegative val="0"/>
            <c:bubble3D val="0"/>
            <c:extLst>
              <c:ext xmlns:c16="http://schemas.microsoft.com/office/drawing/2014/chart" uri="{C3380CC4-5D6E-409C-BE32-E72D297353CC}">
                <c16:uniqueId val="{00000001-5C55-43A7-AAC4-4272F424D758}"/>
              </c:ext>
            </c:extLst>
          </c:dPt>
          <c:dPt>
            <c:idx val="2"/>
            <c:invertIfNegative val="0"/>
            <c:bubble3D val="0"/>
            <c:extLst>
              <c:ext xmlns:c16="http://schemas.microsoft.com/office/drawing/2014/chart" uri="{C3380CC4-5D6E-409C-BE32-E72D297353CC}">
                <c16:uniqueId val="{00000002-5C55-43A7-AAC4-4272F424D758}"/>
              </c:ext>
            </c:extLst>
          </c:dPt>
          <c:dLbls>
            <c:dLbl>
              <c:idx val="0"/>
              <c:layout>
                <c:manualLayout>
                  <c:x val="0.190094393727776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55-43A7-AAC4-4272F424D758}"/>
                </c:ext>
              </c:extLst>
            </c:dLbl>
            <c:dLbl>
              <c:idx val="1"/>
              <c:layout>
                <c:manualLayout>
                  <c:x val="0.214859590173336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55-43A7-AAC4-4272F424D758}"/>
                </c:ext>
              </c:extLst>
            </c:dLbl>
            <c:dLbl>
              <c:idx val="2"/>
              <c:layout>
                <c:manualLayout>
                  <c:x val="0.25212335283282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55-43A7-AAC4-4272F424D758}"/>
                </c:ext>
              </c:extLst>
            </c:dLbl>
            <c:dLbl>
              <c:idx val="3"/>
              <c:layout>
                <c:manualLayout>
                  <c:x val="0.35663201964792945"/>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55-43A7-AAC4-4272F424D758}"/>
                </c:ext>
              </c:extLst>
            </c:dLbl>
            <c:dLbl>
              <c:idx val="4"/>
              <c:layout>
                <c:manualLayout>
                  <c:x val="0.408369262325499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55-43A7-AAC4-4272F424D758}"/>
                </c:ext>
              </c:extLst>
            </c:dLbl>
            <c:spPr>
              <a:noFill/>
              <a:ln>
                <a:noFill/>
              </a:ln>
              <a:effectLst/>
            </c:spPr>
            <c:txPr>
              <a:bodyPr rot="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5C55-43A7-AAC4-4272F424D758}"/>
            </c:ext>
          </c:extLst>
        </c:ser>
        <c:dLbls>
          <c:dLblPos val="inEnd"/>
          <c:showLegendKey val="0"/>
          <c:showVal val="1"/>
          <c:showCatName val="0"/>
          <c:showSerName val="0"/>
          <c:showPercent val="0"/>
          <c:showBubbleSize val="0"/>
        </c:dLbls>
        <c:gapWidth val="150"/>
        <c:overlap val="100"/>
        <c:axId val="672035688"/>
        <c:axId val="672036048"/>
      </c:barChart>
      <c:catAx>
        <c:axId val="67203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crossAx val="672036048"/>
        <c:crosses val="autoZero"/>
        <c:auto val="1"/>
        <c:lblAlgn val="ctr"/>
        <c:lblOffset val="100"/>
        <c:noMultiLvlLbl val="0"/>
      </c:catAx>
      <c:valAx>
        <c:axId val="672036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920" b="0" i="0" u="none" strike="noStrike" kern="1200" baseline="0">
                <a:solidFill>
                  <a:schemeClr val="bg1"/>
                </a:solidFill>
                <a:latin typeface="+mn-lt"/>
                <a:ea typeface="+mn-ea"/>
                <a:cs typeface="+mn-cs"/>
              </a:defRPr>
            </a:pPr>
            <a:endParaRPr lang="en-US"/>
          </a:p>
        </c:txPr>
        <c:crossAx val="672035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lang="en-US" sz="92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175260</xdr:rowOff>
    </xdr:from>
    <xdr:to>
      <xdr:col>20</xdr:col>
      <xdr:colOff>0</xdr:colOff>
      <xdr:row>33</xdr:row>
      <xdr:rowOff>167473</xdr:rowOff>
    </xdr:to>
    <xdr:sp macro="" textlink="">
      <xdr:nvSpPr>
        <xdr:cNvPr id="12" name="Rectangle 11">
          <a:extLst>
            <a:ext uri="{FF2B5EF4-FFF2-40B4-BE49-F238E27FC236}">
              <a16:creationId xmlns:a16="http://schemas.microsoft.com/office/drawing/2014/main" id="{9C9D128C-0007-99A1-2BE3-6258CD8123DB}"/>
            </a:ext>
          </a:extLst>
        </xdr:cNvPr>
        <xdr:cNvSpPr/>
      </xdr:nvSpPr>
      <xdr:spPr>
        <a:xfrm>
          <a:off x="125604" y="602315"/>
          <a:ext cx="11614220" cy="551880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20</xdr:col>
      <xdr:colOff>0</xdr:colOff>
      <xdr:row>4</xdr:row>
      <xdr:rowOff>0</xdr:rowOff>
    </xdr:to>
    <xdr:sp macro="" textlink="">
      <xdr:nvSpPr>
        <xdr:cNvPr id="3" name="Rectangle 2">
          <a:extLst>
            <a:ext uri="{FF2B5EF4-FFF2-40B4-BE49-F238E27FC236}">
              <a16:creationId xmlns:a16="http://schemas.microsoft.com/office/drawing/2014/main" id="{331A7EC0-D5AA-811C-1FD8-B952A6942137}"/>
            </a:ext>
          </a:extLst>
        </xdr:cNvPr>
        <xdr:cNvSpPr/>
      </xdr:nvSpPr>
      <xdr:spPr>
        <a:xfrm>
          <a:off x="121920" y="60960"/>
          <a:ext cx="11582400" cy="548640"/>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22860</xdr:colOff>
      <xdr:row>12</xdr:row>
      <xdr:rowOff>129540</xdr:rowOff>
    </xdr:from>
    <xdr:to>
      <xdr:col>10</xdr:col>
      <xdr:colOff>418681</xdr:colOff>
      <xdr:row>33</xdr:row>
      <xdr:rowOff>117230</xdr:rowOff>
    </xdr:to>
    <xdr:graphicFrame macro="">
      <xdr:nvGraphicFramePr>
        <xdr:cNvPr id="4" name="Chart 3">
          <a:extLst>
            <a:ext uri="{FF2B5EF4-FFF2-40B4-BE49-F238E27FC236}">
              <a16:creationId xmlns:a16="http://schemas.microsoft.com/office/drawing/2014/main" id="{4AA782EE-7177-4A68-8F35-466A25BCC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4</xdr:row>
      <xdr:rowOff>45720</xdr:rowOff>
    </xdr:from>
    <xdr:to>
      <xdr:col>12</xdr:col>
      <xdr:colOff>563880</xdr:colOff>
      <xdr:row>12</xdr:row>
      <xdr:rowOff>91440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0B1C7A4-84A7-4FDA-ACD9-1C73A4CAD5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3704" y="656995"/>
              <a:ext cx="7249802" cy="15194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601980</xdr:colOff>
      <xdr:row>7</xdr:row>
      <xdr:rowOff>121920</xdr:rowOff>
    </xdr:from>
    <xdr:to>
      <xdr:col>16</xdr:col>
      <xdr:colOff>266700</xdr:colOff>
      <xdr:row>12</xdr:row>
      <xdr:rowOff>99060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D29F1AB-3C93-4C0A-BD5A-1EEC216A8F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51606" y="1285854"/>
              <a:ext cx="2109819" cy="89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4</xdr:row>
      <xdr:rowOff>45720</xdr:rowOff>
    </xdr:from>
    <xdr:to>
      <xdr:col>19</xdr:col>
      <xdr:colOff>579120</xdr:colOff>
      <xdr:row>7</xdr:row>
      <xdr:rowOff>106679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856EEEA-69CD-4CFC-87DF-377716035A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60901" y="656995"/>
              <a:ext cx="4246768" cy="613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304799</xdr:colOff>
      <xdr:row>7</xdr:row>
      <xdr:rowOff>121920</xdr:rowOff>
    </xdr:from>
    <xdr:to>
      <xdr:col>19</xdr:col>
      <xdr:colOff>579119</xdr:colOff>
      <xdr:row>12</xdr:row>
      <xdr:rowOff>99059</xdr:rowOff>
    </xdr:to>
    <mc:AlternateContent xmlns:mc="http://schemas.openxmlformats.org/markup-compatibility/2006">
      <mc:Choice xmlns:a14="http://schemas.microsoft.com/office/drawing/2010/main" Requires="a14">
        <xdr:graphicFrame macro="">
          <xdr:nvGraphicFramePr>
            <xdr:cNvPr id="8" name="Royalty Card">
              <a:extLst>
                <a:ext uri="{FF2B5EF4-FFF2-40B4-BE49-F238E27FC236}">
                  <a16:creationId xmlns:a16="http://schemas.microsoft.com/office/drawing/2014/main" id="{AC50D3E9-523E-4D7A-BEAA-0770DBA94AD0}"/>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dr:sp macro="" textlink="">
          <xdr:nvSpPr>
            <xdr:cNvPr id="0" name=""/>
            <xdr:cNvSpPr>
              <a:spLocks noTextEdit="1"/>
            </xdr:cNvSpPr>
          </xdr:nvSpPr>
          <xdr:spPr>
            <a:xfrm>
              <a:off x="9599524" y="1285854"/>
              <a:ext cx="2108144" cy="898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447238</xdr:colOff>
      <xdr:row>12</xdr:row>
      <xdr:rowOff>137159</xdr:rowOff>
    </xdr:from>
    <xdr:to>
      <xdr:col>19</xdr:col>
      <xdr:colOff>576778</xdr:colOff>
      <xdr:row>23</xdr:row>
      <xdr:rowOff>21837</xdr:rowOff>
    </xdr:to>
    <xdr:graphicFrame macro="">
      <xdr:nvGraphicFramePr>
        <xdr:cNvPr id="9" name="Chart 8">
          <a:extLst>
            <a:ext uri="{FF2B5EF4-FFF2-40B4-BE49-F238E27FC236}">
              <a16:creationId xmlns:a16="http://schemas.microsoft.com/office/drawing/2014/main" id="{50326B58-22DD-4618-BA60-BE2191ED1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440574</xdr:colOff>
      <xdr:row>23</xdr:row>
      <xdr:rowOff>35901</xdr:rowOff>
    </xdr:from>
    <xdr:to>
      <xdr:col>19</xdr:col>
      <xdr:colOff>568590</xdr:colOff>
      <xdr:row>33</xdr:row>
      <xdr:rowOff>104800</xdr:rowOff>
    </xdr:to>
    <xdr:graphicFrame macro="">
      <xdr:nvGraphicFramePr>
        <xdr:cNvPr id="10" name="Chart 9">
          <a:extLst>
            <a:ext uri="{FF2B5EF4-FFF2-40B4-BE49-F238E27FC236}">
              <a16:creationId xmlns:a16="http://schemas.microsoft.com/office/drawing/2014/main" id="{6479DC25-9586-41A2-801C-E4992F7D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ILA" refreshedDate="45449.778224074071" createdVersion="8" refreshedVersion="8" minRefreshableVersion="3" recordCount="1000" xr:uid="{EB58AECA-493B-4393-820A-00D64199F7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R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9222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9A4109-84F6-4F58-AB8A-0B3FC00F3BA9}" name="Sum of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8"/>
  </dataFields>
  <chartFormats count="8">
    <chartFormat chart="11"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3" format="19" series="1">
      <pivotArea type="data" outline="0" fieldPosition="0">
        <references count="1">
          <reference field="4294967294" count="1" selected="0">
            <x v="0"/>
          </reference>
        </references>
      </pivotArea>
    </chartFormat>
    <chartFormat chart="23" format="20">
      <pivotArea type="data" outline="0" fieldPosition="0">
        <references count="2">
          <reference field="4294967294" count="1" selected="0">
            <x v="0"/>
          </reference>
          <reference field="5" count="1" selected="0">
            <x v="657"/>
          </reference>
        </references>
      </pivotArea>
    </chartFormat>
    <chartFormat chart="23" format="21">
      <pivotArea type="data" outline="0" fieldPosition="0">
        <references count="2">
          <reference field="4294967294" count="1" selected="0">
            <x v="0"/>
          </reference>
          <reference field="5" count="1" selected="0">
            <x v="266"/>
          </reference>
        </references>
      </pivotArea>
    </chartFormat>
    <chartFormat chart="23" format="22">
      <pivotArea type="data" outline="0" fieldPosition="0">
        <references count="2">
          <reference field="4294967294" count="1" selected="0">
            <x v="0"/>
          </reference>
          <reference field="5" count="1" selected="0">
            <x v="81"/>
          </reference>
        </references>
      </pivotArea>
    </chartFormat>
    <chartFormat chart="23" format="23">
      <pivotArea type="data" outline="0" fieldPosition="0">
        <references count="2">
          <reference field="4294967294" count="1" selected="0">
            <x v="0"/>
          </reference>
          <reference field="5" count="1" selected="0">
            <x v="787"/>
          </reference>
        </references>
      </pivotArea>
    </chartFormat>
    <chartFormat chart="23" format="24">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EED42-1EA7-4CCD-8274-C461D1A805AB}" name="Sum of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28D20-6BF3-4E8D-8F61-5DF634A67407}" name="Sum of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C148B3-7C60-45C6-A104-E21F52D07961}" sourceName="Size">
  <pivotTables>
    <pivotTable tabId="19" name="Sum of Sales"/>
    <pivotTable tabId="20" name="Sum of Sales"/>
    <pivotTable tabId="21" name="Sum of Sales"/>
  </pivotTables>
  <data>
    <tabular pivotCacheId="18692223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CA2AF04-60D2-40E2-BB89-3FF4A8327223}" sourceName="Roast Type Name">
  <pivotTables>
    <pivotTable tabId="19" name="Sum of Sales"/>
    <pivotTable tabId="20" name="Sum of Sales"/>
    <pivotTable tabId="21" name="Sum of Sales"/>
  </pivotTables>
  <data>
    <tabular pivotCacheId="18692223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501C8D0C-0922-4501-B4E8-D2B3B2CFEFD3}" sourceName="Royalty Card">
  <pivotTables>
    <pivotTable tabId="19" name="Sum of Sales"/>
    <pivotTable tabId="20" name="Sum of Sales"/>
    <pivotTable tabId="21" name="Sum of Sales"/>
  </pivotTables>
  <data>
    <tabular pivotCacheId="18692223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EA6D1B-2E2D-4863-95FC-246B193973DB}" cache="Slicer_Size" caption="Size" columnCount="2" rowHeight="234950"/>
  <slicer name="Roast Type Name" xr10:uid="{71049BA3-74AD-48BA-A357-3157A630EAA9}" cache="Slicer_Roast_Type_Name" caption="Roast Type Name" columnCount="3" rowHeight="234950"/>
  <slicer name="Royalty Card" xr10:uid="{2792867E-AE09-4CF8-8A23-637D586946A3}" cache="Slicer_Royalty_Card" caption="R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B340FE-32D2-4408-AE1B-6F46279EBE1C}" name="orders" displayName="orders" ref="A1:P1001" totalsRowShown="0" headerRowDxfId="12">
  <autoFilter ref="A1:P1001" xr:uid="{14B340FE-32D2-4408-AE1B-6F46279EBE1C}"/>
  <tableColumns count="16">
    <tableColumn id="1" xr3:uid="{629E0759-877C-42F1-82CB-19287E94B169}" name="Order ID" dataDxfId="11"/>
    <tableColumn id="2" xr3:uid="{4C4A6E20-4991-4F49-8A2B-7154F24A5131}" name="Order Date" dataDxfId="10"/>
    <tableColumn id="3" xr3:uid="{08AD839C-3E72-41D8-A075-52C7D5576BF4}" name="Customer ID" dataDxfId="9"/>
    <tableColumn id="4" xr3:uid="{C3DAFC7D-460D-48A2-85E1-C2E0DAD89AE7}" name="Product ID"/>
    <tableColumn id="5" xr3:uid="{9F8C5710-DBA6-4EAE-8757-5D0FA4B3FE29}" name="Quantity" dataDxfId="8"/>
    <tableColumn id="6" xr3:uid="{EA3C4385-1F78-4F52-86FC-7C02A60919E1}" name="Customer Name" dataDxfId="7">
      <calculatedColumnFormula>_xlfn.XLOOKUP(orders!C2,customers!$A$1:$A$1001,customers!$B$1:$B$1001,,0)</calculatedColumnFormula>
    </tableColumn>
    <tableColumn id="7" xr3:uid="{DCCF41E2-A8ED-499B-A56C-0C4D5B3C7C2B}" name="Email" dataDxfId="6">
      <calculatedColumnFormula>IF(_xlfn.XLOOKUP(C2,customers!$A$1:$A$1001,customers!$C$1:$C$1001,,0)=0,"",_xlfn.XLOOKUP(C2,customers!$A$1:$A$1001,customers!$C$1:$C$1001,,0))</calculatedColumnFormula>
    </tableColumn>
    <tableColumn id="8" xr3:uid="{B190E368-764B-4368-B30F-16EC65FFB505}" name="Country" dataDxfId="5">
      <calculatedColumnFormula>_xlfn.XLOOKUP(C2,customers!$A$1:$A$1001,customers!$G$1:$G$1001,,0)</calculatedColumnFormula>
    </tableColumn>
    <tableColumn id="9" xr3:uid="{799E877B-0AB3-40AA-A921-17DE28057F4A}" name="Coffee Type" dataDxfId="4">
      <calculatedColumnFormula>INDEX(products!$A$1:$G$49,MATCH($D2,products!$A$1:$A$49,0),MATCH(orders!I$1,products!$A$1:$G$1,0))</calculatedColumnFormula>
    </tableColumn>
    <tableColumn id="10" xr3:uid="{92CAAD30-2434-4E6E-A3EA-A1A7CB0BA338}" name="Roast Type">
      <calculatedColumnFormula>INDEX(products!$A$1:$G$49,MATCH($D2,products!$A$1:$A$49,0),MATCH(orders!J$1,products!$A$1:$G$1,0))</calculatedColumnFormula>
    </tableColumn>
    <tableColumn id="11" xr3:uid="{5A91CBE0-8024-4448-904D-30A91335CB22}" name="Size" dataDxfId="3">
      <calculatedColumnFormula>INDEX(products!$A$1:$G$49,MATCH($D2,products!$A$1:$A$49,0),MATCH(orders!K$1,products!$A$1:$G$1,0))</calculatedColumnFormula>
    </tableColumn>
    <tableColumn id="12" xr3:uid="{2BE6C714-86F1-482A-BCC9-3C965715B99F}" name="Unit Price" dataDxfId="2">
      <calculatedColumnFormula>INDEX(products!$A$1:$G$49,MATCH($D2,products!$A$1:$A$49,0),MATCH(orders!L$1,products!$A$1:$G$1,0))</calculatedColumnFormula>
    </tableColumn>
    <tableColumn id="13" xr3:uid="{1721CFB9-0F91-414C-936B-A7F0A49221A0}" name="Sales" dataDxfId="1">
      <calculatedColumnFormula>L2*E2</calculatedColumnFormula>
    </tableColumn>
    <tableColumn id="14" xr3:uid="{25E1258E-7B5F-4F12-A2BD-B583D27F052E}" name="Coffee Type Name">
      <calculatedColumnFormula>IF(I2= "Rob", "Robusta", IF(I2="Exc", "Excelsa", IF(I2="Ara", "Arabica",IF(I2="Lib", "Liberica"," "))))</calculatedColumnFormula>
    </tableColumn>
    <tableColumn id="15" xr3:uid="{DCFC9B18-606E-4D99-977A-E10EC25DAF83}" name="Roast Type Name">
      <calculatedColumnFormula>IF(J2="M", "Medium", IF(J2="L", "Light", IF(J2="D", "Dark", " ")))</calculatedColumnFormula>
    </tableColumn>
    <tableColumn id="16" xr3:uid="{6F7727C1-6968-415C-9B74-5328126B0DDA}" name="R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23D950-5E1F-4946-BBD3-596FC910E69A}" sourceName="Order Date">
  <pivotTables>
    <pivotTable tabId="19" name="Sum of Sales"/>
    <pivotTable tabId="20" name="Sum of Sales"/>
    <pivotTable tabId="21" name="Sum of Sales"/>
  </pivotTables>
  <state minimalRefreshVersion="6" lastRefreshVersion="6" pivotCacheId="18692223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A913189-2BFC-4BD3-894C-F68F3FF2DDA2}" cache="NativeTimeline_Order_Date" caption="Order Date" level="2" selectionLevel="2" scrollPosition="2020-10-28T00:00:00" style="Black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17A-23A1-45BB-84D4-DD6E74D78EC6}">
  <dimension ref="A1"/>
  <sheetViews>
    <sheetView tabSelected="1" topLeftCell="A4" zoomScale="91" zoomScaleNormal="91" workbookViewId="0">
      <selection activeCell="X5" sqref="X5"/>
    </sheetView>
  </sheetViews>
  <sheetFormatPr defaultRowHeight="14.4" x14ac:dyDescent="0.3"/>
  <cols>
    <col min="1" max="1" width="1.77734375" customWidth="1"/>
  </cols>
  <sheetData>
    <row r="1" spans="1:1" ht="4.95" customHeight="1" x14ac:dyDescent="0.3">
      <c r="A1"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6CA1-69D9-492F-81F9-A5A309078D4A}">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E1E1-978D-4848-A290-5F9746ECBB2F}">
  <dimension ref="A3:B6"/>
  <sheetViews>
    <sheetView workbookViewId="0">
      <selection activeCell="P13" sqref="P1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D8597-0B28-4EE5-8C43-12A804E38E52}">
  <dimension ref="A3:F48"/>
  <sheetViews>
    <sheetView topLeftCell="B7" workbookViewId="0">
      <selection activeCell="Q17" sqref="Q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10" sqref="G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7.44140625" customWidth="1"/>
    <col min="14" max="14" width="18.109375" customWidth="1"/>
    <col min="15" max="15" width="17.21875" customWidth="1"/>
    <col min="16" max="16" width="13.88671875" bestFit="1" customWidth="1"/>
  </cols>
  <sheetData>
    <row r="1" spans="1:16" x14ac:dyDescent="0.3">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6221</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 "Rob", "Robusta", IF(I2="Exc", "Excelsa", IF(I2="Ara", "Arabica",IF(I2="Lib", "Liberica"," "))))</f>
        <v>Robusta</v>
      </c>
      <c r="O2" t="str">
        <f>IF(J2="M", "Medium", IF(J2="L", "Light", IF(J2="D", "Dark", " ")))</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 "Rob", "Robusta", IF(I3="Exc", "Excelsa", IF(I3="Ara", "Arabica",IF(I3="Lib", "Liberica"," "))))</f>
        <v>Excelsa</v>
      </c>
      <c r="O3" t="str">
        <f t="shared" ref="O3:O66" si="2">IF(J3="M", "Medium", IF(J3="L", "Light", IF(J3="D", "Dark", " ")))</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 "Rob", "Robusta", IF(I67="Exc", "Excelsa", IF(I67="Ara", "Arabica",IF(I67="Lib", "Liberica"," "))))</f>
        <v>Robusta</v>
      </c>
      <c r="O67" t="str">
        <f t="shared" ref="O67:O130" si="5">IF(J67="M", "Medium", IF(J67="L", "Light", IF(J67="D", "Dark", " ")))</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 "Rob", "Robusta", IF(I131="Exc", "Excelsa", IF(I131="Ara", "Arabica",IF(I131="Lib", "Liberica"," "))))</f>
        <v>Excelsa</v>
      </c>
      <c r="O131" t="str">
        <f t="shared" ref="O131:O194" si="8">IF(J131="M", "Medium", IF(J131="L", "Light", IF(J131="D", "Dark", " ")))</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 "Rob", "Robusta", IF(I195="Exc", "Excelsa", IF(I195="Ara", "Arabica",IF(I195="Lib", "Liberica"," "))))</f>
        <v>Excelsa</v>
      </c>
      <c r="O195" t="str">
        <f t="shared" ref="O195:O258" si="11">IF(J195="M", "Medium", IF(J195="L", "Light", IF(J195="D", "Dark", " ")))</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 "Rob", "Robusta", IF(I259="Exc", "Excelsa", IF(I259="Ara", "Arabica",IF(I259="Lib", "Liberica"," "))))</f>
        <v>Excelsa</v>
      </c>
      <c r="O259" t="str">
        <f t="shared" ref="O259:O322" si="14">IF(J259="M", "Medium", IF(J259="L", "Light", IF(J259="D", "Dark", " ")))</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 "Rob", "Robusta", IF(I323="Exc", "Excelsa", IF(I323="Ara", "Arabica",IF(I323="Lib", "Liberica"," "))))</f>
        <v>Arabica</v>
      </c>
      <c r="O323" t="str">
        <f t="shared" ref="O323:O386" si="17">IF(J323="M", "Medium", IF(J323="L", "Light", IF(J323="D", "Dark", " ")))</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 "Rob", "Robusta", IF(I387="Exc", "Excelsa", IF(I387="Ara", "Arabica",IF(I387="Lib", "Liberica"," "))))</f>
        <v>Liberica</v>
      </c>
      <c r="O387" t="str">
        <f t="shared" ref="O387:O450" si="20">IF(J387="M", "Medium", IF(J387="L", "Light", IF(J387="D", "Dark", " ")))</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 "Rob", "Robusta", IF(I451="Exc", "Excelsa", IF(I451="Ara", "Arabica",IF(I451="Lib", "Liberica"," "))))</f>
        <v>Robusta</v>
      </c>
      <c r="O451" t="str">
        <f t="shared" ref="O451:O514" si="23">IF(J451="M", "Medium", IF(J451="L", "Light", IF(J451="D", "Dark", " ")))</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 "Rob", "Robusta", IF(I515="Exc", "Excelsa", IF(I515="Ara", "Arabica",IF(I515="Lib", "Liberica"," "))))</f>
        <v>Liberica</v>
      </c>
      <c r="O515" t="str">
        <f t="shared" ref="O515:O578" si="26">IF(J515="M", "Medium", IF(J515="L", "Light", IF(J515="D", "Dark", " ")))</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 "Rob", "Robusta", IF(I579="Exc", "Excelsa", IF(I579="Ara", "Arabica",IF(I579="Lib", "Liberica"," "))))</f>
        <v>Liberica</v>
      </c>
      <c r="O579" t="str">
        <f t="shared" ref="O579:O642" si="29">IF(J579="M", "Medium", IF(J579="L", "Light", IF(J579="D", "Dark", " ")))</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 "Rob", "Robusta", IF(I643="Exc", "Excelsa", IF(I643="Ara", "Arabica",IF(I643="Lib", "Liberica"," "))))</f>
        <v>Robusta</v>
      </c>
      <c r="O643" t="str">
        <f t="shared" ref="O643:O706" si="32">IF(J643="M", "Medium", IF(J643="L", "Light", IF(J643="D", "Dark", " ")))</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 "Rob", "Robusta", IF(I707="Exc", "Excelsa", IF(I707="Ara", "Arabica",IF(I707="Lib", "Liberica"," "))))</f>
        <v>Excelsa</v>
      </c>
      <c r="O707" t="str">
        <f t="shared" ref="O707:O770" si="35">IF(J707="M", "Medium", IF(J707="L", "Light", IF(J707="D", "Dark", " ")))</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 "Rob", "Robusta", IF(I771="Exc", "Excelsa", IF(I771="Ara", "Arabica",IF(I771="Lib", "Liberica"," "))))</f>
        <v>Robusta</v>
      </c>
      <c r="O771" t="str">
        <f t="shared" ref="O771:O834" si="38">IF(J771="M", "Medium", IF(J771="L", "Light", IF(J771="D", "Dark", " ")))</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 "Rob", "Robusta", IF(I835="Exc", "Excelsa", IF(I835="Ara", "Arabica",IF(I835="Lib", "Liberica"," "))))</f>
        <v>Robusta</v>
      </c>
      <c r="O835" t="str">
        <f t="shared" ref="O835:O898" si="41">IF(J835="M", "Medium", IF(J835="L", "Light", IF(J835="D", "Dark", " ")))</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 "Rob", "Robusta", IF(I899="Exc", "Excelsa", IF(I899="Ara", "Arabica",IF(I899="Lib", "Liberica"," "))))</f>
        <v>Excelsa</v>
      </c>
      <c r="O899" t="str">
        <f t="shared" ref="O899:O962" si="44">IF(J899="M", "Medium", IF(J899="L", "Light", IF(J899="D", "Dark", " ")))</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 "Rob", "Robusta", IF(I963="Exc", "Excelsa", IF(I963="Ara", "Arabica",IF(I963="Lib", "Liberica"," "))))</f>
        <v>Arabica</v>
      </c>
      <c r="O963" t="str">
        <f t="shared" ref="O963:O1001" si="47">IF(J963="M", "Medium", IF(J963="L", "Light", IF(J963="D", "Dark", " ")))</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6"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vt:lpstr>
      <vt:lpstr>Sum of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Sohaila Ahmed</cp:lastModifiedBy>
  <cp:revision/>
  <dcterms:created xsi:type="dcterms:W3CDTF">2022-11-26T09:51:45Z</dcterms:created>
  <dcterms:modified xsi:type="dcterms:W3CDTF">2024-06-06T18:54:45Z</dcterms:modified>
  <cp:category/>
  <cp:contentStatus/>
</cp:coreProperties>
</file>