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ranpearce/Documents/UWE/Third Year/Computer Science/ESD/Assignment/In progress:Complete/"/>
    </mc:Choice>
  </mc:AlternateContent>
  <xr:revisionPtr revIDLastSave="0" documentId="13_ncr:1_{F3BB09CD-E2F2-934F-86A2-AB70834233BD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D11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C11" i="2"/>
  <c r="Q6" i="2" l="1"/>
  <c r="Q5" i="2"/>
  <c r="Q2" i="2"/>
  <c r="Q4" i="2"/>
  <c r="Q3" i="2"/>
  <c r="C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11" i="2"/>
  <c r="B12" i="2"/>
  <c r="O9" i="2"/>
  <c r="F11" i="2" l="1"/>
  <c r="G11" i="2" s="1"/>
  <c r="H11" i="2" s="1"/>
  <c r="I11" i="2" s="1"/>
  <c r="J11" i="2" s="1"/>
  <c r="K11" i="2" s="1"/>
  <c r="L11" i="2" s="1"/>
  <c r="M11" i="2" s="1"/>
  <c r="N11" i="2" s="1"/>
  <c r="O11" i="2" s="1"/>
  <c r="P11" i="2" s="1"/>
</calcChain>
</file>

<file path=xl/sharedStrings.xml><?xml version="1.0" encoding="utf-8"?>
<sst xmlns="http://schemas.openxmlformats.org/spreadsheetml/2006/main" count="14" uniqueCount="14">
  <si>
    <t>Initial Estimate</t>
  </si>
  <si>
    <t>Remaining Effort</t>
  </si>
  <si>
    <t>Hours Left</t>
  </si>
  <si>
    <t>Ideal Burndown</t>
  </si>
  <si>
    <t>Start</t>
  </si>
  <si>
    <t>Feature</t>
  </si>
  <si>
    <t>Settting</t>
  </si>
  <si>
    <t>Provided database to be connected</t>
  </si>
  <si>
    <t>Login permission handling</t>
  </si>
  <si>
    <t>Initial project plan with Gantt chart</t>
  </si>
  <si>
    <t>Schedule tasks</t>
  </si>
  <si>
    <t>Basic login front-end</t>
  </si>
  <si>
    <t>Planned Minutes</t>
  </si>
  <si>
    <t>Actual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</si>
</sst>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2" fillId="2" borderId="6" xfId="0" applyFont="1" applyFill="1" applyBorder="1"/>
    <xf numFmtId="0" fontId="0" fillId="3" borderId="6" xfId="0" applyFont="1" applyFill="1" applyBorder="1"/>
    <xf numFmtId="0" fontId="0" fillId="0" borderId="6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Sheet1!$B$8:$P$8</c:f>
              <c:strCache>
                <c:ptCount val="15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Sheet1!$B$11:$P$11</c:f>
              <c:numCache>
                <c:formatCode>General</c:formatCode>
                <c:ptCount val="15"/>
                <c:pt idx="0">
                  <c:v>480</c:v>
                </c:pt>
                <c:pt idx="1">
                  <c:v>390</c:v>
                </c:pt>
                <c:pt idx="2">
                  <c:v>360</c:v>
                </c:pt>
                <c:pt idx="3">
                  <c:v>340</c:v>
                </c:pt>
                <c:pt idx="4">
                  <c:v>280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180</c:v>
                </c:pt>
                <c:pt idx="9">
                  <c:v>140</c:v>
                </c:pt>
                <c:pt idx="10">
                  <c:v>100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1"/>
          <c:tx>
            <c:strRef>
              <c:f>Sheet1!$A$12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Sheet1!$B$8:$P$8</c:f>
              <c:strCache>
                <c:ptCount val="15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Sheet1!$B$12:$P$12</c:f>
              <c:numCache>
                <c:formatCode>General</c:formatCode>
                <c:ptCount val="15"/>
                <c:pt idx="0">
                  <c:v>480</c:v>
                </c:pt>
                <c:pt idx="1">
                  <c:v>432</c:v>
                </c:pt>
                <c:pt idx="2">
                  <c:v>384</c:v>
                </c:pt>
                <c:pt idx="3">
                  <c:v>336</c:v>
                </c:pt>
                <c:pt idx="4">
                  <c:v>288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192</c:v>
                </c:pt>
                <c:pt idx="9">
                  <c:v>144</c:v>
                </c:pt>
                <c:pt idx="10">
                  <c:v>96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14</xdr:row>
      <xdr:rowOff>76200</xdr:rowOff>
    </xdr:from>
    <xdr:to>
      <xdr:col>15</xdr:col>
      <xdr:colOff>337820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Q12"/>
  <sheetViews>
    <sheetView tabSelected="1" zoomScaleNormal="100" workbookViewId="0">
      <selection activeCell="O14" sqref="O14"/>
    </sheetView>
  </sheetViews>
  <sheetFormatPr baseColWidth="10" defaultColWidth="8.83203125" defaultRowHeight="15" x14ac:dyDescent="0.2"/>
  <cols>
    <col min="1" max="1" width="28.6640625" bestFit="1" customWidth="1"/>
    <col min="2" max="2" width="13.33203125" customWidth="1"/>
    <col min="3" max="3" width="7.83203125" customWidth="1"/>
    <col min="4" max="4" width="7" customWidth="1"/>
    <col min="5" max="5" width="7.1640625" customWidth="1"/>
    <col min="6" max="7" width="7.5" customWidth="1"/>
    <col min="8" max="9" width="7.33203125" customWidth="1"/>
    <col min="10" max="10" width="7.1640625" customWidth="1"/>
    <col min="11" max="11" width="10.1640625" customWidth="1"/>
    <col min="12" max="12" width="11.5" customWidth="1"/>
    <col min="13" max="13" width="8.83203125" customWidth="1"/>
  </cols>
  <sheetData>
    <row r="1" spans="1:17" x14ac:dyDescent="0.2">
      <c r="A1" s="2" t="s">
        <v>5</v>
      </c>
      <c r="B1" s="3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10" t="s">
        <v>2</v>
      </c>
    </row>
    <row r="2" spans="1:17" x14ac:dyDescent="0.2">
      <c r="A2" s="5" t="s">
        <v>10</v>
      </c>
      <c r="B2" s="6">
        <v>60</v>
      </c>
      <c r="C2" s="6">
        <v>60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11">
        <f>B2-(SUM(C2:P2))</f>
        <v>0</v>
      </c>
    </row>
    <row r="3" spans="1:17" x14ac:dyDescent="0.2">
      <c r="A3" s="7" t="s">
        <v>9</v>
      </c>
      <c r="B3" s="8">
        <v>60</v>
      </c>
      <c r="C3" s="8">
        <v>30</v>
      </c>
      <c r="D3" s="8">
        <v>30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12">
        <f>B3-(SUM(C3:P3))</f>
        <v>0</v>
      </c>
    </row>
    <row r="4" spans="1:17" x14ac:dyDescent="0.2">
      <c r="A4" s="5" t="s">
        <v>8</v>
      </c>
      <c r="B4" s="6">
        <v>120</v>
      </c>
      <c r="C4" s="6">
        <v>0</v>
      </c>
      <c r="D4" s="6">
        <v>0</v>
      </c>
      <c r="E4" s="6">
        <v>0</v>
      </c>
      <c r="F4" s="6">
        <v>20</v>
      </c>
      <c r="G4" s="6">
        <v>20</v>
      </c>
      <c r="H4" s="6">
        <v>0</v>
      </c>
      <c r="I4" s="6">
        <v>0</v>
      </c>
      <c r="J4" s="6">
        <v>20</v>
      </c>
      <c r="K4" s="6">
        <v>20</v>
      </c>
      <c r="L4" s="6">
        <v>0</v>
      </c>
      <c r="M4" s="6">
        <v>20</v>
      </c>
      <c r="N4" s="6">
        <v>0</v>
      </c>
      <c r="O4" s="6">
        <v>0</v>
      </c>
      <c r="P4" s="6">
        <v>20</v>
      </c>
      <c r="Q4" s="11">
        <f>B4-(SUM(C4:P4))</f>
        <v>0</v>
      </c>
    </row>
    <row r="5" spans="1:17" x14ac:dyDescent="0.2">
      <c r="A5" s="7" t="s">
        <v>7</v>
      </c>
      <c r="B5" s="8">
        <v>120</v>
      </c>
      <c r="C5" s="8">
        <v>0</v>
      </c>
      <c r="D5" s="8">
        <v>0</v>
      </c>
      <c r="E5" s="8">
        <v>0</v>
      </c>
      <c r="F5" s="8">
        <v>20</v>
      </c>
      <c r="G5" s="8">
        <v>0</v>
      </c>
      <c r="H5" s="8">
        <v>0</v>
      </c>
      <c r="I5" s="8">
        <v>0</v>
      </c>
      <c r="J5" s="8">
        <v>20</v>
      </c>
      <c r="K5" s="8">
        <v>20</v>
      </c>
      <c r="L5" s="8">
        <v>20</v>
      </c>
      <c r="M5" s="8">
        <v>20</v>
      </c>
      <c r="N5" s="8">
        <v>0</v>
      </c>
      <c r="O5" s="8">
        <v>0</v>
      </c>
      <c r="P5" s="8">
        <v>20</v>
      </c>
      <c r="Q5" s="12">
        <f>B5-(SUM(C5:P5))</f>
        <v>0</v>
      </c>
    </row>
    <row r="6" spans="1:17" x14ac:dyDescent="0.2">
      <c r="A6" s="5" t="s">
        <v>11</v>
      </c>
      <c r="B6" s="6">
        <v>120</v>
      </c>
      <c r="C6" s="6">
        <v>0</v>
      </c>
      <c r="D6" s="6">
        <v>0</v>
      </c>
      <c r="E6" s="6">
        <v>20</v>
      </c>
      <c r="F6" s="6">
        <v>20</v>
      </c>
      <c r="G6" s="6">
        <v>20</v>
      </c>
      <c r="H6" s="6">
        <v>0</v>
      </c>
      <c r="I6" s="6">
        <v>0</v>
      </c>
      <c r="J6" s="6">
        <v>20</v>
      </c>
      <c r="K6" s="6">
        <v>0</v>
      </c>
      <c r="L6" s="6">
        <v>20</v>
      </c>
      <c r="M6" s="6">
        <v>20</v>
      </c>
      <c r="N6" s="6">
        <v>0</v>
      </c>
      <c r="O6" s="6">
        <v>0</v>
      </c>
      <c r="P6" s="6">
        <v>0</v>
      </c>
      <c r="Q6" s="11">
        <f>B6-(SUM(C6:P6))</f>
        <v>0</v>
      </c>
    </row>
    <row r="8" spans="1:17" x14ac:dyDescent="0.2">
      <c r="A8" s="2" t="s">
        <v>6</v>
      </c>
      <c r="B8" s="13" t="s">
        <v>4</v>
      </c>
      <c r="C8" s="3">
        <v>1</v>
      </c>
      <c r="D8" s="3">
        <v>2</v>
      </c>
      <c r="E8" s="3">
        <v>3</v>
      </c>
      <c r="F8" s="3">
        <v>4</v>
      </c>
      <c r="G8" s="3">
        <v>5</v>
      </c>
      <c r="H8" s="3">
        <v>6</v>
      </c>
      <c r="I8" s="3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4">
        <v>13</v>
      </c>
      <c r="P8" s="4">
        <v>14</v>
      </c>
    </row>
    <row r="9" spans="1:17" x14ac:dyDescent="0.2">
      <c r="A9" s="14" t="s">
        <v>12</v>
      </c>
      <c r="B9" s="6"/>
      <c r="C9" s="6">
        <v>48</v>
      </c>
      <c r="D9" s="6">
        <v>48</v>
      </c>
      <c r="E9" s="6">
        <v>48</v>
      </c>
      <c r="F9" s="6">
        <v>48</v>
      </c>
      <c r="G9" s="6">
        <v>48</v>
      </c>
      <c r="H9" s="6">
        <v>0</v>
      </c>
      <c r="I9" s="6">
        <v>0</v>
      </c>
      <c r="J9" s="6">
        <v>48</v>
      </c>
      <c r="K9" s="6">
        <v>48</v>
      </c>
      <c r="L9" s="6">
        <v>48</v>
      </c>
      <c r="M9" s="6">
        <v>48</v>
      </c>
      <c r="N9" s="6">
        <v>0</v>
      </c>
      <c r="O9" s="6">
        <f>-Q7</f>
        <v>0</v>
      </c>
      <c r="P9" s="6">
        <v>48</v>
      </c>
    </row>
    <row r="10" spans="1:17" x14ac:dyDescent="0.2">
      <c r="A10" s="15" t="s">
        <v>13</v>
      </c>
      <c r="B10" s="8"/>
      <c r="C10" s="8">
        <f>SUM(C2:C6)</f>
        <v>90</v>
      </c>
      <c r="D10" s="8">
        <f>SUM(D2:D6)</f>
        <v>30</v>
      </c>
      <c r="E10" s="8">
        <f>SUM(E2:E6)</f>
        <v>20</v>
      </c>
      <c r="F10" s="8">
        <f>SUM(F2:F6)</f>
        <v>60</v>
      </c>
      <c r="G10" s="8">
        <f>SUM(G2:G6)</f>
        <v>40</v>
      </c>
      <c r="H10" s="8">
        <f>SUM(H2:H6)</f>
        <v>0</v>
      </c>
      <c r="I10" s="8">
        <f>SUM(I2:I6)</f>
        <v>0</v>
      </c>
      <c r="J10" s="9">
        <f>SUM(J2:J6)</f>
        <v>60</v>
      </c>
      <c r="K10" s="9">
        <f>SUM(K2:K6)</f>
        <v>40</v>
      </c>
      <c r="L10" s="9">
        <f>SUM(L2:L6)</f>
        <v>40</v>
      </c>
      <c r="M10" s="9">
        <f>SUM(M2:M6)</f>
        <v>60</v>
      </c>
      <c r="N10" s="9">
        <f>SUM(N2:N6)</f>
        <v>0</v>
      </c>
      <c r="O10" s="9">
        <f>SUM(O2:O6)</f>
        <v>0</v>
      </c>
      <c r="P10" s="9">
        <f>SUM(P2:P6)</f>
        <v>40</v>
      </c>
    </row>
    <row r="11" spans="1:17" x14ac:dyDescent="0.2">
      <c r="A11" s="14" t="s">
        <v>1</v>
      </c>
      <c r="B11" s="6">
        <f>SUM(B2:B6)</f>
        <v>480</v>
      </c>
      <c r="C11" s="6">
        <f>B11-C10</f>
        <v>390</v>
      </c>
      <c r="D11" s="6">
        <f>C11-D10</f>
        <v>360</v>
      </c>
      <c r="E11" s="6">
        <f>D11-E10</f>
        <v>340</v>
      </c>
      <c r="F11" s="6">
        <f t="shared" ref="D11:P11" si="0">E11-F10</f>
        <v>280</v>
      </c>
      <c r="G11" s="6">
        <f t="shared" si="0"/>
        <v>240</v>
      </c>
      <c r="H11" s="6">
        <f t="shared" si="0"/>
        <v>240</v>
      </c>
      <c r="I11" s="6">
        <f t="shared" si="0"/>
        <v>240</v>
      </c>
      <c r="J11" s="6">
        <f t="shared" si="0"/>
        <v>180</v>
      </c>
      <c r="K11" s="6">
        <f t="shared" si="0"/>
        <v>140</v>
      </c>
      <c r="L11" s="6">
        <f t="shared" si="0"/>
        <v>100</v>
      </c>
      <c r="M11" s="6">
        <f t="shared" si="0"/>
        <v>40</v>
      </c>
      <c r="N11" s="6">
        <f t="shared" si="0"/>
        <v>40</v>
      </c>
      <c r="O11" s="6">
        <f t="shared" si="0"/>
        <v>40</v>
      </c>
      <c r="P11" s="6">
        <f t="shared" si="0"/>
        <v>0</v>
      </c>
    </row>
    <row r="12" spans="1:17" x14ac:dyDescent="0.2">
      <c r="A12" s="16" t="s">
        <v>3</v>
      </c>
      <c r="B12" s="1">
        <f>SUM(B2:B6)</f>
        <v>480</v>
      </c>
      <c r="C12" s="1">
        <f>B12-C9</f>
        <v>432</v>
      </c>
      <c r="D12" s="1">
        <f>C12-D9</f>
        <v>384</v>
      </c>
      <c r="E12" s="1">
        <f>D12-E9</f>
        <v>336</v>
      </c>
      <c r="F12" s="1">
        <f>E12-F9</f>
        <v>288</v>
      </c>
      <c r="G12" s="1">
        <f>F12-G9</f>
        <v>240</v>
      </c>
      <c r="H12" s="1">
        <f>G12-H9</f>
        <v>240</v>
      </c>
      <c r="I12" s="1">
        <f>H12-I9</f>
        <v>240</v>
      </c>
      <c r="J12" s="1">
        <f>I12-J9</f>
        <v>192</v>
      </c>
      <c r="K12" s="1">
        <f>J12-K9</f>
        <v>144</v>
      </c>
      <c r="L12" s="1">
        <f>K12-L9</f>
        <v>96</v>
      </c>
      <c r="M12" s="1">
        <f>L12-M9</f>
        <v>48</v>
      </c>
      <c r="N12" s="1">
        <f>M12-N9</f>
        <v>48</v>
      </c>
      <c r="O12" s="1">
        <f>N12-O9</f>
        <v>48</v>
      </c>
      <c r="P12" s="1">
        <f>O12-P9</f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Microsoft Office User</cp:lastModifiedBy>
  <dcterms:created xsi:type="dcterms:W3CDTF">2017-03-11T18:37:14Z</dcterms:created>
  <dcterms:modified xsi:type="dcterms:W3CDTF">2020-11-25T13:32:28Z</dcterms:modified>
</cp:coreProperties>
</file>