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mc:AlternateContent xmlns:mc="http://schemas.openxmlformats.org/markup-compatibility/2006">
    <mc:Choice Requires="x15">
      <x15ac:absPath xmlns:x15ac="http://schemas.microsoft.com/office/spreadsheetml/2010/11/ac" url="D:\Personal\Entri\"/>
    </mc:Choice>
  </mc:AlternateContent>
  <xr:revisionPtr revIDLastSave="0" documentId="13_ncr:1_{65073593-E045-4183-89B9-A561820360BF}" xr6:coauthVersionLast="47" xr6:coauthVersionMax="47" xr10:uidLastSave="{00000000-0000-0000-0000-000000000000}"/>
  <bookViews>
    <workbookView xWindow="-110" yWindow="-110" windowWidth="19420" windowHeight="10560" tabRatio="744" xr2:uid="{00000000-000D-0000-FFFF-FFFF00000000}"/>
  </bookViews>
  <sheets>
    <sheet name="Dash Board" sheetId="4" r:id="rId1"/>
    <sheet name="Pivot &amp; Charts 1" sheetId="2" r:id="rId2"/>
    <sheet name="Pivot &amp; Charts 2" sheetId="6" r:id="rId3"/>
    <sheet name="Cleaned Data" sheetId="1" r:id="rId4"/>
  </sheets>
  <definedNames>
    <definedName name="_xlnm._FilterDatabase" localSheetId="3" hidden="1">'Cleaned Data'!$A$1:$N$1027</definedName>
    <definedName name="_xlnm.Print_Area" localSheetId="0">'Dash Board'!$A$1:$V$92</definedName>
    <definedName name="Slicer_Gender">#N/A</definedName>
    <definedName name="Slicer_Marital_Status">#N/A</definedName>
    <definedName name="Slicer_Region">#N/A</definedName>
  </definedNames>
  <calcPr calcId="191029"/>
  <pivotCaches>
    <pivotCache cacheId="3" r:id="rId5"/>
    <pivotCache cacheId="4" r:id="rId6"/>
    <pivotCache cacheId="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 l="1"/>
  <c r="D56" i="2"/>
  <c r="D57" i="2"/>
  <c r="D58" i="2"/>
  <c r="D54" i="2"/>
  <c r="O1026" i="1"/>
  <c r="O1024" i="1"/>
  <c r="O1023" i="1"/>
  <c r="O1020" i="1"/>
  <c r="O1019" i="1"/>
  <c r="O1018" i="1"/>
  <c r="O1017" i="1"/>
  <c r="O1016" i="1"/>
  <c r="O1014" i="1"/>
  <c r="O1012" i="1"/>
  <c r="O1011" i="1"/>
  <c r="O1009" i="1"/>
  <c r="O1007" i="1"/>
  <c r="O1006" i="1"/>
  <c r="O1003" i="1"/>
  <c r="O1002" i="1"/>
  <c r="O680" i="1"/>
  <c r="O491" i="1"/>
  <c r="O490" i="1"/>
  <c r="O489" i="1"/>
  <c r="O488" i="1"/>
  <c r="O487" i="1"/>
  <c r="O486" i="1"/>
  <c r="O485" i="1"/>
  <c r="O484" i="1"/>
  <c r="O483" i="1"/>
  <c r="O481" i="1"/>
  <c r="O480" i="1"/>
  <c r="O475" i="1"/>
  <c r="O474" i="1"/>
  <c r="O472" i="1"/>
  <c r="O471" i="1"/>
  <c r="O468" i="1"/>
  <c r="O466" i="1"/>
  <c r="O465" i="1"/>
  <c r="O464" i="1"/>
  <c r="O462" i="1"/>
  <c r="O459" i="1"/>
  <c r="O458" i="1"/>
  <c r="O457" i="1"/>
  <c r="O456" i="1"/>
  <c r="O453" i="1"/>
  <c r="O452" i="1"/>
  <c r="O451" i="1"/>
  <c r="O450" i="1"/>
  <c r="O449" i="1"/>
  <c r="O447" i="1"/>
  <c r="O446" i="1"/>
  <c r="O445" i="1"/>
  <c r="O440" i="1"/>
  <c r="O439" i="1"/>
  <c r="O437" i="1"/>
  <c r="O435" i="1"/>
  <c r="O431" i="1"/>
  <c r="O428" i="1"/>
  <c r="O426" i="1"/>
  <c r="O425" i="1"/>
  <c r="O423" i="1"/>
  <c r="O422" i="1"/>
  <c r="O421" i="1"/>
  <c r="O420" i="1"/>
  <c r="O416" i="1"/>
  <c r="O414" i="1"/>
  <c r="O412" i="1"/>
  <c r="O411" i="1"/>
  <c r="O410" i="1"/>
  <c r="O408" i="1"/>
  <c r="O407" i="1"/>
  <c r="O405" i="1"/>
  <c r="O404" i="1"/>
  <c r="O403" i="1"/>
  <c r="O402" i="1"/>
  <c r="O400" i="1"/>
  <c r="O397" i="1"/>
  <c r="O396" i="1"/>
  <c r="O395" i="1"/>
  <c r="O394" i="1"/>
  <c r="O390" i="1"/>
  <c r="O389" i="1"/>
  <c r="O387" i="1"/>
  <c r="O385" i="1"/>
  <c r="O384" i="1"/>
  <c r="O379" i="1"/>
  <c r="O378" i="1"/>
  <c r="O377" i="1"/>
  <c r="O375" i="1"/>
  <c r="O374" i="1"/>
  <c r="O371" i="1"/>
  <c r="O369" i="1"/>
  <c r="O367" i="1"/>
  <c r="O366" i="1"/>
  <c r="O364" i="1"/>
  <c r="O363" i="1"/>
  <c r="O360" i="1"/>
  <c r="O359" i="1"/>
  <c r="O358" i="1"/>
  <c r="O356" i="1"/>
  <c r="O355" i="1"/>
  <c r="O354" i="1"/>
  <c r="O353" i="1"/>
  <c r="O351" i="1"/>
  <c r="O350" i="1"/>
  <c r="O348" i="1"/>
  <c r="O347" i="1"/>
  <c r="O346" i="1"/>
  <c r="O345" i="1"/>
  <c r="O344" i="1"/>
  <c r="O343" i="1"/>
  <c r="O342" i="1"/>
  <c r="O341" i="1"/>
  <c r="O340" i="1"/>
  <c r="O339" i="1"/>
  <c r="O338" i="1"/>
  <c r="O335" i="1"/>
  <c r="O334" i="1"/>
  <c r="O333" i="1"/>
  <c r="O331" i="1"/>
  <c r="O330" i="1"/>
  <c r="O329" i="1"/>
  <c r="O327" i="1"/>
  <c r="O325" i="1"/>
  <c r="O324" i="1"/>
  <c r="O321" i="1"/>
  <c r="O320" i="1"/>
  <c r="O319" i="1"/>
  <c r="O311" i="1"/>
  <c r="O310" i="1"/>
  <c r="O309" i="1"/>
  <c r="O305" i="1"/>
  <c r="O304" i="1"/>
  <c r="O300" i="1"/>
  <c r="O296" i="1"/>
  <c r="O295" i="1"/>
  <c r="O294" i="1"/>
  <c r="O293" i="1"/>
  <c r="O289" i="1"/>
  <c r="O286" i="1"/>
  <c r="O284" i="1"/>
  <c r="O283" i="1"/>
  <c r="O282" i="1"/>
  <c r="O281" i="1"/>
  <c r="O279" i="1"/>
  <c r="O278" i="1"/>
  <c r="O276" i="1"/>
  <c r="O275" i="1"/>
  <c r="O274" i="1"/>
  <c r="O273" i="1"/>
  <c r="O272" i="1"/>
  <c r="O271" i="1"/>
  <c r="O268" i="1"/>
  <c r="O267" i="1"/>
  <c r="O266" i="1"/>
  <c r="O264" i="1"/>
  <c r="O263" i="1"/>
  <c r="O262" i="1"/>
  <c r="O260" i="1"/>
  <c r="O259" i="1"/>
  <c r="O258" i="1"/>
  <c r="O257" i="1"/>
  <c r="O255" i="1"/>
  <c r="O253" i="1"/>
  <c r="O248" i="1"/>
  <c r="O246" i="1"/>
  <c r="O245" i="1"/>
  <c r="O244" i="1"/>
  <c r="O243" i="1"/>
  <c r="O242" i="1"/>
  <c r="O241" i="1"/>
  <c r="O238" i="1"/>
  <c r="O237" i="1"/>
  <c r="O234" i="1"/>
  <c r="O233" i="1"/>
  <c r="O232" i="1"/>
  <c r="O231" i="1"/>
  <c r="O230" i="1"/>
  <c r="O229" i="1"/>
  <c r="O228" i="1"/>
  <c r="O227" i="1"/>
  <c r="O224" i="1"/>
  <c r="O223" i="1"/>
  <c r="O220" i="1"/>
  <c r="O219" i="1"/>
  <c r="O217" i="1"/>
  <c r="O216" i="1"/>
  <c r="O214" i="1"/>
  <c r="O213" i="1"/>
  <c r="O211" i="1"/>
  <c r="O210" i="1"/>
  <c r="O209" i="1"/>
  <c r="O208" i="1"/>
  <c r="O207" i="1"/>
  <c r="O206" i="1"/>
  <c r="O204" i="1"/>
  <c r="O198" i="1"/>
  <c r="O196" i="1"/>
  <c r="O194" i="1"/>
  <c r="O193" i="1"/>
  <c r="O191" i="1"/>
  <c r="O189" i="1"/>
  <c r="O186" i="1"/>
  <c r="O184" i="1"/>
  <c r="O182" i="1"/>
  <c r="O181" i="1"/>
  <c r="O180" i="1"/>
  <c r="O179" i="1"/>
  <c r="O176" i="1"/>
  <c r="O174" i="1"/>
  <c r="O173" i="1"/>
  <c r="O172" i="1"/>
  <c r="O171" i="1"/>
  <c r="O163" i="1"/>
  <c r="O161" i="1"/>
  <c r="O160" i="1"/>
  <c r="O159" i="1"/>
  <c r="O158" i="1"/>
  <c r="O157" i="1"/>
  <c r="O154" i="1"/>
  <c r="O151" i="1"/>
  <c r="O149" i="1"/>
  <c r="O148" i="1"/>
  <c r="O147" i="1"/>
  <c r="O146" i="1"/>
  <c r="O144" i="1"/>
  <c r="O142" i="1"/>
  <c r="O139" i="1"/>
  <c r="O138" i="1"/>
  <c r="O137" i="1"/>
  <c r="O136" i="1"/>
  <c r="O134" i="1"/>
  <c r="O133" i="1"/>
  <c r="O131" i="1"/>
  <c r="O130" i="1"/>
  <c r="O129" i="1"/>
  <c r="O128" i="1"/>
  <c r="O126" i="1"/>
  <c r="O125" i="1"/>
  <c r="O123" i="1"/>
  <c r="O121" i="1"/>
  <c r="O120" i="1"/>
  <c r="O119" i="1"/>
  <c r="O118" i="1"/>
  <c r="O117" i="1"/>
  <c r="O114" i="1"/>
  <c r="O112" i="1"/>
  <c r="O111" i="1"/>
  <c r="O110" i="1"/>
  <c r="O107" i="1"/>
  <c r="O104" i="1"/>
  <c r="O102" i="1"/>
  <c r="O101" i="1"/>
  <c r="O100" i="1"/>
  <c r="O99" i="1"/>
  <c r="O98" i="1"/>
  <c r="O97" i="1"/>
  <c r="O95" i="1"/>
  <c r="O93" i="1"/>
  <c r="O92" i="1"/>
  <c r="O91" i="1"/>
  <c r="O90" i="1"/>
  <c r="O88" i="1"/>
  <c r="O85" i="1"/>
  <c r="O84" i="1"/>
  <c r="O83" i="1"/>
  <c r="O82" i="1"/>
  <c r="O78" i="1"/>
  <c r="O75" i="1"/>
  <c r="O74" i="1"/>
  <c r="O73" i="1"/>
  <c r="O71" i="1"/>
  <c r="O70" i="1"/>
  <c r="O69" i="1"/>
  <c r="O68" i="1"/>
  <c r="O66" i="1"/>
  <c r="O63" i="1"/>
  <c r="O62" i="1"/>
  <c r="O60" i="1"/>
  <c r="O59" i="1"/>
  <c r="O58" i="1"/>
  <c r="O57" i="1"/>
  <c r="O55" i="1"/>
  <c r="O54" i="1"/>
  <c r="O52" i="1"/>
  <c r="O51" i="1"/>
  <c r="O50" i="1"/>
  <c r="O47" i="1"/>
  <c r="O46" i="1"/>
  <c r="O45" i="1"/>
  <c r="O44" i="1"/>
  <c r="O42" i="1"/>
  <c r="O41" i="1"/>
  <c r="O40" i="1"/>
  <c r="O39" i="1"/>
  <c r="O38" i="1"/>
  <c r="O37" i="1"/>
  <c r="O36" i="1"/>
  <c r="O34" i="1"/>
  <c r="O32" i="1"/>
  <c r="O31" i="1"/>
  <c r="O28" i="1"/>
  <c r="O27" i="1"/>
  <c r="O26" i="1"/>
  <c r="O25" i="1"/>
  <c r="O24" i="1"/>
  <c r="O22" i="1"/>
  <c r="O20" i="1"/>
  <c r="O19" i="1"/>
  <c r="O17" i="1"/>
  <c r="O15" i="1"/>
  <c r="O14" i="1"/>
  <c r="O11" i="1"/>
  <c r="O9" i="1"/>
  <c r="O7" i="1"/>
  <c r="O6" i="1"/>
  <c r="O4" i="1"/>
  <c r="O3" i="1"/>
  <c r="O2" i="1"/>
  <c r="O5" i="1"/>
  <c r="O8" i="1"/>
  <c r="O10" i="1"/>
  <c r="O12" i="1"/>
  <c r="O13" i="1"/>
  <c r="O16" i="1"/>
  <c r="O18" i="1"/>
  <c r="O21" i="1"/>
  <c r="O23" i="1"/>
  <c r="O29" i="1"/>
  <c r="O30" i="1"/>
  <c r="O33" i="1"/>
  <c r="O35" i="1"/>
  <c r="O43" i="1"/>
  <c r="O48" i="1"/>
  <c r="O49" i="1"/>
  <c r="O53" i="1"/>
  <c r="O56" i="1"/>
  <c r="O61" i="1"/>
  <c r="O64" i="1"/>
  <c r="O65" i="1"/>
  <c r="O67" i="1"/>
  <c r="O72" i="1"/>
  <c r="O76" i="1"/>
  <c r="O77" i="1"/>
  <c r="O79" i="1"/>
  <c r="O80" i="1"/>
  <c r="O81" i="1"/>
  <c r="O86" i="1"/>
  <c r="O87" i="1"/>
  <c r="O89" i="1"/>
  <c r="O94" i="1"/>
  <c r="O96" i="1"/>
  <c r="O103" i="1"/>
  <c r="O105" i="1"/>
  <c r="O106" i="1"/>
  <c r="O108" i="1"/>
  <c r="O109" i="1"/>
  <c r="O113" i="1"/>
  <c r="O115" i="1"/>
  <c r="O116" i="1"/>
  <c r="O122" i="1"/>
  <c r="O124" i="1"/>
  <c r="O127" i="1"/>
  <c r="O132" i="1"/>
  <c r="O135" i="1"/>
  <c r="O140" i="1"/>
  <c r="O141" i="1"/>
  <c r="O143" i="1"/>
  <c r="O145" i="1"/>
  <c r="O150" i="1"/>
  <c r="O152" i="1"/>
  <c r="O153" i="1"/>
  <c r="O155" i="1"/>
  <c r="O156" i="1"/>
  <c r="O162" i="1"/>
  <c r="O164" i="1"/>
  <c r="O165" i="1"/>
  <c r="O166" i="1"/>
  <c r="O167" i="1"/>
  <c r="O168" i="1"/>
  <c r="O169" i="1"/>
  <c r="O170" i="1"/>
  <c r="O175" i="1"/>
  <c r="O177" i="1"/>
  <c r="O178" i="1"/>
  <c r="O183" i="1"/>
  <c r="O185" i="1"/>
  <c r="O187" i="1"/>
  <c r="O188" i="1"/>
  <c r="O190" i="1"/>
  <c r="O192" i="1"/>
  <c r="O195" i="1"/>
  <c r="O197" i="1"/>
  <c r="O199" i="1"/>
  <c r="O200" i="1"/>
  <c r="O201" i="1"/>
  <c r="O202" i="1"/>
  <c r="O203" i="1"/>
  <c r="O205" i="1"/>
  <c r="O212" i="1"/>
  <c r="O215" i="1"/>
  <c r="O218" i="1"/>
  <c r="O221" i="1"/>
  <c r="O222" i="1"/>
  <c r="O225" i="1"/>
  <c r="O226" i="1"/>
  <c r="O235" i="1"/>
  <c r="O236" i="1"/>
  <c r="O239" i="1"/>
  <c r="O240" i="1"/>
  <c r="O247" i="1"/>
  <c r="O249" i="1"/>
  <c r="O250" i="1"/>
  <c r="O251" i="1"/>
  <c r="O252" i="1"/>
  <c r="O254" i="1"/>
  <c r="O256" i="1"/>
  <c r="O261" i="1"/>
  <c r="O265" i="1"/>
  <c r="O269" i="1"/>
  <c r="O270" i="1"/>
  <c r="O277" i="1"/>
  <c r="O280" i="1"/>
  <c r="O285" i="1"/>
  <c r="O287" i="1"/>
  <c r="O288" i="1"/>
  <c r="O290" i="1"/>
  <c r="O291" i="1"/>
  <c r="O292" i="1"/>
  <c r="O297" i="1"/>
  <c r="O298" i="1"/>
  <c r="O299" i="1"/>
  <c r="O301" i="1"/>
  <c r="O302" i="1"/>
  <c r="O303" i="1"/>
  <c r="O306" i="1"/>
  <c r="O307" i="1"/>
  <c r="O308" i="1"/>
  <c r="O312" i="1"/>
  <c r="O313" i="1"/>
  <c r="O314" i="1"/>
  <c r="O315" i="1"/>
  <c r="O316" i="1"/>
  <c r="O317" i="1"/>
  <c r="O318" i="1"/>
  <c r="O322" i="1"/>
  <c r="O323" i="1"/>
  <c r="O326" i="1"/>
  <c r="O328" i="1"/>
  <c r="O332" i="1"/>
  <c r="O336" i="1"/>
  <c r="O337" i="1"/>
  <c r="O349" i="1"/>
  <c r="O352" i="1"/>
  <c r="O357" i="1"/>
  <c r="O361" i="1"/>
  <c r="O362" i="1"/>
  <c r="O365" i="1"/>
  <c r="O368" i="1"/>
  <c r="O370" i="1"/>
  <c r="O372" i="1"/>
  <c r="O373" i="1"/>
  <c r="O376" i="1"/>
  <c r="O380" i="1"/>
  <c r="O381" i="1"/>
  <c r="O382" i="1"/>
  <c r="O383" i="1"/>
  <c r="O386" i="1"/>
  <c r="O388" i="1"/>
  <c r="O391" i="1"/>
  <c r="O392" i="1"/>
  <c r="O393" i="1"/>
  <c r="O398" i="1"/>
  <c r="O399" i="1"/>
  <c r="O401" i="1"/>
  <c r="O406" i="1"/>
  <c r="O409" i="1"/>
  <c r="O413" i="1"/>
  <c r="O415" i="1"/>
  <c r="O417" i="1"/>
  <c r="O418" i="1"/>
  <c r="O419" i="1"/>
  <c r="O424" i="1"/>
  <c r="O427" i="1"/>
  <c r="O429" i="1"/>
  <c r="O430" i="1"/>
  <c r="O432" i="1"/>
  <c r="O433" i="1"/>
  <c r="O434" i="1"/>
  <c r="O436" i="1"/>
  <c r="O438" i="1"/>
  <c r="O441" i="1"/>
  <c r="O442" i="1"/>
  <c r="O443" i="1"/>
  <c r="O444" i="1"/>
  <c r="O448" i="1"/>
  <c r="O454" i="1"/>
  <c r="O455" i="1"/>
  <c r="O460" i="1"/>
  <c r="O461" i="1"/>
  <c r="O463" i="1"/>
  <c r="O467" i="1"/>
  <c r="O469" i="1"/>
  <c r="O470" i="1"/>
  <c r="O473" i="1"/>
  <c r="O476" i="1"/>
  <c r="O477" i="1"/>
  <c r="O478" i="1"/>
  <c r="O479" i="1"/>
  <c r="O482"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4" i="1"/>
  <c r="O1005" i="1"/>
  <c r="O1008" i="1"/>
  <c r="O1010" i="1"/>
  <c r="O1013" i="1"/>
  <c r="O1015" i="1"/>
  <c r="O1021" i="1"/>
  <c r="O1022" i="1"/>
  <c r="O1025" i="1"/>
  <c r="O1027"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<sst xmlns="http://schemas.openxmlformats.org/spreadsheetml/2006/main" count="8336" uniqueCount="67">
  <si>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</si>
  <si>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</si>
  <si>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</si>
  <si>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</si>
  <si>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</si>
  <si>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</si>
  <si>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</si>
  <si>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</si>
  <si>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</si>
  <si>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</si>
  <si>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</si>
  <si>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</si>
  <si>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</si>
  <si>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</si>
  <si>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</si>
  <si>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</si>
  <si>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</si>
  <si>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</si>
  <si>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</si>
  <si>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</si>
  <si>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</si>
  <si>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</si>
  <si>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</si>
  <si>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</si>
  <si>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</si>
  <si>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</si>
  <si>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</si>
  <si>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</si>
  <si>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</si>
  <si>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</si>
  <si>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</si>
  <si>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</si>
  <si>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</si>
  <si>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</si>
  <si>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</si>
  <si>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</si>
  <si>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</si>
  <si>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Below 30</t>
  </si>
  <si>
    <t>30 - 40</t>
  </si>
  <si>
    <t>40 - 50</t>
  </si>
  <si>
    <t>Age Group</t>
  </si>
  <si>
    <t>Female</t>
  </si>
  <si>
    <t>Single</t>
  </si>
  <si>
    <t>Region Wise, Gender Wise &amp; Marital Status wise Bike Sales Details</t>
  </si>
  <si>
    <t>Bike Sales</t>
  </si>
  <si>
    <t>Sum of Bike Sales</t>
  </si>
  <si>
    <t>50 - 60</t>
  </si>
  <si>
    <t>60 - 70</t>
  </si>
  <si>
    <t>Above 70</t>
  </si>
  <si>
    <t>Bike Sales.</t>
  </si>
  <si>
    <t>Change in %</t>
  </si>
  <si>
    <t>Occupation wise Enquiry VS Sales Conversion</t>
  </si>
  <si>
    <t>Row Labels</t>
  </si>
  <si>
    <t>Column Labels</t>
  </si>
  <si>
    <t>Count of Purchased Bike</t>
  </si>
  <si>
    <t>An overview of education levels and bike sales</t>
  </si>
  <si>
    <t>CAR Ownerson's Bike Buying Tendency</t>
  </si>
  <si>
    <t>``</t>
  </si>
  <si>
    <t>(All)</t>
  </si>
  <si>
    <t>Values</t>
  </si>
  <si>
    <t>Enquiry</t>
  </si>
  <si>
    <t>Sales</t>
  </si>
  <si>
    <t>Age Group &amp; Bike Sales Trend   / Age group wise Enquiry Vs Sales</t>
  </si>
  <si>
    <t>Enquiey</t>
  </si>
  <si>
    <t>Male</t>
  </si>
  <si>
    <t>Married</t>
  </si>
  <si>
    <t>Income Vs Bike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</si>
</sst>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
    <numFmt numFmtId="165" formatCode="[$$-409]0.00,,&quot;M&quot;"/>
  </numFmts>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u/>
      <sz val="11"/>
      <color theme="1"/>
      <name val="Calibri"/>
      <family val="2"/>
    </font>
    <font>
      <b/>
      <sz val="11"/>
      <color theme="1"/>
      <name val="Calibri"/>
      <family val="2"/>
      <scheme val="minor"/>
    </font>
    <font>
      <sz val="14"/>
      <color theme="0"/>
      <name val="Britannic Bold"/>
      <family val="2"/>
    </font>
    <font>
      <sz val="11.5"/>
      <color theme="1"/>
      <name val="Calibri"/>
      <family val="2"/>
      <scheme val="minor"/>
    </font>
    <font>
      <b/>
      <sz val="16"/>
      <color theme="0"/>
      <name val="Arial Black"/>
      <family val="2"/>
    </font>
    <font>
      <b/>
      <sz val="14"/>
      <color theme="0"/>
      <name val="Arial Black"/>
      <family val="2"/>
    </font>
    <font>
      <b/>
      <sz val="14"/>
      <color theme="4" tint="-0.499984740745262"/>
      <name val="Arial Black"/>
      <family val="2"/>
    </font>
    <font>
      <sz val="16"/>
      <color theme="0"/>
      <name val="Abadi"/>
      <family val="2"/>
    </font>
    <font>
      <b/>
      <sz val="11.5"/>
      <color theme="1"/>
      <name val="Calibri"/>
      <family val="2"/>
      <scheme val="minor"/>
    </font>
    <font>
      <b/>
      <sz val="12"/>
      <color theme="1"/>
      <name val="Calibri"/>
      <family val="2"/>
      <scheme val="minor"/>
    </font>
    <font>
      <b/>
      <sz val="22"/>
      <color theme="0"/>
      <name val="Calibri"/>
      <family val="2"/>
      <scheme val="minor"/>
    </font>
  </fonts>
  <fills count="15">
    <fill>
      <patternFill patternType="none"/>
    </fill>
    <fill>
      <patternFill patternType="gray125"/>
    </fill>
    <fill>
      <patternFill patternType="solid">
        <fgColor theme="5"/>
        <bgColor theme="5"/>
      </patternFill>
    </fill>
    <fill>
      <patternFill patternType="solid">
        <fgColor theme="4"/>
        <bgColor indexed="64"/>
      </patternFill>
    </fill>
    <fill>
      <patternFill patternType="solid">
        <fgColor theme="9" tint="0.39997558519241921"/>
        <bgColor theme="5"/>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9" tint="0.39997558519241921"/>
        <bgColor indexed="64"/>
      </patternFill>
    </fill>
    <fill>
      <patternFill patternType="solid">
        <fgColor theme="1" tint="4.9989318521683403E-2"/>
        <bgColor theme="5"/>
      </patternFill>
    </fill>
    <fill>
      <patternFill patternType="solid">
        <fgColor rgb="FFFD6989"/>
        <bgColor theme="5"/>
      </patternFill>
    </fill>
    <fill>
      <patternFill patternType="solid">
        <fgColor rgb="FFE8BBE4"/>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s>
  <borders count="15">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top/>
      <bottom style="thin">
        <color theme="0"/>
      </bottom>
      <diagonal/>
    </border>
    <border>
      <left style="thin">
        <color rgb="FFFF0000"/>
      </left>
      <right style="thin">
        <color rgb="FFFF0000"/>
      </right>
      <top style="thin">
        <color rgb="FFFF0000"/>
      </top>
      <bottom style="thin">
        <color rgb="FFFF0000"/>
      </bottom>
      <diagonal/>
    </border>
    <border>
      <left style="thin">
        <color rgb="FFFF0000"/>
      </left>
      <right/>
      <top/>
      <bottom/>
      <diagonal/>
    </border>
  </borders>
  <cellStyleXfs count="2">
    <xf numFmtId="0" fontId="0" fillId="0" borderId="0"/>
    <xf numFmtId="9" fontId="3" fillId="0" borderId="0" applyFont="0" applyFill="0" applyBorder="0" applyAlignment="0" applyProtection="0"/>
  </cellStyleXfs>
  <cellXfs count="75">
    <xf numFmtId="0" fontId="0" fillId="0" borderId="0" xfId="0"/>
    <xf numFmtId="164" fontId="0" fillId="0" borderId="0" xfId="0" applyNumberFormat="1"/>
    <xf numFmtId="0" fontId="0" fillId="0" borderId="0" xfId="0" applyAlignment="1">
      <alignment horizontal="center"/>
    </xf>
    <xf numFmtId="0" fontId="0" fillId="0" borderId="0" xfId="0" applyAlignment="1">
      <alignment vertical="top" wrapText="1"/>
    </xf>
    <xf numFmtId="0" fontId="2" fillId="0" borderId="0" xfId="0" applyFont="1"/>
    <xf numFmtId="0" fontId="8" fillId="0" borderId="0" xfId="0" applyFont="1"/>
    <xf numFmtId="0" fontId="0" fillId="0" borderId="2" xfId="0" pivotButton="1" applyBorder="1"/>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6" fillId="0" borderId="2" xfId="0" pivotButton="1" applyFont="1" applyBorder="1" applyAlignment="1">
      <alignment horizontal="center" vertical="center"/>
    </xf>
    <xf numFmtId="0" fontId="3" fillId="0" borderId="2" xfId="0" applyFont="1" applyBorder="1" applyAlignment="1">
      <alignment horizontal="center"/>
    </xf>
    <xf numFmtId="164" fontId="4" fillId="0" borderId="2" xfId="0" applyNumberFormat="1" applyFont="1" applyBorder="1"/>
    <xf numFmtId="0" fontId="3" fillId="0" borderId="2" xfId="0" applyFont="1" applyBorder="1"/>
    <xf numFmtId="0" fontId="2" fillId="0" borderId="2" xfId="0" applyFont="1" applyBorder="1" applyAlignment="1">
      <alignment horizontal="center"/>
    </xf>
    <xf numFmtId="0" fontId="3" fillId="0" borderId="11" xfId="0" applyFont="1" applyBorder="1" applyAlignment="1">
      <alignment horizontal="center" vertical="top" wrapText="1"/>
    </xf>
    <xf numFmtId="0" fontId="3" fillId="0" borderId="8" xfId="0" applyFont="1" applyBorder="1" applyAlignment="1">
      <alignment horizontal="center" vertical="top" wrapText="1"/>
    </xf>
    <xf numFmtId="164" fontId="3" fillId="0" borderId="8" xfId="0" applyNumberFormat="1" applyFont="1" applyBorder="1" applyAlignment="1">
      <alignment horizontal="center" vertical="top" wrapText="1"/>
    </xf>
    <xf numFmtId="0" fontId="2" fillId="0" borderId="8" xfId="0" applyFont="1" applyBorder="1" applyAlignment="1">
      <alignment horizontal="center" vertical="top" wrapText="1"/>
    </xf>
    <xf numFmtId="0" fontId="2" fillId="0" borderId="12" xfId="0" applyFont="1" applyBorder="1" applyAlignment="1">
      <alignment horizontal="center" vertical="top" wrapText="1"/>
    </xf>
    <xf numFmtId="0" fontId="3" fillId="0" borderId="1" xfId="0" applyFont="1" applyBorder="1" applyAlignment="1">
      <alignment horizontal="center"/>
    </xf>
    <xf numFmtId="0" fontId="2" fillId="0" borderId="3" xfId="0" applyFont="1" applyBorder="1"/>
    <xf numFmtId="0" fontId="5" fillId="0" borderId="2" xfId="0" applyFont="1" applyBorder="1" applyAlignment="1">
      <alignment horizontal="center"/>
    </xf>
    <xf numFmtId="0" fontId="3" fillId="0" borderId="9" xfId="0" applyFont="1" applyBorder="1" applyAlignment="1">
      <alignment horizontal="center"/>
    </xf>
    <xf numFmtId="0" fontId="2" fillId="0" borderId="7" xfId="0" applyFont="1" applyBorder="1" applyAlignment="1">
      <alignment horizontal="center"/>
    </xf>
    <xf numFmtId="0" fontId="3" fillId="0" borderId="7" xfId="0" applyFont="1" applyBorder="1" applyAlignment="1">
      <alignment horizontal="center"/>
    </xf>
    <xf numFmtId="164" fontId="4" fillId="0" borderId="7" xfId="0" applyNumberFormat="1" applyFont="1" applyBorder="1"/>
    <xf numFmtId="0" fontId="3" fillId="0" borderId="7" xfId="0" applyFont="1" applyBorder="1"/>
    <xf numFmtId="0" fontId="2" fillId="0" borderId="10" xfId="0" applyFont="1" applyBorder="1"/>
    <xf numFmtId="0" fontId="0" fillId="5" borderId="0" xfId="0" applyFill="1"/>
    <xf numFmtId="0" fontId="0" fillId="6" borderId="0" xfId="0" applyFill="1"/>
    <xf numFmtId="0" fontId="0" fillId="6" borderId="13" xfId="0" applyFill="1" applyBorder="1"/>
    <xf numFmtId="0" fontId="6" fillId="7" borderId="13" xfId="0" applyFont="1" applyFill="1" applyBorder="1" applyAlignment="1">
      <alignment wrapText="1"/>
    </xf>
    <xf numFmtId="0" fontId="6" fillId="6" borderId="0" xfId="0" applyFont="1" applyFill="1"/>
    <xf numFmtId="0" fontId="0" fillId="6" borderId="13" xfId="0" applyFill="1" applyBorder="1" applyAlignment="1">
      <alignment horizontal="left"/>
    </xf>
    <xf numFmtId="9" fontId="0" fillId="6" borderId="13" xfId="1" applyFont="1" applyFill="1" applyBorder="1" applyAlignment="1"/>
    <xf numFmtId="9" fontId="0" fillId="6" borderId="0" xfId="1" applyFont="1" applyFill="1" applyBorder="1" applyAlignment="1"/>
    <xf numFmtId="0" fontId="0" fillId="8" borderId="0" xfId="0" applyFill="1"/>
    <xf numFmtId="0" fontId="0" fillId="11" borderId="0" xfId="0" applyFill="1"/>
    <xf numFmtId="0" fontId="0" fillId="11" borderId="0" xfId="0" applyFill="1" applyAlignment="1">
      <alignment horizontal="center"/>
    </xf>
    <xf numFmtId="0" fontId="0" fillId="11" borderId="0" xfId="0" applyFill="1" applyAlignment="1">
      <alignment horizontal="left"/>
    </xf>
    <xf numFmtId="0" fontId="11" fillId="10" borderId="0" xfId="0" applyFont="1" applyFill="1" applyAlignment="1">
      <alignment horizontal="center" vertical="center"/>
    </xf>
    <xf numFmtId="0" fontId="1" fillId="0" borderId="0" xfId="0" applyFont="1"/>
    <xf numFmtId="0" fontId="12" fillId="0" borderId="0" xfId="0" applyFont="1"/>
    <xf numFmtId="0" fontId="0" fillId="0" borderId="0" xfId="0" pivotButton="1"/>
    <xf numFmtId="0" fontId="0" fillId="0" borderId="0" xfId="0" applyAlignment="1">
      <alignment horizontal="left"/>
    </xf>
    <xf numFmtId="0" fontId="10" fillId="4" borderId="0" xfId="0" applyFont="1" applyFill="1" applyAlignment="1">
      <alignment horizontal="center" vertical="center"/>
    </xf>
    <xf numFmtId="0" fontId="10" fillId="4" borderId="14" xfId="0" applyFont="1" applyFill="1" applyBorder="1" applyAlignment="1">
      <alignment horizontal="left" vertical="center"/>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8" fillId="0" borderId="2" xfId="0" applyFont="1" applyBorder="1"/>
    <xf numFmtId="0" fontId="0" fillId="0" borderId="9" xfId="0" applyBorder="1" applyAlignment="1">
      <alignment horizontal="center" vertical="center"/>
    </xf>
    <xf numFmtId="0" fontId="0" fillId="0" borderId="10" xfId="0" applyBorder="1" applyAlignment="1">
      <alignment horizontal="center" vertical="center"/>
    </xf>
    <xf numFmtId="0" fontId="11" fillId="10" borderId="14" xfId="0" applyFont="1" applyFill="1" applyBorder="1" applyAlignment="1">
      <alignment horizontal="left" vertical="center"/>
    </xf>
    <xf numFmtId="0" fontId="0" fillId="5" borderId="0" xfId="0" applyFill="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indent="1"/>
    </xf>
    <xf numFmtId="0" fontId="6" fillId="0" borderId="2" xfId="0" applyFont="1" applyBorder="1"/>
    <xf numFmtId="0" fontId="13" fillId="0" borderId="2" xfId="0" applyFont="1" applyBorder="1"/>
    <xf numFmtId="0" fontId="0" fillId="12" borderId="0" xfId="0" applyFill="1"/>
    <xf numFmtId="164" fontId="0" fillId="12" borderId="0" xfId="0" applyNumberFormat="1" applyFill="1" applyAlignment="1">
      <alignment horizontal="left"/>
    </xf>
    <xf numFmtId="0" fontId="0" fillId="13" borderId="0" xfId="0" applyFill="1"/>
    <xf numFmtId="0" fontId="0" fillId="13" borderId="0" xfId="0" applyFill="1" applyAlignment="1">
      <alignment horizontal="center" vertical="center"/>
    </xf>
    <xf numFmtId="0" fontId="0" fillId="14" borderId="0" xfId="0" applyFill="1"/>
    <xf numFmtId="0" fontId="0" fillId="14" borderId="0" xfId="0" applyFill="1" applyAlignment="1">
      <alignment horizontal="left"/>
    </xf>
    <xf numFmtId="0" fontId="0" fillId="14" borderId="0" xfId="0" applyFill="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4"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0" xfId="0" applyFont="1" applyFill="1" applyAlignment="1">
      <alignment horizontal="center" vertical="center"/>
    </xf>
    <xf numFmtId="0" fontId="10" fillId="9" borderId="14" xfId="0" applyFont="1" applyFill="1" applyBorder="1" applyAlignment="1">
      <alignment horizontal="center" vertical="center"/>
    </xf>
    <xf numFmtId="0" fontId="10" fillId="9" borderId="0" xfId="0" applyFont="1" applyFill="1" applyAlignment="1">
      <alignment horizontal="center" vertical="center"/>
    </xf>
    <xf numFmtId="0" fontId="15" fillId="12" borderId="0" xfId="0" applyFont="1" applyFill="1" applyAlignment="1">
      <alignment horizontal="center" vertical="center"/>
    </xf>
  </cellXfs>
  <cellStyles count="2">
    <cellStyle name="Normal" xfId="0" builtinId="0"/>
    <cellStyle name="Percent" xfId="1" builtinId="5"/>
  </cellStyles>
  <dxfs count="124">
    <dxf>
      <font>
        <b val="0"/>
        <i val="0"/>
        <strike val="0"/>
        <condense val="0"/>
        <extend val="0"/>
        <outline val="0"/>
        <shadow val="0"/>
        <u val="none"/>
        <vertAlign val="baseline"/>
        <sz val="11"/>
        <color theme="1"/>
        <name val="Calibri"/>
        <scheme val="minor"/>
      </font>
      <numFmt numFmtId="0" formatCode="General"/>
      <border diagonalUp="0" diagonalDown="0">
        <left style="thin">
          <color theme="0"/>
        </left>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alignment horizontal="center" textRotation="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alignment horizontal="center" textRotation="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alignment horizontal="center" textRotation="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alignment horizontal="center" textRotation="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alignment horizontal="center" textRotation="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none"/>
      </font>
      <numFmt numFmtId="164" formatCode="[$$-409]#,##0.0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alignment horizontal="center" textRotation="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alignment horizontal="center" textRotation="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Calibri"/>
        <scheme val="minor"/>
      </font>
      <alignment horizontal="center" textRotation="0" indent="0" justifyLastLine="0" shrinkToFit="0" readingOrder="0"/>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dxf>
    <dxf>
      <border>
        <bottom style="thin">
          <color theme="0"/>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numFmt numFmtId="165" formatCode="[$$-409]0.00,,&quot;M&quot;"/>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border>
        <right style="thin">
          <color rgb="FFFF0000"/>
        </right>
      </border>
    </dxf>
    <dxf>
      <border>
        <right style="thin">
          <color rgb="FFFF0000"/>
        </right>
      </border>
    </dxf>
    <dxf>
      <border>
        <right style="thin">
          <color rgb="FFFF0000"/>
        </right>
      </border>
    </dxf>
    <dxf>
      <border>
        <right style="thin">
          <color rgb="FFFF0000"/>
        </right>
      </border>
    </dxf>
    <dxf>
      <border>
        <right style="thin">
          <color rgb="FFFF0000"/>
        </right>
      </border>
    </dxf>
    <dxf>
      <border>
        <right style="thin">
          <color rgb="FFFF0000"/>
        </right>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border>
        <left style="thin">
          <color rgb="FFFF0000"/>
        </left>
        <right style="thin">
          <color rgb="FFFF0000"/>
        </right>
        <top style="thin">
          <color rgb="FFFF0000"/>
        </top>
        <bottom style="thin">
          <color rgb="FFFF0000"/>
        </bottom>
        <vertical style="thin">
          <color rgb="FFFF0000"/>
        </vertical>
        <horizontal style="thin">
          <color rgb="FFFF0000"/>
        </horizontal>
      </border>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rgb="FFE8BBE4"/>
        </patternFill>
      </fill>
    </dxf>
    <dxf>
      <fill>
        <patternFill>
          <bgColor rgb="FFE8BBE4"/>
        </patternFill>
      </fill>
    </dxf>
    <dxf>
      <fill>
        <patternFill>
          <bgColor rgb="FFE8BBE4"/>
        </patternFill>
      </fill>
    </dxf>
    <dxf>
      <fill>
        <patternFill>
          <bgColor rgb="FFE8BBE4"/>
        </patternFill>
      </fill>
    </dxf>
    <dxf>
      <fill>
        <patternFill>
          <bgColor rgb="FFE8BBE4"/>
        </patternFill>
      </fill>
    </dxf>
    <dxf>
      <fill>
        <patternFill>
          <bgColor rgb="FFE8BBE4"/>
        </patternFill>
      </fill>
    </dxf>
    <dxf>
      <fill>
        <patternFill>
          <bgColor rgb="FFE8BBE4"/>
        </patternFill>
      </fill>
    </dxf>
    <dxf>
      <fill>
        <patternFill>
          <bgColor rgb="FFE8BBE4"/>
        </patternFill>
      </fill>
    </dxf>
    <dxf>
      <fill>
        <patternFill>
          <bgColor rgb="FFE8BBE4"/>
        </patternFill>
      </fill>
    </dxf>
    <dxf>
      <fill>
        <patternFill>
          <bgColor rgb="FFE8BBE4"/>
        </patternFill>
      </fill>
    </dxf>
    <dxf>
      <alignment horizontal="center"/>
    </dxf>
    <dxf>
      <alignment horizontal="center"/>
    </dxf>
    <dxf>
      <alignment horizontal="center"/>
    </dxf>
    <dxf>
      <alignment horizontal="cent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theme="0"/>
        </left>
        <right style="thin">
          <color theme="0"/>
        </right>
        <top style="thin">
          <color theme="0"/>
        </top>
        <bottom style="thin">
          <color theme="0"/>
        </bottom>
        <vertical style="thin">
          <color theme="0"/>
        </vertical>
        <horizontal style="thin">
          <color theme="0"/>
        </horizontal>
      </border>
    </dxf>
    <dxf>
      <border>
        <left/>
        <right/>
        <bottom/>
      </border>
    </dxf>
    <dxf>
      <border>
        <left/>
        <right/>
        <bottom/>
      </border>
    </dxf>
    <dxf>
      <border>
        <top style="thin">
          <color theme="0"/>
        </top>
        <horizontal style="thin">
          <color theme="0"/>
        </horizontal>
      </border>
    </dxf>
    <dxf>
      <alignment vertical="center"/>
    </dxf>
    <dxf>
      <alignment vertical="center"/>
    </dxf>
    <dxf>
      <alignment vertical="center"/>
    </dxf>
    <dxf>
      <alignment vertical="center"/>
    </dxf>
    <dxf>
      <font>
        <b/>
        <family val="2"/>
      </font>
    </dxf>
    <dxf>
      <font>
        <b/>
      </font>
    </dxf>
    <dxf>
      <font>
        <b/>
      </font>
    </dxf>
    <dxf>
      <font>
        <sz val="12"/>
      </font>
    </dxf>
    <dxf>
      <font>
        <sz val="12"/>
      </font>
    </dxf>
    <dxf>
      <alignment vertical="center"/>
    </dxf>
    <dxf>
      <alignment vertical="center"/>
    </dxf>
    <dxf>
      <border>
        <left style="thin">
          <color theme="0"/>
        </left>
        <right style="thin">
          <color theme="0"/>
        </right>
        <top style="thin">
          <color theme="0"/>
        </top>
        <bottom style="thin">
          <color theme="0"/>
        </bottom>
        <vertical style="thin">
          <color theme="0"/>
        </vertical>
        <horizontal style="thin">
          <color theme="0"/>
        </horizontal>
      </border>
    </dxf>
    <dxf>
      <font>
        <sz val="11.5"/>
      </font>
    </dxf>
    <dxf>
      <font>
        <sz val="11.5"/>
      </font>
    </dxf>
    <dxf>
      <font>
        <b/>
      </font>
    </dxf>
    <dxf>
      <alignment horizontal="center" vertical="center"/>
    </dxf>
    <dxf>
      <alignment wrapText="1"/>
    </dxf>
    <dxf>
      <alignment wrapText="1"/>
    </dxf>
    <dxf>
      <alignment wrapText="1"/>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left/>
        <right/>
        <top/>
        <bottom/>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ont>
        <name val="Aptos SemiBold"/>
        <family val="2"/>
        <scheme val="none"/>
      </font>
    </dxf>
    <dxf>
      <fill>
        <patternFill>
          <bgColor theme="5" tint="-0.24994659260841701"/>
        </patternFill>
      </fill>
    </dxf>
  </dxfs>
  <tableStyles count="3" defaultTableStyle="TableStyleMedium2" defaultPivotStyle="PivotStyleLight16">
    <tableStyle name="Slicer Style 1" pivot="0" table="0" count="1" xr9:uid="{72ECF777-3D87-41E5-BE81-D4DCBDE12CCB}">
      <tableStyleElement type="wholeTable" dxfId="123"/>
    </tableStyle>
    <tableStyle name="Slicer Style 2" pivot="0" table="0" count="1" xr9:uid="{7FA301B9-FC2A-470D-85C2-49B153720307}"/>
    <tableStyle name="Slicer Style 3" pivot="0" table="0" count="1" xr9:uid="{A9DAA06C-903A-428E-8AD8-0A3166BA9D66}">
      <tableStyleElement type="headerRow" dxfId="122"/>
    </tableStyle>
  </tableStyles>
  <colors>
    <mruColors>
      <color rgb="FF000099"/>
      <color rgb="FF003B68"/>
      <color rgb="FFE8BBE4"/>
      <color rgb="FFFD6989"/>
      <color rgb="FFF96DEC"/>
      <color rgb="FFDBDBDB"/>
      <color rgb="FFFFFFFF"/>
      <color rgb="FFA8B2A0"/>
      <color rgb="FFDDDDDD"/>
      <color rgb="FFFF6600"/>
    </mruColors>
  </colors>
  <extLst>
    <ext xmlns:x14="http://schemas.microsoft.com/office/spreadsheetml/2009/9/main" uri="{46F421CA-312F-682f-3DD2-61675219B42D}">
      <x14:dxfs count="1">
        <dxf>
          <fill>
            <patternFill>
              <bgColor theme="5"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0"/>
          </x14:slicerStyleElements>
        </x14:slicerStyle>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s>
    <c:plotArea>
      <c:layout>
        <c:manualLayout>
          <c:layoutTarget val="inner"/>
          <c:xMode val="edge"/>
          <c:yMode val="edge"/>
          <c:x val="0.16119833313994256"/>
          <c:y val="2.3302018954707692E-2"/>
          <c:w val="0.5956482449039664"/>
          <c:h val="0.98270068514163"/>
        </c:manualLayout>
      </c:layout>
      <c:doughnutChart>
        <c:varyColors val="1"/>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64741873398409711"/>
          <c:y val="0.33442217487083525"/>
          <c:w val="0.29350951643227896"/>
          <c:h val="0.33115513519610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manualLayout>
          <c:layoutTarget val="inner"/>
          <c:xMode val="edge"/>
          <c:yMode val="edge"/>
          <c:x val="8.2509697063482185E-2"/>
          <c:y val="9.9350654430445565E-2"/>
          <c:w val="0.53572856199995866"/>
          <c:h val="0.87142856485471754"/>
        </c:manualLayout>
      </c:layout>
      <c:doughnutChart>
        <c:varyColors val="1"/>
        <c:ser>
          <c:idx val="0"/>
          <c:order val="0"/>
          <c:tx>
            <c:strRef>
              <c:f>'Pivot &amp; Charts 2'!$B$91</c:f>
              <c:strCache>
                <c:ptCount val="1"/>
                <c:pt idx="0">
                  <c:v>Sum of Bike Sales</c:v>
                </c:pt>
              </c:strCache>
            </c:strRef>
          </c:tx>
          <c:dPt>
            <c:idx val="0"/>
            <c:bubble3D val="0"/>
            <c:spPr>
              <a:solidFill>
                <a:schemeClr val="accent1"/>
              </a:solidFill>
              <a:ln>
                <a:noFill/>
              </a:ln>
              <a:effectLst/>
            </c:spPr>
            <c:extLst>
              <c:ext xmlns:c16="http://schemas.microsoft.com/office/drawing/2014/chart" uri="{C3380CC4-5D6E-409C-BE32-E72D297353CC}">
                <c16:uniqueId val="{00000001-7A00-4E9F-AB0E-B94477C62CB0}"/>
              </c:ext>
            </c:extLst>
          </c:dPt>
          <c:dPt>
            <c:idx val="1"/>
            <c:bubble3D val="0"/>
            <c:spPr>
              <a:solidFill>
                <a:schemeClr val="accent2"/>
              </a:solidFill>
              <a:ln>
                <a:noFill/>
              </a:ln>
              <a:effectLst/>
            </c:spPr>
            <c:extLst>
              <c:ext xmlns:c16="http://schemas.microsoft.com/office/drawing/2014/chart" uri="{C3380CC4-5D6E-409C-BE32-E72D297353CC}">
                <c16:uniqueId val="{00000003-7A00-4E9F-AB0E-B94477C62CB0}"/>
              </c:ext>
            </c:extLst>
          </c:dPt>
          <c:dPt>
            <c:idx val="2"/>
            <c:bubble3D val="0"/>
            <c:spPr>
              <a:solidFill>
                <a:schemeClr val="accent3"/>
              </a:solidFill>
              <a:ln>
                <a:noFill/>
              </a:ln>
              <a:effectLst/>
            </c:spPr>
            <c:extLst>
              <c:ext xmlns:c16="http://schemas.microsoft.com/office/drawing/2014/chart" uri="{C3380CC4-5D6E-409C-BE32-E72D297353CC}">
                <c16:uniqueId val="{00000005-7A00-4E9F-AB0E-B94477C62CB0}"/>
              </c:ext>
            </c:extLst>
          </c:dPt>
          <c:dPt>
            <c:idx val="3"/>
            <c:bubble3D val="0"/>
            <c:spPr>
              <a:solidFill>
                <a:schemeClr val="accent4"/>
              </a:solidFill>
              <a:ln>
                <a:noFill/>
              </a:ln>
              <a:effectLst/>
            </c:spPr>
            <c:extLst>
              <c:ext xmlns:c16="http://schemas.microsoft.com/office/drawing/2014/chart" uri="{C3380CC4-5D6E-409C-BE32-E72D297353CC}">
                <c16:uniqueId val="{00000007-B668-4108-AD1C-0867E9E010B1}"/>
              </c:ext>
            </c:extLst>
          </c:dPt>
          <c:dPt>
            <c:idx val="4"/>
            <c:bubble3D val="0"/>
            <c:spPr>
              <a:solidFill>
                <a:schemeClr val="accent5"/>
              </a:solidFill>
              <a:ln>
                <a:noFill/>
              </a:ln>
              <a:effectLst/>
            </c:spPr>
            <c:extLst>
              <c:ext xmlns:c16="http://schemas.microsoft.com/office/drawing/2014/chart" uri="{C3380CC4-5D6E-409C-BE32-E72D297353CC}">
                <c16:uniqueId val="{00000009-B668-4108-AD1C-0867E9E010B1}"/>
              </c:ext>
            </c:extLst>
          </c:dPt>
          <c:dPt>
            <c:idx val="5"/>
            <c:bubble3D val="0"/>
            <c:spPr>
              <a:solidFill>
                <a:schemeClr val="accent6"/>
              </a:solidFill>
              <a:ln>
                <a:noFill/>
              </a:ln>
              <a:effectLst/>
            </c:spPr>
            <c:extLst>
              <c:ext xmlns:c16="http://schemas.microsoft.com/office/drawing/2014/chart" uri="{C3380CC4-5D6E-409C-BE32-E72D297353CC}">
                <c16:uniqueId val="{0000000B-B668-4108-AD1C-0867E9E010B1}"/>
              </c:ext>
            </c:extLst>
          </c:dPt>
          <c:cat>
            <c:multiLvlStrRef>
              <c:f>'Pivot &amp; Charts 2'!$A$92:$A$101</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&amp; Charts 2'!$B$92:$B$101</c:f>
              <c:numCache>
                <c:formatCode>General</c:formatCode>
                <c:ptCount val="6"/>
                <c:pt idx="0">
                  <c:v>76</c:v>
                </c:pt>
                <c:pt idx="1">
                  <c:v>80</c:v>
                </c:pt>
                <c:pt idx="2">
                  <c:v>107</c:v>
                </c:pt>
                <c:pt idx="3">
                  <c:v>113</c:v>
                </c:pt>
                <c:pt idx="4">
                  <c:v>53</c:v>
                </c:pt>
                <c:pt idx="5">
                  <c:v>66</c:v>
                </c:pt>
              </c:numCache>
            </c:numRef>
          </c:val>
          <c:extLst>
            <c:ext xmlns:c16="http://schemas.microsoft.com/office/drawing/2014/chart" uri="{C3380CC4-5D6E-409C-BE32-E72D297353CC}">
              <c16:uniqueId val="{00000006-7A00-4E9F-AB0E-B94477C62CB0}"/>
            </c:ext>
          </c:extLst>
        </c:ser>
        <c:ser>
          <c:idx val="1"/>
          <c:order val="1"/>
          <c:tx>
            <c:strRef>
              <c:f>'Pivot &amp; Charts 2'!$C$91</c:f>
              <c:strCache>
                <c:ptCount val="1"/>
                <c:pt idx="0">
                  <c:v>Count of Purchased Bike</c:v>
                </c:pt>
              </c:strCache>
            </c:strRef>
          </c:tx>
          <c:dPt>
            <c:idx val="0"/>
            <c:bubble3D val="0"/>
            <c:spPr>
              <a:solidFill>
                <a:schemeClr val="accent1"/>
              </a:solidFill>
              <a:ln>
                <a:noFill/>
              </a:ln>
              <a:effectLst/>
            </c:spPr>
            <c:extLst>
              <c:ext xmlns:c16="http://schemas.microsoft.com/office/drawing/2014/chart" uri="{C3380CC4-5D6E-409C-BE32-E72D297353CC}">
                <c16:uniqueId val="{0000000D-B668-4108-AD1C-0867E9E010B1}"/>
              </c:ext>
            </c:extLst>
          </c:dPt>
          <c:dPt>
            <c:idx val="1"/>
            <c:bubble3D val="0"/>
            <c:spPr>
              <a:solidFill>
                <a:schemeClr val="accent2"/>
              </a:solidFill>
              <a:ln>
                <a:noFill/>
              </a:ln>
              <a:effectLst/>
            </c:spPr>
            <c:extLst>
              <c:ext xmlns:c16="http://schemas.microsoft.com/office/drawing/2014/chart" uri="{C3380CC4-5D6E-409C-BE32-E72D297353CC}">
                <c16:uniqueId val="{0000000F-B668-4108-AD1C-0867E9E010B1}"/>
              </c:ext>
            </c:extLst>
          </c:dPt>
          <c:dPt>
            <c:idx val="2"/>
            <c:bubble3D val="0"/>
            <c:spPr>
              <a:solidFill>
                <a:schemeClr val="accent3"/>
              </a:solidFill>
              <a:ln>
                <a:noFill/>
              </a:ln>
              <a:effectLst/>
            </c:spPr>
            <c:extLst>
              <c:ext xmlns:c16="http://schemas.microsoft.com/office/drawing/2014/chart" uri="{C3380CC4-5D6E-409C-BE32-E72D297353CC}">
                <c16:uniqueId val="{00000011-B668-4108-AD1C-0867E9E010B1}"/>
              </c:ext>
            </c:extLst>
          </c:dPt>
          <c:dPt>
            <c:idx val="3"/>
            <c:bubble3D val="0"/>
            <c:spPr>
              <a:solidFill>
                <a:schemeClr val="accent4"/>
              </a:solidFill>
              <a:ln>
                <a:noFill/>
              </a:ln>
              <a:effectLst/>
            </c:spPr>
            <c:extLst>
              <c:ext xmlns:c16="http://schemas.microsoft.com/office/drawing/2014/chart" uri="{C3380CC4-5D6E-409C-BE32-E72D297353CC}">
                <c16:uniqueId val="{00000013-B668-4108-AD1C-0867E9E010B1}"/>
              </c:ext>
            </c:extLst>
          </c:dPt>
          <c:dPt>
            <c:idx val="4"/>
            <c:bubble3D val="0"/>
            <c:spPr>
              <a:solidFill>
                <a:schemeClr val="accent5"/>
              </a:solidFill>
              <a:ln>
                <a:noFill/>
              </a:ln>
              <a:effectLst/>
            </c:spPr>
            <c:extLst>
              <c:ext xmlns:c16="http://schemas.microsoft.com/office/drawing/2014/chart" uri="{C3380CC4-5D6E-409C-BE32-E72D297353CC}">
                <c16:uniqueId val="{00000015-B668-4108-AD1C-0867E9E010B1}"/>
              </c:ext>
            </c:extLst>
          </c:dPt>
          <c:dPt>
            <c:idx val="5"/>
            <c:bubble3D val="0"/>
            <c:spPr>
              <a:solidFill>
                <a:schemeClr val="accent6"/>
              </a:solidFill>
              <a:ln>
                <a:noFill/>
              </a:ln>
              <a:effectLst/>
            </c:spPr>
            <c:extLst>
              <c:ext xmlns:c16="http://schemas.microsoft.com/office/drawing/2014/chart" uri="{C3380CC4-5D6E-409C-BE32-E72D297353CC}">
                <c16:uniqueId val="{00000017-B668-4108-AD1C-0867E9E010B1}"/>
              </c:ext>
            </c:extLst>
          </c:dPt>
          <c:cat>
            <c:multiLvlStrRef>
              <c:f>'Pivot &amp; Charts 2'!$A$92:$A$101</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&amp; Charts 2'!$C$92:$C$101</c:f>
              <c:numCache>
                <c:formatCode>General</c:formatCode>
                <c:ptCount val="6"/>
                <c:pt idx="0">
                  <c:v>154</c:v>
                </c:pt>
                <c:pt idx="1">
                  <c:v>162</c:v>
                </c:pt>
                <c:pt idx="2">
                  <c:v>297</c:v>
                </c:pt>
                <c:pt idx="3">
                  <c:v>211</c:v>
                </c:pt>
                <c:pt idx="4">
                  <c:v>98</c:v>
                </c:pt>
                <c:pt idx="5">
                  <c:v>104</c:v>
                </c:pt>
              </c:numCache>
            </c:numRef>
          </c:val>
          <c:extLst>
            <c:ext xmlns:c16="http://schemas.microsoft.com/office/drawing/2014/chart" uri="{C3380CC4-5D6E-409C-BE32-E72D297353CC}">
              <c16:uniqueId val="{00000009-7A00-4E9F-AB0E-B94477C62CB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3035198551105531"/>
          <c:y val="0.17285955480414944"/>
          <c:w val="0.32142763180042733"/>
          <c:h val="0.6380070720326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1!PivotTable1</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Charts 1'!$C$4:$C$6</c:f>
              <c:strCache>
                <c:ptCount val="1"/>
                <c:pt idx="0">
                  <c:v>Female - Married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&amp; Charts 1'!$B$7:$B$10</c:f>
              <c:strCache>
                <c:ptCount val="3"/>
                <c:pt idx="0">
                  <c:v>Europe</c:v>
                </c:pt>
                <c:pt idx="1">
                  <c:v>North America</c:v>
                </c:pt>
                <c:pt idx="2">
                  <c:v>Pacific</c:v>
                </c:pt>
              </c:strCache>
            </c:strRef>
          </c:cat>
          <c:val>
            <c:numRef>
              <c:f>'Pivot &amp; Charts 1'!$C$7:$C$10</c:f>
              <c:numCache>
                <c:formatCode>General</c:formatCode>
                <c:ptCount val="3"/>
                <c:pt idx="0">
                  <c:v>39</c:v>
                </c:pt>
                <c:pt idx="1">
                  <c:v>51</c:v>
                </c:pt>
                <c:pt idx="2">
                  <c:v>20</c:v>
                </c:pt>
              </c:numCache>
            </c:numRef>
          </c:val>
          <c:extLst>
            <c:ext xmlns:c16="http://schemas.microsoft.com/office/drawing/2014/chart" uri="{C3380CC4-5D6E-409C-BE32-E72D297353CC}">
              <c16:uniqueId val="{00000000-8C01-4E00-A0AE-1DB41320BA67}"/>
            </c:ext>
          </c:extLst>
        </c:ser>
        <c:ser>
          <c:idx val="1"/>
          <c:order val="1"/>
          <c:tx>
            <c:strRef>
              <c:f>'Pivot &amp; Charts 1'!$D$4:$D$6</c:f>
              <c:strCache>
                <c:ptCount val="1"/>
                <c:pt idx="0">
                  <c:v>Female - Single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&amp; Charts 1'!$B$7:$B$10</c:f>
              <c:strCache>
                <c:ptCount val="3"/>
                <c:pt idx="0">
                  <c:v>Europe</c:v>
                </c:pt>
                <c:pt idx="1">
                  <c:v>North America</c:v>
                </c:pt>
                <c:pt idx="2">
                  <c:v>Pacific</c:v>
                </c:pt>
              </c:strCache>
            </c:strRef>
          </c:cat>
          <c:val>
            <c:numRef>
              <c:f>'Pivot &amp; Charts 1'!$D$7:$D$10</c:f>
              <c:numCache>
                <c:formatCode>General</c:formatCode>
                <c:ptCount val="3"/>
                <c:pt idx="0">
                  <c:v>45</c:v>
                </c:pt>
                <c:pt idx="1">
                  <c:v>59</c:v>
                </c:pt>
                <c:pt idx="2">
                  <c:v>29</c:v>
                </c:pt>
              </c:numCache>
            </c:numRef>
          </c:val>
          <c:extLst>
            <c:ext xmlns:c16="http://schemas.microsoft.com/office/drawing/2014/chart" uri="{C3380CC4-5D6E-409C-BE32-E72D297353CC}">
              <c16:uniqueId val="{00000006-CEAB-4557-B4BC-60C0E495FC06}"/>
            </c:ext>
          </c:extLst>
        </c:ser>
        <c:ser>
          <c:idx val="2"/>
          <c:order val="2"/>
          <c:tx>
            <c:strRef>
              <c:f>'Pivot &amp; Charts 1'!$E$4:$E$6</c:f>
              <c:strCache>
                <c:ptCount val="1"/>
                <c:pt idx="0">
                  <c:v>Male - Married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&amp; Charts 1'!$B$7:$B$10</c:f>
              <c:strCache>
                <c:ptCount val="3"/>
                <c:pt idx="0">
                  <c:v>Europe</c:v>
                </c:pt>
                <c:pt idx="1">
                  <c:v>North America</c:v>
                </c:pt>
                <c:pt idx="2">
                  <c:v>Pacific</c:v>
                </c:pt>
              </c:strCache>
            </c:strRef>
          </c:cat>
          <c:val>
            <c:numRef>
              <c:f>'Pivot &amp; Charts 1'!$E$7:$E$10</c:f>
              <c:numCache>
                <c:formatCode>General</c:formatCode>
                <c:ptCount val="3"/>
                <c:pt idx="0">
                  <c:v>37</c:v>
                </c:pt>
                <c:pt idx="1">
                  <c:v>56</c:v>
                </c:pt>
                <c:pt idx="2">
                  <c:v>33</c:v>
                </c:pt>
              </c:numCache>
            </c:numRef>
          </c:val>
          <c:extLst>
            <c:ext xmlns:c16="http://schemas.microsoft.com/office/drawing/2014/chart" uri="{C3380CC4-5D6E-409C-BE32-E72D297353CC}">
              <c16:uniqueId val="{00000015-4CB3-41FD-B4B4-24B1EF65E728}"/>
            </c:ext>
          </c:extLst>
        </c:ser>
        <c:ser>
          <c:idx val="3"/>
          <c:order val="3"/>
          <c:tx>
            <c:strRef>
              <c:f>'Pivot &amp; Charts 1'!$F$4:$F$6</c:f>
              <c:strCache>
                <c:ptCount val="1"/>
                <c:pt idx="0">
                  <c:v>Male - Single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&amp; Charts 1'!$B$7:$B$10</c:f>
              <c:strCache>
                <c:ptCount val="3"/>
                <c:pt idx="0">
                  <c:v>Europe</c:v>
                </c:pt>
                <c:pt idx="1">
                  <c:v>North America</c:v>
                </c:pt>
                <c:pt idx="2">
                  <c:v>Pacific</c:v>
                </c:pt>
              </c:strCache>
            </c:strRef>
          </c:cat>
          <c:val>
            <c:numRef>
              <c:f>'Pivot &amp; Charts 1'!$F$7:$F$10</c:f>
              <c:numCache>
                <c:formatCode>General</c:formatCode>
                <c:ptCount val="3"/>
                <c:pt idx="0">
                  <c:v>35</c:v>
                </c:pt>
                <c:pt idx="1">
                  <c:v>54</c:v>
                </c:pt>
                <c:pt idx="2">
                  <c:v>37</c:v>
                </c:pt>
              </c:numCache>
            </c:numRef>
          </c:val>
          <c:extLst>
            <c:ext xmlns:c16="http://schemas.microsoft.com/office/drawing/2014/chart" uri="{C3380CC4-5D6E-409C-BE32-E72D297353CC}">
              <c16:uniqueId val="{00000016-4CB3-41FD-B4B4-24B1EF65E728}"/>
            </c:ext>
          </c:extLst>
        </c:ser>
        <c:dLbls>
          <c:showLegendKey val="0"/>
          <c:showVal val="0"/>
          <c:showCatName val="0"/>
          <c:showSerName val="0"/>
          <c:showPercent val="0"/>
          <c:showBubbleSize val="0"/>
        </c:dLbls>
        <c:gapWidth val="65"/>
        <c:axId val="735110840"/>
        <c:axId val="531557952"/>
      </c:barChart>
      <c:catAx>
        <c:axId val="7351108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1557952"/>
        <c:crosses val="autoZero"/>
        <c:auto val="1"/>
        <c:lblAlgn val="ctr"/>
        <c:lblOffset val="100"/>
        <c:noMultiLvlLbl val="0"/>
      </c:catAx>
      <c:valAx>
        <c:axId val="531557952"/>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35110840"/>
        <c:crosses val="autoZero"/>
        <c:crossBetween val="between"/>
      </c:valAx>
      <c:spPr>
        <a:noFill/>
        <a:ln>
          <a:noFill/>
        </a:ln>
        <a:effectLst>
          <a:outerShdw blurRad="50800" dist="50800" dir="5400000" sx="102000" sy="102000" algn="ctr" rotWithShape="0">
            <a:srgbClr val="000000">
              <a:alpha val="54000"/>
            </a:srgbClr>
          </a:outerShdw>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lumOff val="33000"/>
            <a:alpha val="6000"/>
          </a:schemeClr>
        </a:gs>
        <a:gs pos="38000">
          <a:schemeClr val="accent5">
            <a:lumMod val="45000"/>
            <a:lumOff val="55000"/>
          </a:schemeClr>
        </a:gs>
        <a:gs pos="61000">
          <a:schemeClr val="accent5">
            <a:lumMod val="45000"/>
            <a:lumOff val="55000"/>
          </a:schemeClr>
        </a:gs>
        <a:gs pos="81000">
          <a:schemeClr val="accent5">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1!PivotTable5</c:name>
    <c:fmtId val="0"/>
  </c:pivotSource>
  <c:chart>
    <c:title>
      <c:tx>
        <c:rich>
          <a:bodyPr rot="0" spcFirstLastPara="1" vertOverflow="ellipsis" vert="horz" wrap="square" anchor="ctr" anchorCtr="1"/>
          <a:lstStyle/>
          <a:p>
            <a:pPr>
              <a:defRPr sz="1400" b="0" i="0" u="none" strike="noStrike" kern="1200" spc="0" baseline="0">
                <a:solidFill>
                  <a:srgbClr val="000099"/>
                </a:solidFill>
                <a:latin typeface="+mn-lt"/>
                <a:ea typeface="+mn-ea"/>
                <a:cs typeface="+mn-cs"/>
              </a:defRPr>
            </a:pPr>
            <a:r>
              <a:rPr lang="en-IN">
                <a:solidFill>
                  <a:srgbClr val="000099"/>
                </a:solidFill>
              </a:rPr>
              <a:t>Age group wise Sales</a:t>
            </a:r>
          </a:p>
        </c:rich>
      </c:tx>
      <c:layout>
        <c:manualLayout>
          <c:xMode val="edge"/>
          <c:yMode val="edge"/>
          <c:x val="0.34511771946620817"/>
          <c:y val="5.438096833640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009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9124870557433"/>
          <c:y val="0.24148419345670963"/>
          <c:w val="0.84929485551278794"/>
          <c:h val="0.53354297273350382"/>
        </c:manualLayout>
      </c:layout>
      <c:barChart>
        <c:barDir val="col"/>
        <c:grouping val="clustered"/>
        <c:varyColors val="0"/>
        <c:ser>
          <c:idx val="0"/>
          <c:order val="0"/>
          <c:tx>
            <c:strRef>
              <c:f>'Pivot &amp; Charts 1'!$C$52</c:f>
              <c:strCache>
                <c:ptCount val="1"/>
                <c:pt idx="0">
                  <c:v>Total</c:v>
                </c:pt>
              </c:strCache>
            </c:strRef>
          </c:tx>
          <c:spPr>
            <a:solidFill>
              <a:schemeClr val="accent1"/>
            </a:solidFill>
            <a:ln>
              <a:noFill/>
            </a:ln>
            <a:effectLst/>
          </c:spPr>
          <c:invertIfNegative val="0"/>
          <c:cat>
            <c:strRef>
              <c:f>'Pivot &amp; Charts 1'!$B$53:$B$59</c:f>
              <c:strCache>
                <c:ptCount val="6"/>
                <c:pt idx="0">
                  <c:v>Below 30</c:v>
                </c:pt>
                <c:pt idx="1">
                  <c:v>30 - 40</c:v>
                </c:pt>
                <c:pt idx="2">
                  <c:v>40 - 50</c:v>
                </c:pt>
                <c:pt idx="3">
                  <c:v>50 - 60</c:v>
                </c:pt>
                <c:pt idx="4">
                  <c:v>60 - 70</c:v>
                </c:pt>
                <c:pt idx="5">
                  <c:v>Above 70</c:v>
                </c:pt>
              </c:strCache>
            </c:strRef>
          </c:cat>
          <c:val>
            <c:numRef>
              <c:f>'Pivot &amp; Charts 1'!$C$53:$C$59</c:f>
              <c:numCache>
                <c:formatCode>General</c:formatCode>
                <c:ptCount val="6"/>
                <c:pt idx="0">
                  <c:v>37</c:v>
                </c:pt>
                <c:pt idx="1">
                  <c:v>185</c:v>
                </c:pt>
                <c:pt idx="2">
                  <c:v>147</c:v>
                </c:pt>
                <c:pt idx="3">
                  <c:v>89</c:v>
                </c:pt>
                <c:pt idx="4">
                  <c:v>31</c:v>
                </c:pt>
                <c:pt idx="5">
                  <c:v>6</c:v>
                </c:pt>
              </c:numCache>
            </c:numRef>
          </c:val>
          <c:extLst>
            <c:ext xmlns:c16="http://schemas.microsoft.com/office/drawing/2014/chart" uri="{C3380CC4-5D6E-409C-BE32-E72D297353CC}">
              <c16:uniqueId val="{00000000-316D-4E6B-906A-3975FD2E95C0}"/>
            </c:ext>
          </c:extLst>
        </c:ser>
        <c:dLbls>
          <c:showLegendKey val="0"/>
          <c:showVal val="0"/>
          <c:showCatName val="0"/>
          <c:showSerName val="0"/>
          <c:showPercent val="0"/>
          <c:showBubbleSize val="0"/>
        </c:dLbls>
        <c:gapWidth val="150"/>
        <c:axId val="1001775848"/>
        <c:axId val="1001771528"/>
      </c:barChart>
      <c:catAx>
        <c:axId val="100177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771528"/>
        <c:crosses val="autoZero"/>
        <c:auto val="1"/>
        <c:lblAlgn val="ctr"/>
        <c:lblOffset val="100"/>
        <c:noMultiLvlLbl val="0"/>
      </c:catAx>
      <c:valAx>
        <c:axId val="100177152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775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Charts 1'!$C$70:$C$71</c:f>
              <c:strCache>
                <c:ptCount val="1"/>
                <c:pt idx="0">
                  <c:v>Europe</c:v>
                </c:pt>
              </c:strCache>
            </c:strRef>
          </c:tx>
          <c:spPr>
            <a:solidFill>
              <a:schemeClr val="accent1"/>
            </a:solidFill>
            <a:ln>
              <a:noFill/>
            </a:ln>
            <a:effectLst/>
          </c:spPr>
          <c:invertIfNegative val="0"/>
          <c:cat>
            <c:strRef>
              <c:f>'Pivot &amp; Charts 1'!$B$72:$B$77</c:f>
              <c:strCache>
                <c:ptCount val="5"/>
                <c:pt idx="0">
                  <c:v>Bachelors</c:v>
                </c:pt>
                <c:pt idx="1">
                  <c:v>Graduate Degree</c:v>
                </c:pt>
                <c:pt idx="2">
                  <c:v>High School</c:v>
                </c:pt>
                <c:pt idx="3">
                  <c:v>Partial College</c:v>
                </c:pt>
                <c:pt idx="4">
                  <c:v>Partial High School</c:v>
                </c:pt>
              </c:strCache>
            </c:strRef>
          </c:cat>
          <c:val>
            <c:numRef>
              <c:f>'Pivot &amp; Charts 1'!$C$72:$C$77</c:f>
              <c:numCache>
                <c:formatCode>General</c:formatCode>
                <c:ptCount val="5"/>
                <c:pt idx="0">
                  <c:v>48</c:v>
                </c:pt>
                <c:pt idx="1">
                  <c:v>26</c:v>
                </c:pt>
                <c:pt idx="2">
                  <c:v>26</c:v>
                </c:pt>
                <c:pt idx="3">
                  <c:v>45</c:v>
                </c:pt>
                <c:pt idx="4">
                  <c:v>11</c:v>
                </c:pt>
              </c:numCache>
            </c:numRef>
          </c:val>
          <c:extLst>
            <c:ext xmlns:c16="http://schemas.microsoft.com/office/drawing/2014/chart" uri="{C3380CC4-5D6E-409C-BE32-E72D297353CC}">
              <c16:uniqueId val="{00000000-CBE7-40DB-AC32-87381F3094E2}"/>
            </c:ext>
          </c:extLst>
        </c:ser>
        <c:ser>
          <c:idx val="1"/>
          <c:order val="1"/>
          <c:tx>
            <c:strRef>
              <c:f>'Pivot &amp; Charts 1'!$D$70:$D$71</c:f>
              <c:strCache>
                <c:ptCount val="1"/>
                <c:pt idx="0">
                  <c:v>North America</c:v>
                </c:pt>
              </c:strCache>
            </c:strRef>
          </c:tx>
          <c:spPr>
            <a:solidFill>
              <a:schemeClr val="accent2"/>
            </a:solidFill>
            <a:ln>
              <a:noFill/>
            </a:ln>
            <a:effectLst/>
          </c:spPr>
          <c:invertIfNegative val="0"/>
          <c:cat>
            <c:strRef>
              <c:f>'Pivot &amp; Charts 1'!$B$72:$B$77</c:f>
              <c:strCache>
                <c:ptCount val="5"/>
                <c:pt idx="0">
                  <c:v>Bachelors</c:v>
                </c:pt>
                <c:pt idx="1">
                  <c:v>Graduate Degree</c:v>
                </c:pt>
                <c:pt idx="2">
                  <c:v>High School</c:v>
                </c:pt>
                <c:pt idx="3">
                  <c:v>Partial College</c:v>
                </c:pt>
                <c:pt idx="4">
                  <c:v>Partial High School</c:v>
                </c:pt>
              </c:strCache>
            </c:strRef>
          </c:cat>
          <c:val>
            <c:numRef>
              <c:f>'Pivot &amp; Charts 1'!$D$72:$D$77</c:f>
              <c:numCache>
                <c:formatCode>General</c:formatCode>
                <c:ptCount val="5"/>
                <c:pt idx="0">
                  <c:v>71</c:v>
                </c:pt>
                <c:pt idx="1">
                  <c:v>56</c:v>
                </c:pt>
                <c:pt idx="2">
                  <c:v>38</c:v>
                </c:pt>
                <c:pt idx="3">
                  <c:v>51</c:v>
                </c:pt>
                <c:pt idx="4">
                  <c:v>4</c:v>
                </c:pt>
              </c:numCache>
            </c:numRef>
          </c:val>
          <c:extLst>
            <c:ext xmlns:c16="http://schemas.microsoft.com/office/drawing/2014/chart" uri="{C3380CC4-5D6E-409C-BE32-E72D297353CC}">
              <c16:uniqueId val="{00000001-CBE7-40DB-AC32-87381F3094E2}"/>
            </c:ext>
          </c:extLst>
        </c:ser>
        <c:ser>
          <c:idx val="2"/>
          <c:order val="2"/>
          <c:tx>
            <c:strRef>
              <c:f>'Pivot &amp; Charts 1'!$E$70:$E$71</c:f>
              <c:strCache>
                <c:ptCount val="1"/>
                <c:pt idx="0">
                  <c:v>Pacific</c:v>
                </c:pt>
              </c:strCache>
            </c:strRef>
          </c:tx>
          <c:spPr>
            <a:solidFill>
              <a:schemeClr val="accent3"/>
            </a:solidFill>
            <a:ln>
              <a:noFill/>
            </a:ln>
            <a:effectLst/>
          </c:spPr>
          <c:invertIfNegative val="0"/>
          <c:cat>
            <c:strRef>
              <c:f>'Pivot &amp; Charts 1'!$B$72:$B$77</c:f>
              <c:strCache>
                <c:ptCount val="5"/>
                <c:pt idx="0">
                  <c:v>Bachelors</c:v>
                </c:pt>
                <c:pt idx="1">
                  <c:v>Graduate Degree</c:v>
                </c:pt>
                <c:pt idx="2">
                  <c:v>High School</c:v>
                </c:pt>
                <c:pt idx="3">
                  <c:v>Partial College</c:v>
                </c:pt>
                <c:pt idx="4">
                  <c:v>Partial High School</c:v>
                </c:pt>
              </c:strCache>
            </c:strRef>
          </c:cat>
          <c:val>
            <c:numRef>
              <c:f>'Pivot &amp; Charts 1'!$E$72:$E$77</c:f>
              <c:numCache>
                <c:formatCode>General</c:formatCode>
                <c:ptCount val="5"/>
                <c:pt idx="0">
                  <c:v>50</c:v>
                </c:pt>
                <c:pt idx="1">
                  <c:v>13</c:v>
                </c:pt>
                <c:pt idx="2">
                  <c:v>18</c:v>
                </c:pt>
                <c:pt idx="3">
                  <c:v>31</c:v>
                </c:pt>
                <c:pt idx="4">
                  <c:v>7</c:v>
                </c:pt>
              </c:numCache>
            </c:numRef>
          </c:val>
          <c:extLst>
            <c:ext xmlns:c16="http://schemas.microsoft.com/office/drawing/2014/chart" uri="{C3380CC4-5D6E-409C-BE32-E72D297353CC}">
              <c16:uniqueId val="{00000002-CBE7-40DB-AC32-87381F3094E2}"/>
            </c:ext>
          </c:extLst>
        </c:ser>
        <c:dLbls>
          <c:showLegendKey val="0"/>
          <c:showVal val="0"/>
          <c:showCatName val="0"/>
          <c:showSerName val="0"/>
          <c:showPercent val="0"/>
          <c:showBubbleSize val="0"/>
        </c:dLbls>
        <c:gapWidth val="219"/>
        <c:axId val="1046726960"/>
        <c:axId val="1046727680"/>
      </c:barChart>
      <c:catAx>
        <c:axId val="10467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27680"/>
        <c:crosses val="autoZero"/>
        <c:auto val="1"/>
        <c:lblAlgn val="ctr"/>
        <c:lblOffset val="100"/>
        <c:noMultiLvlLbl val="0"/>
      </c:catAx>
      <c:valAx>
        <c:axId val="1046727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2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BB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2!PivotTable1</c:name>
    <c:fmtId val="17"/>
  </c:pivotSource>
  <c:chart>
    <c:title>
      <c:tx>
        <c:rich>
          <a:bodyPr rot="0" spcFirstLastPara="1" vertOverflow="ellipsis" vert="horz" wrap="square" anchor="ctr" anchorCtr="1"/>
          <a:lstStyle/>
          <a:p>
            <a:pPr>
              <a:defRPr sz="1400" b="0" i="0" u="none" strike="noStrike" kern="1200" spc="0" baseline="0">
                <a:solidFill>
                  <a:srgbClr val="000099"/>
                </a:solidFill>
                <a:latin typeface="+mn-lt"/>
                <a:ea typeface="+mn-ea"/>
                <a:cs typeface="+mn-cs"/>
              </a:defRPr>
            </a:pPr>
            <a:r>
              <a:rPr lang="en-IN">
                <a:solidFill>
                  <a:srgbClr val="000099"/>
                </a:solidFill>
              </a:rPr>
              <a:t>Age group wise Enquiry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99"/>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88600152135029E-2"/>
          <c:y val="0.15749469214437367"/>
          <c:w val="0.89975391130938942"/>
          <c:h val="0.74399886319942488"/>
        </c:manualLayout>
      </c:layout>
      <c:barChart>
        <c:barDir val="col"/>
        <c:grouping val="clustered"/>
        <c:varyColors val="0"/>
        <c:ser>
          <c:idx val="0"/>
          <c:order val="0"/>
          <c:tx>
            <c:strRef>
              <c:f>'Pivot &amp; Charts 2'!$B$3:$B$4</c:f>
              <c:strCache>
                <c:ptCount val="1"/>
                <c:pt idx="0">
                  <c:v>Enquiry</c:v>
                </c:pt>
              </c:strCache>
            </c:strRef>
          </c:tx>
          <c:spPr>
            <a:solidFill>
              <a:schemeClr val="accent1"/>
            </a:solidFill>
            <a:ln>
              <a:noFill/>
            </a:ln>
            <a:effectLst/>
          </c:spPr>
          <c:invertIfNegative val="0"/>
          <c:cat>
            <c:strRef>
              <c:f>'Pivot &amp; Charts 2'!$A$5:$A$10</c:f>
              <c:strCache>
                <c:ptCount val="6"/>
                <c:pt idx="0">
                  <c:v>Below 30</c:v>
                </c:pt>
                <c:pt idx="1">
                  <c:v>30 - 40</c:v>
                </c:pt>
                <c:pt idx="2">
                  <c:v>40 - 50</c:v>
                </c:pt>
                <c:pt idx="3">
                  <c:v>50 - 60</c:v>
                </c:pt>
                <c:pt idx="4">
                  <c:v>60 - 70</c:v>
                </c:pt>
                <c:pt idx="5">
                  <c:v>Above 70</c:v>
                </c:pt>
              </c:strCache>
            </c:strRef>
          </c:cat>
          <c:val>
            <c:numRef>
              <c:f>'Pivot &amp; Charts 2'!$B$5:$B$10</c:f>
              <c:numCache>
                <c:formatCode>General</c:formatCode>
                <c:ptCount val="6"/>
                <c:pt idx="0">
                  <c:v>85</c:v>
                </c:pt>
                <c:pt idx="1">
                  <c:v>311</c:v>
                </c:pt>
                <c:pt idx="2">
                  <c:v>321</c:v>
                </c:pt>
                <c:pt idx="3">
                  <c:v>192</c:v>
                </c:pt>
                <c:pt idx="4">
                  <c:v>102</c:v>
                </c:pt>
                <c:pt idx="5">
                  <c:v>15</c:v>
                </c:pt>
              </c:numCache>
            </c:numRef>
          </c:val>
          <c:extLst>
            <c:ext xmlns:c16="http://schemas.microsoft.com/office/drawing/2014/chart" uri="{C3380CC4-5D6E-409C-BE32-E72D297353CC}">
              <c16:uniqueId val="{00000000-671E-411E-9AFB-17E04C7BCE16}"/>
            </c:ext>
          </c:extLst>
        </c:ser>
        <c:dLbls>
          <c:showLegendKey val="0"/>
          <c:showVal val="0"/>
          <c:showCatName val="0"/>
          <c:showSerName val="0"/>
          <c:showPercent val="0"/>
          <c:showBubbleSize val="0"/>
        </c:dLbls>
        <c:gapWidth val="219"/>
        <c:axId val="249131127"/>
        <c:axId val="249131487"/>
      </c:barChart>
      <c:lineChart>
        <c:grouping val="standard"/>
        <c:varyColors val="0"/>
        <c:ser>
          <c:idx val="1"/>
          <c:order val="1"/>
          <c:tx>
            <c:strRef>
              <c:f>'Pivot &amp; Charts 2'!$C$3:$C$4</c:f>
              <c:strCache>
                <c:ptCount val="1"/>
                <c:pt idx="0">
                  <c:v>Sales</c:v>
                </c:pt>
              </c:strCache>
            </c:strRef>
          </c:tx>
          <c:spPr>
            <a:ln w="28575" cap="rnd">
              <a:solidFill>
                <a:schemeClr val="accent2"/>
              </a:solidFill>
              <a:round/>
            </a:ln>
            <a:effectLst/>
          </c:spPr>
          <c:marker>
            <c:symbol val="none"/>
          </c:marker>
          <c:cat>
            <c:strRef>
              <c:f>'Pivot &amp; Charts 2'!$A$5:$A$10</c:f>
              <c:strCache>
                <c:ptCount val="6"/>
                <c:pt idx="0">
                  <c:v>Below 30</c:v>
                </c:pt>
                <c:pt idx="1">
                  <c:v>30 - 40</c:v>
                </c:pt>
                <c:pt idx="2">
                  <c:v>40 - 50</c:v>
                </c:pt>
                <c:pt idx="3">
                  <c:v>50 - 60</c:v>
                </c:pt>
                <c:pt idx="4">
                  <c:v>60 - 70</c:v>
                </c:pt>
                <c:pt idx="5">
                  <c:v>Above 70</c:v>
                </c:pt>
              </c:strCache>
            </c:strRef>
          </c:cat>
          <c:val>
            <c:numRef>
              <c:f>'Pivot &amp; Charts 2'!$C$5:$C$10</c:f>
              <c:numCache>
                <c:formatCode>General</c:formatCode>
                <c:ptCount val="6"/>
                <c:pt idx="0">
                  <c:v>37</c:v>
                </c:pt>
                <c:pt idx="1">
                  <c:v>185</c:v>
                </c:pt>
                <c:pt idx="2">
                  <c:v>147</c:v>
                </c:pt>
                <c:pt idx="3">
                  <c:v>89</c:v>
                </c:pt>
                <c:pt idx="4">
                  <c:v>31</c:v>
                </c:pt>
                <c:pt idx="5">
                  <c:v>6</c:v>
                </c:pt>
              </c:numCache>
            </c:numRef>
          </c:val>
          <c:smooth val="0"/>
          <c:extLst>
            <c:ext xmlns:c16="http://schemas.microsoft.com/office/drawing/2014/chart" uri="{C3380CC4-5D6E-409C-BE32-E72D297353CC}">
              <c16:uniqueId val="{00000001-671E-411E-9AFB-17E04C7BCE16}"/>
            </c:ext>
          </c:extLst>
        </c:ser>
        <c:dLbls>
          <c:showLegendKey val="0"/>
          <c:showVal val="0"/>
          <c:showCatName val="0"/>
          <c:showSerName val="0"/>
          <c:showPercent val="0"/>
          <c:showBubbleSize val="0"/>
        </c:dLbls>
        <c:marker val="1"/>
        <c:smooth val="0"/>
        <c:axId val="249131127"/>
        <c:axId val="249131487"/>
      </c:lineChart>
      <c:catAx>
        <c:axId val="249131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31487"/>
        <c:crosses val="autoZero"/>
        <c:auto val="1"/>
        <c:lblAlgn val="ctr"/>
        <c:lblOffset val="100"/>
        <c:noMultiLvlLbl val="0"/>
      </c:catAx>
      <c:valAx>
        <c:axId val="24913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31127"/>
        <c:crosses val="autoZero"/>
        <c:crossBetween val="between"/>
      </c:valAx>
      <c:spPr>
        <a:noFill/>
        <a:ln>
          <a:noFill/>
        </a:ln>
        <a:effectLst/>
      </c:spPr>
    </c:plotArea>
    <c:legend>
      <c:legendPos val="r"/>
      <c:layout>
        <c:manualLayout>
          <c:xMode val="edge"/>
          <c:yMode val="edge"/>
          <c:x val="0.56170987438580622"/>
          <c:y val="0.12704816356554158"/>
          <c:w val="0.39390370263769248"/>
          <c:h val="6.687998395105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1!PivotTable10</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09603575393751"/>
          <c:y val="0.10740979578449383"/>
          <c:w val="0.73326310421311591"/>
          <c:h val="0.69580708966715599"/>
        </c:manualLayout>
      </c:layout>
      <c:lineChart>
        <c:grouping val="standard"/>
        <c:varyColors val="0"/>
        <c:ser>
          <c:idx val="0"/>
          <c:order val="0"/>
          <c:tx>
            <c:strRef>
              <c:f>'Pivot &amp; Charts 1'!$C$90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&amp; Charts 1'!$B$91:$B$96</c:f>
              <c:strCache>
                <c:ptCount val="5"/>
                <c:pt idx="0">
                  <c:v>0</c:v>
                </c:pt>
                <c:pt idx="1">
                  <c:v>1</c:v>
                </c:pt>
                <c:pt idx="2">
                  <c:v>2</c:v>
                </c:pt>
                <c:pt idx="3">
                  <c:v>3</c:v>
                </c:pt>
                <c:pt idx="4">
                  <c:v>4</c:v>
                </c:pt>
              </c:strCache>
            </c:strRef>
          </c:cat>
          <c:val>
            <c:numRef>
              <c:f>'Pivot &amp; Charts 1'!$C$91:$C$96</c:f>
              <c:numCache>
                <c:formatCode>General</c:formatCode>
                <c:ptCount val="5"/>
                <c:pt idx="0">
                  <c:v>153</c:v>
                </c:pt>
                <c:pt idx="1">
                  <c:v>159</c:v>
                </c:pt>
                <c:pt idx="2">
                  <c:v>129</c:v>
                </c:pt>
                <c:pt idx="3">
                  <c:v>33</c:v>
                </c:pt>
                <c:pt idx="4">
                  <c:v>21</c:v>
                </c:pt>
              </c:numCache>
            </c:numRef>
          </c:val>
          <c:smooth val="0"/>
          <c:extLst>
            <c:ext xmlns:c16="http://schemas.microsoft.com/office/drawing/2014/chart" uri="{C3380CC4-5D6E-409C-BE32-E72D297353CC}">
              <c16:uniqueId val="{00000000-7B3E-423B-A0CA-46BA896C8A12}"/>
            </c:ext>
          </c:extLst>
        </c:ser>
        <c:dLbls>
          <c:dLblPos val="t"/>
          <c:showLegendKey val="0"/>
          <c:showVal val="1"/>
          <c:showCatName val="0"/>
          <c:showSerName val="0"/>
          <c:showPercent val="0"/>
          <c:showBubbleSize val="0"/>
        </c:dLbls>
        <c:marker val="1"/>
        <c:smooth val="0"/>
        <c:axId val="597461647"/>
        <c:axId val="597462367"/>
      </c:lineChart>
      <c:catAx>
        <c:axId val="597461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Car Users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7462367"/>
        <c:crosses val="autoZero"/>
        <c:auto val="1"/>
        <c:lblAlgn val="ctr"/>
        <c:lblOffset val="100"/>
        <c:noMultiLvlLbl val="0"/>
      </c:catAx>
      <c:valAx>
        <c:axId val="5974623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746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1!PivotTable4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Charts 1'!$C$31</c:f>
              <c:strCache>
                <c:ptCount val="1"/>
                <c:pt idx="0">
                  <c:v>Enquiey</c:v>
                </c:pt>
              </c:strCache>
            </c:strRef>
          </c:tx>
          <c:spPr>
            <a:solidFill>
              <a:schemeClr val="accent1"/>
            </a:solidFill>
            <a:ln>
              <a:noFill/>
            </a:ln>
            <a:effectLst/>
          </c:spPr>
          <c:invertIfNegative val="0"/>
          <c:cat>
            <c:strRef>
              <c:f>'Pivot &amp; Charts 1'!$B$32:$B$37</c:f>
              <c:strCache>
                <c:ptCount val="5"/>
                <c:pt idx="0">
                  <c:v>Clerical</c:v>
                </c:pt>
                <c:pt idx="1">
                  <c:v>Management</c:v>
                </c:pt>
                <c:pt idx="2">
                  <c:v>Manual</c:v>
                </c:pt>
                <c:pt idx="3">
                  <c:v>Professional</c:v>
                </c:pt>
                <c:pt idx="4">
                  <c:v>Skilled Manual</c:v>
                </c:pt>
              </c:strCache>
            </c:strRef>
          </c:cat>
          <c:val>
            <c:numRef>
              <c:f>'Pivot &amp; Charts 1'!$C$32:$C$37</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D7B3-4AC3-A133-31CE8C3619CC}"/>
            </c:ext>
          </c:extLst>
        </c:ser>
        <c:ser>
          <c:idx val="1"/>
          <c:order val="1"/>
          <c:tx>
            <c:strRef>
              <c:f>'Pivot &amp; Charts 1'!$D$31</c:f>
              <c:strCache>
                <c:ptCount val="1"/>
                <c:pt idx="0">
                  <c:v>Sales</c:v>
                </c:pt>
              </c:strCache>
            </c:strRef>
          </c:tx>
          <c:spPr>
            <a:solidFill>
              <a:schemeClr val="accent2"/>
            </a:solidFill>
            <a:ln>
              <a:noFill/>
            </a:ln>
            <a:effectLst/>
          </c:spPr>
          <c:invertIfNegative val="0"/>
          <c:cat>
            <c:strRef>
              <c:f>'Pivot &amp; Charts 1'!$B$32:$B$37</c:f>
              <c:strCache>
                <c:ptCount val="5"/>
                <c:pt idx="0">
                  <c:v>Clerical</c:v>
                </c:pt>
                <c:pt idx="1">
                  <c:v>Management</c:v>
                </c:pt>
                <c:pt idx="2">
                  <c:v>Manual</c:v>
                </c:pt>
                <c:pt idx="3">
                  <c:v>Professional</c:v>
                </c:pt>
                <c:pt idx="4">
                  <c:v>Skilled Manual</c:v>
                </c:pt>
              </c:strCache>
            </c:strRef>
          </c:cat>
          <c:val>
            <c:numRef>
              <c:f>'Pivot &amp; Charts 1'!$D$32:$D$37</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2-D7B3-4AC3-A133-31CE8C3619CC}"/>
            </c:ext>
          </c:extLst>
        </c:ser>
        <c:dLbls>
          <c:showLegendKey val="0"/>
          <c:showVal val="0"/>
          <c:showCatName val="0"/>
          <c:showSerName val="0"/>
          <c:showPercent val="0"/>
          <c:showBubbleSize val="0"/>
        </c:dLbls>
        <c:gapWidth val="219"/>
        <c:axId val="710435424"/>
        <c:axId val="710437224"/>
      </c:barChart>
      <c:catAx>
        <c:axId val="71043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37224"/>
        <c:crosses val="autoZero"/>
        <c:auto val="1"/>
        <c:lblAlgn val="ctr"/>
        <c:lblOffset val="100"/>
        <c:noMultiLvlLbl val="0"/>
      </c:catAx>
      <c:valAx>
        <c:axId val="710437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3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12156185956208"/>
          <c:y val="0.1000816972172337"/>
          <c:w val="0.61831034408370189"/>
          <c:h val="0.82902919527988816"/>
        </c:manualLayout>
      </c:layout>
      <c:barChart>
        <c:barDir val="bar"/>
        <c:grouping val="clustered"/>
        <c:varyColors val="0"/>
        <c:ser>
          <c:idx val="0"/>
          <c:order val="0"/>
          <c:tx>
            <c:strRef>
              <c:f>'Pivot &amp; Charts 1'!$C$106</c:f>
              <c:strCache>
                <c:ptCount val="1"/>
                <c:pt idx="0">
                  <c:v>Total</c:v>
                </c:pt>
              </c:strCache>
            </c:strRef>
          </c:tx>
          <c:spPr>
            <a:solidFill>
              <a:schemeClr val="accent1"/>
            </a:solidFill>
            <a:ln>
              <a:noFill/>
            </a:ln>
            <a:effectLst/>
          </c:spPr>
          <c:invertIfNegative val="0"/>
          <c:cat>
            <c:strRef>
              <c:f>'Pivot &amp; Charts 1'!$B$107:$B$123</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&amp; Charts 1'!$C$107:$C$123</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extLst>
            <c:ext xmlns:c16="http://schemas.microsoft.com/office/drawing/2014/chart" uri="{C3380CC4-5D6E-409C-BE32-E72D297353CC}">
              <c16:uniqueId val="{00000000-F114-44C6-A2A4-EC1C50081EAD}"/>
            </c:ext>
          </c:extLst>
        </c:ser>
        <c:dLbls>
          <c:showLegendKey val="0"/>
          <c:showVal val="0"/>
          <c:showCatName val="0"/>
          <c:showSerName val="0"/>
          <c:showPercent val="0"/>
          <c:showBubbleSize val="0"/>
        </c:dLbls>
        <c:gapWidth val="219"/>
        <c:axId val="386198568"/>
        <c:axId val="386198928"/>
      </c:barChart>
      <c:catAx>
        <c:axId val="386198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98928"/>
        <c:crosses val="autoZero"/>
        <c:auto val="1"/>
        <c:lblAlgn val="ctr"/>
        <c:lblOffset val="100"/>
        <c:noMultiLvlLbl val="0"/>
      </c:catAx>
      <c:valAx>
        <c:axId val="386198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98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Charts 2'!$B$3:$B$4</c:f>
              <c:strCache>
                <c:ptCount val="1"/>
                <c:pt idx="0">
                  <c:v>Enquiry</c:v>
                </c:pt>
              </c:strCache>
            </c:strRef>
          </c:tx>
          <c:spPr>
            <a:solidFill>
              <a:schemeClr val="accent1"/>
            </a:solidFill>
            <a:ln>
              <a:noFill/>
            </a:ln>
            <a:effectLst/>
          </c:spPr>
          <c:invertIfNegative val="0"/>
          <c:cat>
            <c:strRef>
              <c:f>'Pivot &amp; Charts 2'!$A$5:$A$10</c:f>
              <c:strCache>
                <c:ptCount val="6"/>
                <c:pt idx="0">
                  <c:v>Below 30</c:v>
                </c:pt>
                <c:pt idx="1">
                  <c:v>30 - 40</c:v>
                </c:pt>
                <c:pt idx="2">
                  <c:v>40 - 50</c:v>
                </c:pt>
                <c:pt idx="3">
                  <c:v>50 - 60</c:v>
                </c:pt>
                <c:pt idx="4">
                  <c:v>60 - 70</c:v>
                </c:pt>
                <c:pt idx="5">
                  <c:v>Above 70</c:v>
                </c:pt>
              </c:strCache>
            </c:strRef>
          </c:cat>
          <c:val>
            <c:numRef>
              <c:f>'Pivot &amp; Charts 2'!$B$5:$B$10</c:f>
              <c:numCache>
                <c:formatCode>General</c:formatCode>
                <c:ptCount val="6"/>
                <c:pt idx="0">
                  <c:v>85</c:v>
                </c:pt>
                <c:pt idx="1">
                  <c:v>311</c:v>
                </c:pt>
                <c:pt idx="2">
                  <c:v>321</c:v>
                </c:pt>
                <c:pt idx="3">
                  <c:v>192</c:v>
                </c:pt>
                <c:pt idx="4">
                  <c:v>102</c:v>
                </c:pt>
                <c:pt idx="5">
                  <c:v>15</c:v>
                </c:pt>
              </c:numCache>
            </c:numRef>
          </c:val>
          <c:extLst>
            <c:ext xmlns:c16="http://schemas.microsoft.com/office/drawing/2014/chart" uri="{C3380CC4-5D6E-409C-BE32-E72D297353CC}">
              <c16:uniqueId val="{00000000-5E0A-45FD-86BC-2286E86D2ADB}"/>
            </c:ext>
          </c:extLst>
        </c:ser>
        <c:dLbls>
          <c:showLegendKey val="0"/>
          <c:showVal val="0"/>
          <c:showCatName val="0"/>
          <c:showSerName val="0"/>
          <c:showPercent val="0"/>
          <c:showBubbleSize val="0"/>
        </c:dLbls>
        <c:gapWidth val="219"/>
        <c:axId val="249131127"/>
        <c:axId val="249131487"/>
      </c:barChart>
      <c:lineChart>
        <c:grouping val="standard"/>
        <c:varyColors val="0"/>
        <c:ser>
          <c:idx val="1"/>
          <c:order val="1"/>
          <c:tx>
            <c:strRef>
              <c:f>'Pivot &amp; Charts 2'!$C$3:$C$4</c:f>
              <c:strCache>
                <c:ptCount val="1"/>
                <c:pt idx="0">
                  <c:v>Sales</c:v>
                </c:pt>
              </c:strCache>
            </c:strRef>
          </c:tx>
          <c:spPr>
            <a:ln w="28575" cap="rnd">
              <a:solidFill>
                <a:schemeClr val="accent2"/>
              </a:solidFill>
              <a:round/>
            </a:ln>
            <a:effectLst/>
          </c:spPr>
          <c:marker>
            <c:symbol val="none"/>
          </c:marker>
          <c:cat>
            <c:strRef>
              <c:f>'Pivot &amp; Charts 2'!$A$5:$A$10</c:f>
              <c:strCache>
                <c:ptCount val="6"/>
                <c:pt idx="0">
                  <c:v>Below 30</c:v>
                </c:pt>
                <c:pt idx="1">
                  <c:v>30 - 40</c:v>
                </c:pt>
                <c:pt idx="2">
                  <c:v>40 - 50</c:v>
                </c:pt>
                <c:pt idx="3">
                  <c:v>50 - 60</c:v>
                </c:pt>
                <c:pt idx="4">
                  <c:v>60 - 70</c:v>
                </c:pt>
                <c:pt idx="5">
                  <c:v>Above 70</c:v>
                </c:pt>
              </c:strCache>
            </c:strRef>
          </c:cat>
          <c:val>
            <c:numRef>
              <c:f>'Pivot &amp; Charts 2'!$C$5:$C$10</c:f>
              <c:numCache>
                <c:formatCode>General</c:formatCode>
                <c:ptCount val="6"/>
                <c:pt idx="0">
                  <c:v>37</c:v>
                </c:pt>
                <c:pt idx="1">
                  <c:v>185</c:v>
                </c:pt>
                <c:pt idx="2">
                  <c:v>147</c:v>
                </c:pt>
                <c:pt idx="3">
                  <c:v>89</c:v>
                </c:pt>
                <c:pt idx="4">
                  <c:v>31</c:v>
                </c:pt>
                <c:pt idx="5">
                  <c:v>6</c:v>
                </c:pt>
              </c:numCache>
            </c:numRef>
          </c:val>
          <c:smooth val="0"/>
          <c:extLst>
            <c:ext xmlns:c16="http://schemas.microsoft.com/office/drawing/2014/chart" uri="{C3380CC4-5D6E-409C-BE32-E72D297353CC}">
              <c16:uniqueId val="{00000001-5E0A-45FD-86BC-2286E86D2ADB}"/>
            </c:ext>
          </c:extLst>
        </c:ser>
        <c:dLbls>
          <c:showLegendKey val="0"/>
          <c:showVal val="0"/>
          <c:showCatName val="0"/>
          <c:showSerName val="0"/>
          <c:showPercent val="0"/>
          <c:showBubbleSize val="0"/>
        </c:dLbls>
        <c:marker val="1"/>
        <c:smooth val="0"/>
        <c:axId val="249131127"/>
        <c:axId val="249131487"/>
      </c:lineChart>
      <c:catAx>
        <c:axId val="249131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31487"/>
        <c:crosses val="autoZero"/>
        <c:auto val="1"/>
        <c:lblAlgn val="ctr"/>
        <c:lblOffset val="100"/>
        <c:noMultiLvlLbl val="0"/>
      </c:catAx>
      <c:valAx>
        <c:axId val="24913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31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Charts 2'!$B$20</c:f>
              <c:strCache>
                <c:ptCount val="1"/>
                <c:pt idx="0">
                  <c:v>Total</c:v>
                </c:pt>
              </c:strCache>
            </c:strRef>
          </c:tx>
          <c:spPr>
            <a:solidFill>
              <a:schemeClr val="accent1"/>
            </a:solidFill>
            <a:ln>
              <a:noFill/>
            </a:ln>
            <a:effectLst/>
          </c:spPr>
          <c:invertIfNegative val="0"/>
          <c:cat>
            <c:strRef>
              <c:f>'Pivot &amp; Charts 2'!$A$21:$A$26</c:f>
              <c:strCache>
                <c:ptCount val="5"/>
                <c:pt idx="0">
                  <c:v>Clerical</c:v>
                </c:pt>
                <c:pt idx="1">
                  <c:v>Management</c:v>
                </c:pt>
                <c:pt idx="2">
                  <c:v>Manual</c:v>
                </c:pt>
                <c:pt idx="3">
                  <c:v>Professional</c:v>
                </c:pt>
                <c:pt idx="4">
                  <c:v>Skilled Manual</c:v>
                </c:pt>
              </c:strCache>
            </c:strRef>
          </c:cat>
          <c:val>
            <c:numRef>
              <c:f>'Pivot &amp; Charts 2'!$B$21:$B$26</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0-8CC8-48AD-A54B-73A0B56B8D71}"/>
            </c:ext>
          </c:extLst>
        </c:ser>
        <c:dLbls>
          <c:showLegendKey val="0"/>
          <c:showVal val="0"/>
          <c:showCatName val="0"/>
          <c:showSerName val="0"/>
          <c:showPercent val="0"/>
          <c:showBubbleSize val="0"/>
        </c:dLbls>
        <c:gapWidth val="219"/>
        <c:axId val="711661064"/>
        <c:axId val="1055870184"/>
      </c:barChart>
      <c:catAx>
        <c:axId val="711661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870184"/>
        <c:crosses val="autoZero"/>
        <c:auto val="1"/>
        <c:lblAlgn val="ctr"/>
        <c:lblOffset val="100"/>
        <c:noMultiLvlLbl val="0"/>
      </c:catAx>
      <c:valAx>
        <c:axId val="105587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66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noFill/>
          </a:ln>
          <a:effectLst>
            <a:outerShdw blurRad="254000" sx="102000" sy="102000" algn="ctr" rotWithShape="0">
              <a:prstClr val="black">
                <a:alpha val="20000"/>
              </a:prstClr>
            </a:outerShdw>
          </a:effectLst>
        </c:spPr>
        <c:marker>
          <c:spPr>
            <a:solidFill>
              <a:schemeClr val="accent1">
                <a:alpha val="85000"/>
              </a:schemeClr>
            </a:solidFill>
            <a:ln w="22225">
              <a:noFill/>
              <a:round/>
            </a:ln>
            <a:effectLst/>
          </c:spPr>
        </c:marker>
        <c:dLbl>
          <c:idx val="0"/>
          <c:spPr>
            <a:noFill/>
            <a:ln>
              <a:noFill/>
            </a:ln>
            <a:effectLst>
              <a:innerShdw blurRad="63500" dist="50800" dir="2700000">
                <a:prstClr val="black">
                  <a:alpha val="50000"/>
                </a:prstClr>
              </a:innerShdw>
            </a:effectLst>
          </c:spPr>
          <c:txPr>
            <a:bodyPr rot="0" spcFirstLastPara="1" vertOverflow="clip" horzOverflow="clip"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0.20194189848805774"/>
          <c:y val="3.4308576949013757E-2"/>
          <c:w val="0.84465395885011174"/>
          <c:h val="0.95995550556180487"/>
        </c:manualLayout>
      </c:layout>
      <c:doughnutChart>
        <c:varyColors val="1"/>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Charts 2'!$B$37</c:f>
              <c:strCache>
                <c:ptCount val="1"/>
                <c:pt idx="0">
                  <c:v>Total</c:v>
                </c:pt>
              </c:strCache>
            </c:strRef>
          </c:tx>
          <c:spPr>
            <a:solidFill>
              <a:schemeClr val="accent1"/>
            </a:solidFill>
            <a:ln>
              <a:noFill/>
            </a:ln>
            <a:effectLst/>
          </c:spPr>
          <c:invertIfNegative val="0"/>
          <c:cat>
            <c:strRef>
              <c:f>'Pivot &amp; Charts 2'!$A$38:$A$54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&amp; Charts 2'!$B$38:$B$54</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extLst>
            <c:ext xmlns:c16="http://schemas.microsoft.com/office/drawing/2014/chart" uri="{C3380CC4-5D6E-409C-BE32-E72D297353CC}">
              <c16:uniqueId val="{00000000-60F5-46FE-BBE1-4A324BD11206}"/>
            </c:ext>
          </c:extLst>
        </c:ser>
        <c:dLbls>
          <c:showLegendKey val="0"/>
          <c:showVal val="0"/>
          <c:showCatName val="0"/>
          <c:showSerName val="0"/>
          <c:showPercent val="0"/>
          <c:showBubbleSize val="0"/>
        </c:dLbls>
        <c:gapWidth val="219"/>
        <c:axId val="697276704"/>
        <c:axId val="697276344"/>
      </c:barChart>
      <c:catAx>
        <c:axId val="697276704"/>
        <c:scaling>
          <c:orientation val="minMax"/>
        </c:scaling>
        <c:delete val="0"/>
        <c:axPos val="l"/>
        <c:numFmt formatCode="[$$-409]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276344"/>
        <c:crosses val="autoZero"/>
        <c:auto val="1"/>
        <c:lblAlgn val="ctr"/>
        <c:lblOffset val="100"/>
        <c:noMultiLvlLbl val="0"/>
      </c:catAx>
      <c:valAx>
        <c:axId val="697276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2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2!PivotTable7</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2.0509186351706038E-2"/>
              <c:y val="8.967373869932925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0245144356955381"/>
              <c:y val="7.9471055701370613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5.6762904636920387E-2"/>
              <c:y val="-0.15094488188976396"/>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9.6035433070866122E-2"/>
              <c:y val="-0.1372196704578595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0333902012248469"/>
              <c:y val="7.6182925051035286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&amp; Charts 2'!$B$57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37-43F2-95BA-0D5E908FEC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4337-43F2-95BA-0D5E908FECA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337-43F2-95BA-0D5E908FECA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4337-43F2-95BA-0D5E908FECA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337-43F2-95BA-0D5E908FECA7}"/>
              </c:ext>
            </c:extLst>
          </c:dPt>
          <c:dLbls>
            <c:dLbl>
              <c:idx val="0"/>
              <c:layout>
                <c:manualLayout>
                  <c:x val="-0.10245144356955381"/>
                  <c:y val="7.947105570137061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337-43F2-95BA-0D5E908FECA7}"/>
                </c:ext>
              </c:extLst>
            </c:dLbl>
            <c:dLbl>
              <c:idx val="1"/>
              <c:layout>
                <c:manualLayout>
                  <c:x val="-5.6762904636920387E-2"/>
                  <c:y val="-0.1509448818897639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337-43F2-95BA-0D5E908FECA7}"/>
                </c:ext>
              </c:extLst>
            </c:dLbl>
            <c:dLbl>
              <c:idx val="2"/>
              <c:layout>
                <c:manualLayout>
                  <c:x val="9.6035433070866122E-2"/>
                  <c:y val="-0.1372196704578595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337-43F2-95BA-0D5E908FECA7}"/>
                </c:ext>
              </c:extLst>
            </c:dLbl>
            <c:dLbl>
              <c:idx val="3"/>
              <c:layout>
                <c:manualLayout>
                  <c:x val="0.10333902012248469"/>
                  <c:y val="7.618292505103528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337-43F2-95BA-0D5E908FECA7}"/>
                </c:ext>
              </c:extLst>
            </c:dLbl>
            <c:dLbl>
              <c:idx val="4"/>
              <c:layout>
                <c:manualLayout>
                  <c:x val="2.0509186351706038E-2"/>
                  <c:y val="8.96737386993292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337-43F2-95BA-0D5E908FECA7}"/>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&amp; Charts 2'!$A$58:$A$63</c:f>
              <c:strCache>
                <c:ptCount val="5"/>
                <c:pt idx="0">
                  <c:v>Bachelors</c:v>
                </c:pt>
                <c:pt idx="1">
                  <c:v>Graduate Degree</c:v>
                </c:pt>
                <c:pt idx="2">
                  <c:v>High School</c:v>
                </c:pt>
                <c:pt idx="3">
                  <c:v>Partial College</c:v>
                </c:pt>
                <c:pt idx="4">
                  <c:v>Partial High School</c:v>
                </c:pt>
              </c:strCache>
            </c:strRef>
          </c:cat>
          <c:val>
            <c:numRef>
              <c:f>'Pivot &amp; Charts 2'!$B$58:$B$63</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0-4337-43F2-95BA-0D5E908FECA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'Pivot &amp; Charts 2'!$B$74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1F2-423A-9589-24489424F06E}"/>
              </c:ext>
            </c:extLst>
          </c:dPt>
          <c:dPt>
            <c:idx val="1"/>
            <c:bubble3D val="0"/>
            <c:spPr>
              <a:solidFill>
                <a:schemeClr val="accent2"/>
              </a:solidFill>
              <a:ln>
                <a:noFill/>
              </a:ln>
              <a:effectLst/>
            </c:spPr>
            <c:extLst>
              <c:ext xmlns:c16="http://schemas.microsoft.com/office/drawing/2014/chart" uri="{C3380CC4-5D6E-409C-BE32-E72D297353CC}">
                <c16:uniqueId val="{00000003-C1F2-423A-9589-24489424F06E}"/>
              </c:ext>
            </c:extLst>
          </c:dPt>
          <c:cat>
            <c:strRef>
              <c:f>'Pivot &amp; Charts 2'!$A$75:$A$77</c:f>
              <c:strCache>
                <c:ptCount val="2"/>
                <c:pt idx="0">
                  <c:v>F</c:v>
                </c:pt>
                <c:pt idx="1">
                  <c:v>M</c:v>
                </c:pt>
              </c:strCache>
            </c:strRef>
          </c:cat>
          <c:val>
            <c:numRef>
              <c:f>'Pivot &amp; Charts 2'!$B$75:$B$77</c:f>
              <c:numCache>
                <c:formatCode>General</c:formatCode>
                <c:ptCount val="2"/>
                <c:pt idx="0">
                  <c:v>243</c:v>
                </c:pt>
                <c:pt idx="1">
                  <c:v>252</c:v>
                </c:pt>
              </c:numCache>
            </c:numRef>
          </c:val>
          <c:extLst>
            <c:ext xmlns:c16="http://schemas.microsoft.com/office/drawing/2014/chart" uri="{C3380CC4-5D6E-409C-BE32-E72D297353CC}">
              <c16:uniqueId val="{00000000-3C21-445A-93E4-BD3CDBF574F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Charts 2'!$B$91</c:f>
              <c:strCache>
                <c:ptCount val="1"/>
                <c:pt idx="0">
                  <c:v>Sum of Bike Sales</c:v>
                </c:pt>
              </c:strCache>
            </c:strRef>
          </c:tx>
          <c:spPr>
            <a:solidFill>
              <a:schemeClr val="accent1"/>
            </a:solidFill>
            <a:ln>
              <a:noFill/>
            </a:ln>
            <a:effectLst/>
          </c:spPr>
          <c:invertIfNegative val="0"/>
          <c:cat>
            <c:multiLvlStrRef>
              <c:f>'Pivot &amp; Charts 2'!$A$92:$A$101</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&amp; Charts 2'!$B$92:$B$101</c:f>
              <c:numCache>
                <c:formatCode>General</c:formatCode>
                <c:ptCount val="6"/>
                <c:pt idx="0">
                  <c:v>76</c:v>
                </c:pt>
                <c:pt idx="1">
                  <c:v>80</c:v>
                </c:pt>
                <c:pt idx="2">
                  <c:v>107</c:v>
                </c:pt>
                <c:pt idx="3">
                  <c:v>113</c:v>
                </c:pt>
                <c:pt idx="4">
                  <c:v>53</c:v>
                </c:pt>
                <c:pt idx="5">
                  <c:v>66</c:v>
                </c:pt>
              </c:numCache>
            </c:numRef>
          </c:val>
          <c:extLst>
            <c:ext xmlns:c16="http://schemas.microsoft.com/office/drawing/2014/chart" uri="{C3380CC4-5D6E-409C-BE32-E72D297353CC}">
              <c16:uniqueId val="{00000000-9914-4775-8220-81C3FC529247}"/>
            </c:ext>
          </c:extLst>
        </c:ser>
        <c:dLbls>
          <c:showLegendKey val="0"/>
          <c:showVal val="0"/>
          <c:showCatName val="0"/>
          <c:showSerName val="0"/>
          <c:showPercent val="0"/>
          <c:showBubbleSize val="0"/>
        </c:dLbls>
        <c:gapWidth val="219"/>
        <c:axId val="967588176"/>
        <c:axId val="967588536"/>
      </c:barChart>
      <c:lineChart>
        <c:grouping val="standard"/>
        <c:varyColors val="0"/>
        <c:ser>
          <c:idx val="1"/>
          <c:order val="1"/>
          <c:tx>
            <c:strRef>
              <c:f>'Pivot &amp; Charts 2'!$C$91</c:f>
              <c:strCache>
                <c:ptCount val="1"/>
                <c:pt idx="0">
                  <c:v>Count of Purchased Bike</c:v>
                </c:pt>
              </c:strCache>
            </c:strRef>
          </c:tx>
          <c:spPr>
            <a:ln w="28575" cap="rnd">
              <a:solidFill>
                <a:schemeClr val="accent2"/>
              </a:solidFill>
              <a:round/>
            </a:ln>
            <a:effectLst/>
          </c:spPr>
          <c:marker>
            <c:symbol val="none"/>
          </c:marker>
          <c:cat>
            <c:multiLvlStrRef>
              <c:f>'Pivot &amp; Charts 2'!$A$92:$A$101</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&amp; Charts 2'!$C$92:$C$101</c:f>
              <c:numCache>
                <c:formatCode>General</c:formatCode>
                <c:ptCount val="6"/>
                <c:pt idx="0">
                  <c:v>154</c:v>
                </c:pt>
                <c:pt idx="1">
                  <c:v>162</c:v>
                </c:pt>
                <c:pt idx="2">
                  <c:v>297</c:v>
                </c:pt>
                <c:pt idx="3">
                  <c:v>211</c:v>
                </c:pt>
                <c:pt idx="4">
                  <c:v>98</c:v>
                </c:pt>
                <c:pt idx="5">
                  <c:v>104</c:v>
                </c:pt>
              </c:numCache>
            </c:numRef>
          </c:val>
          <c:smooth val="0"/>
          <c:extLst>
            <c:ext xmlns:c16="http://schemas.microsoft.com/office/drawing/2014/chart" uri="{C3380CC4-5D6E-409C-BE32-E72D297353CC}">
              <c16:uniqueId val="{00000003-9914-4775-8220-81C3FC529247}"/>
            </c:ext>
          </c:extLst>
        </c:ser>
        <c:dLbls>
          <c:showLegendKey val="0"/>
          <c:showVal val="0"/>
          <c:showCatName val="0"/>
          <c:showSerName val="0"/>
          <c:showPercent val="0"/>
          <c:showBubbleSize val="0"/>
        </c:dLbls>
        <c:marker val="1"/>
        <c:smooth val="0"/>
        <c:axId val="1188966928"/>
        <c:axId val="1123264008"/>
      </c:lineChart>
      <c:catAx>
        <c:axId val="96758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88536"/>
        <c:crosses val="autoZero"/>
        <c:auto val="1"/>
        <c:lblAlgn val="ctr"/>
        <c:lblOffset val="100"/>
        <c:noMultiLvlLbl val="0"/>
      </c:catAx>
      <c:valAx>
        <c:axId val="96758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88176"/>
        <c:crosses val="autoZero"/>
        <c:crossBetween val="between"/>
      </c:valAx>
      <c:valAx>
        <c:axId val="11232640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966928"/>
        <c:crosses val="max"/>
        <c:crossBetween val="between"/>
      </c:valAx>
      <c:catAx>
        <c:axId val="1188966928"/>
        <c:scaling>
          <c:orientation val="minMax"/>
        </c:scaling>
        <c:delete val="1"/>
        <c:axPos val="b"/>
        <c:numFmt formatCode="General" sourceLinked="1"/>
        <c:majorTickMark val="out"/>
        <c:minorTickMark val="none"/>
        <c:tickLblPos val="nextTo"/>
        <c:crossAx val="11232640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2!PivotTable1</c:name>
    <c:fmtId val="24"/>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88600152135029E-2"/>
          <c:y val="0.16598726114649684"/>
          <c:w val="0.89975391130938942"/>
          <c:h val="0.74399886319942488"/>
        </c:manualLayout>
      </c:layout>
      <c:barChart>
        <c:barDir val="col"/>
        <c:grouping val="clustered"/>
        <c:varyColors val="0"/>
        <c:ser>
          <c:idx val="0"/>
          <c:order val="0"/>
          <c:tx>
            <c:strRef>
              <c:f>'Pivot &amp; Charts 2'!$B$3:$B$4</c:f>
              <c:strCache>
                <c:ptCount val="1"/>
                <c:pt idx="0">
                  <c:v>Enquiry</c:v>
                </c:pt>
              </c:strCache>
            </c:strRef>
          </c:tx>
          <c:spPr>
            <a:solidFill>
              <a:schemeClr val="accent1"/>
            </a:solidFill>
            <a:ln>
              <a:noFill/>
            </a:ln>
            <a:effectLst/>
          </c:spPr>
          <c:invertIfNegative val="0"/>
          <c:cat>
            <c:strRef>
              <c:f>'Pivot &amp; Charts 2'!$A$5:$A$10</c:f>
              <c:strCache>
                <c:ptCount val="6"/>
                <c:pt idx="0">
                  <c:v>Below 30</c:v>
                </c:pt>
                <c:pt idx="1">
                  <c:v>30 - 40</c:v>
                </c:pt>
                <c:pt idx="2">
                  <c:v>40 - 50</c:v>
                </c:pt>
                <c:pt idx="3">
                  <c:v>50 - 60</c:v>
                </c:pt>
                <c:pt idx="4">
                  <c:v>60 - 70</c:v>
                </c:pt>
                <c:pt idx="5">
                  <c:v>Above 70</c:v>
                </c:pt>
              </c:strCache>
            </c:strRef>
          </c:cat>
          <c:val>
            <c:numRef>
              <c:f>'Pivot &amp; Charts 2'!$B$5:$B$10</c:f>
              <c:numCache>
                <c:formatCode>General</c:formatCode>
                <c:ptCount val="6"/>
                <c:pt idx="0">
                  <c:v>85</c:v>
                </c:pt>
                <c:pt idx="1">
                  <c:v>311</c:v>
                </c:pt>
                <c:pt idx="2">
                  <c:v>321</c:v>
                </c:pt>
                <c:pt idx="3">
                  <c:v>192</c:v>
                </c:pt>
                <c:pt idx="4">
                  <c:v>102</c:v>
                </c:pt>
                <c:pt idx="5">
                  <c:v>15</c:v>
                </c:pt>
              </c:numCache>
            </c:numRef>
          </c:val>
          <c:extLst>
            <c:ext xmlns:c16="http://schemas.microsoft.com/office/drawing/2014/chart" uri="{C3380CC4-5D6E-409C-BE32-E72D297353CC}">
              <c16:uniqueId val="{00000000-8E39-4231-9833-E8B9B6BBA1B3}"/>
            </c:ext>
          </c:extLst>
        </c:ser>
        <c:dLbls>
          <c:showLegendKey val="0"/>
          <c:showVal val="0"/>
          <c:showCatName val="0"/>
          <c:showSerName val="0"/>
          <c:showPercent val="0"/>
          <c:showBubbleSize val="0"/>
        </c:dLbls>
        <c:gapWidth val="219"/>
        <c:axId val="249131127"/>
        <c:axId val="249131487"/>
      </c:barChart>
      <c:lineChart>
        <c:grouping val="standard"/>
        <c:varyColors val="0"/>
        <c:ser>
          <c:idx val="1"/>
          <c:order val="1"/>
          <c:tx>
            <c:strRef>
              <c:f>'Pivot &amp; Charts 2'!$C$3:$C$4</c:f>
              <c:strCache>
                <c:ptCount val="1"/>
                <c:pt idx="0">
                  <c:v>Sales</c:v>
                </c:pt>
              </c:strCache>
            </c:strRef>
          </c:tx>
          <c:spPr>
            <a:ln w="28575" cap="rnd">
              <a:solidFill>
                <a:schemeClr val="accent2"/>
              </a:solidFill>
              <a:round/>
            </a:ln>
            <a:effectLst/>
          </c:spPr>
          <c:marker>
            <c:symbol val="none"/>
          </c:marker>
          <c:cat>
            <c:strRef>
              <c:f>'Pivot &amp; Charts 2'!$A$5:$A$10</c:f>
              <c:strCache>
                <c:ptCount val="6"/>
                <c:pt idx="0">
                  <c:v>Below 30</c:v>
                </c:pt>
                <c:pt idx="1">
                  <c:v>30 - 40</c:v>
                </c:pt>
                <c:pt idx="2">
                  <c:v>40 - 50</c:v>
                </c:pt>
                <c:pt idx="3">
                  <c:v>50 - 60</c:v>
                </c:pt>
                <c:pt idx="4">
                  <c:v>60 - 70</c:v>
                </c:pt>
                <c:pt idx="5">
                  <c:v>Above 70</c:v>
                </c:pt>
              </c:strCache>
            </c:strRef>
          </c:cat>
          <c:val>
            <c:numRef>
              <c:f>'Pivot &amp; Charts 2'!$C$5:$C$10</c:f>
              <c:numCache>
                <c:formatCode>General</c:formatCode>
                <c:ptCount val="6"/>
                <c:pt idx="0">
                  <c:v>37</c:v>
                </c:pt>
                <c:pt idx="1">
                  <c:v>185</c:v>
                </c:pt>
                <c:pt idx="2">
                  <c:v>147</c:v>
                </c:pt>
                <c:pt idx="3">
                  <c:v>89</c:v>
                </c:pt>
                <c:pt idx="4">
                  <c:v>31</c:v>
                </c:pt>
                <c:pt idx="5">
                  <c:v>6</c:v>
                </c:pt>
              </c:numCache>
            </c:numRef>
          </c:val>
          <c:smooth val="0"/>
          <c:extLst>
            <c:ext xmlns:c16="http://schemas.microsoft.com/office/drawing/2014/chart" uri="{C3380CC4-5D6E-409C-BE32-E72D297353CC}">
              <c16:uniqueId val="{00000001-8E39-4231-9833-E8B9B6BBA1B3}"/>
            </c:ext>
          </c:extLst>
        </c:ser>
        <c:dLbls>
          <c:showLegendKey val="0"/>
          <c:showVal val="0"/>
          <c:showCatName val="0"/>
          <c:showSerName val="0"/>
          <c:showPercent val="0"/>
          <c:showBubbleSize val="0"/>
        </c:dLbls>
        <c:marker val="1"/>
        <c:smooth val="0"/>
        <c:axId val="249131127"/>
        <c:axId val="249131487"/>
      </c:lineChart>
      <c:catAx>
        <c:axId val="249131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9131487"/>
        <c:crosses val="autoZero"/>
        <c:auto val="1"/>
        <c:lblAlgn val="ctr"/>
        <c:lblOffset val="100"/>
        <c:noMultiLvlLbl val="0"/>
      </c:catAx>
      <c:valAx>
        <c:axId val="24913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9131127"/>
        <c:crosses val="autoZero"/>
        <c:crossBetween val="between"/>
      </c:valAx>
      <c:spPr>
        <a:noFill/>
        <a:ln>
          <a:noFill/>
        </a:ln>
        <a:effectLst/>
      </c:spPr>
    </c:plotArea>
    <c:legend>
      <c:legendPos val="r"/>
      <c:layout>
        <c:manualLayout>
          <c:xMode val="edge"/>
          <c:yMode val="edge"/>
          <c:x val="0.54343311198371747"/>
          <c:y val="0.14463622545081964"/>
          <c:w val="0.39390370263769248"/>
          <c:h val="6.687998395105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00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solidFill>
              <a:srgbClr val="000000"/>
            </a:solidFill>
            <a:ln>
              <a:solidFill>
                <a:srgbClr val="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336887726573523"/>
          <c:y val="0.18778077229937329"/>
          <c:w val="0.60784030280523516"/>
          <c:h val="0.81140584354516443"/>
        </c:manualLayout>
      </c:layout>
      <c:pieChart>
        <c:varyColors val="1"/>
        <c:dLbls>
          <c:dLblPos val="bestFit"/>
          <c:showLegendKey val="0"/>
          <c:showVal val="1"/>
          <c:showCatName val="0"/>
          <c:showSerName val="0"/>
          <c:showPercent val="0"/>
          <c:showBubbleSize val="0"/>
          <c:showLeaderLines val="0"/>
        </c:dLbls>
        <c:firstSliceAng val="0"/>
      </c:pieChart>
      <c:spPr>
        <a:noFill/>
        <a:ln w="25400">
          <a:noFill/>
        </a:ln>
        <a:effectLst/>
      </c:spPr>
    </c:plotArea>
    <c:legend>
      <c:legendPos val="r"/>
      <c:layout>
        <c:manualLayout>
          <c:xMode val="edge"/>
          <c:yMode val="edge"/>
          <c:x val="0.68502274715660538"/>
          <c:y val="0.18915354330708664"/>
          <c:w val="0.27248098950426464"/>
          <c:h val="0.4584250800961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1!PivotTable10</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186547338376577E-2"/>
          <c:y val="4.142517899548271E-2"/>
          <c:w val="0.95048143248673245"/>
          <c:h val="0.86099816595305989"/>
        </c:manualLayout>
      </c:layout>
      <c:lineChart>
        <c:grouping val="standard"/>
        <c:varyColors val="0"/>
        <c:ser>
          <c:idx val="0"/>
          <c:order val="0"/>
          <c:tx>
            <c:strRef>
              <c:f>'Pivot &amp; Charts 1'!$C$90</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&amp; Charts 1'!$B$91:$B$96</c:f>
              <c:strCache>
                <c:ptCount val="5"/>
                <c:pt idx="0">
                  <c:v>0</c:v>
                </c:pt>
                <c:pt idx="1">
                  <c:v>1</c:v>
                </c:pt>
                <c:pt idx="2">
                  <c:v>2</c:v>
                </c:pt>
                <c:pt idx="3">
                  <c:v>3</c:v>
                </c:pt>
                <c:pt idx="4">
                  <c:v>4</c:v>
                </c:pt>
              </c:strCache>
            </c:strRef>
          </c:cat>
          <c:val>
            <c:numRef>
              <c:f>'Pivot &amp; Charts 1'!$C$91:$C$96</c:f>
              <c:numCache>
                <c:formatCode>General</c:formatCode>
                <c:ptCount val="5"/>
                <c:pt idx="0">
                  <c:v>153</c:v>
                </c:pt>
                <c:pt idx="1">
                  <c:v>159</c:v>
                </c:pt>
                <c:pt idx="2">
                  <c:v>129</c:v>
                </c:pt>
                <c:pt idx="3">
                  <c:v>33</c:v>
                </c:pt>
                <c:pt idx="4">
                  <c:v>21</c:v>
                </c:pt>
              </c:numCache>
            </c:numRef>
          </c:val>
          <c:smooth val="0"/>
          <c:extLst>
            <c:ext xmlns:c16="http://schemas.microsoft.com/office/drawing/2014/chart" uri="{C3380CC4-5D6E-409C-BE32-E72D297353CC}">
              <c16:uniqueId val="{00000000-54F4-4134-B354-AD6F3FA334D7}"/>
            </c:ext>
          </c:extLst>
        </c:ser>
        <c:dLbls>
          <c:dLblPos val="ctr"/>
          <c:showLegendKey val="0"/>
          <c:showVal val="1"/>
          <c:showCatName val="0"/>
          <c:showSerName val="0"/>
          <c:showPercent val="0"/>
          <c:showBubbleSize val="0"/>
        </c:dLbls>
        <c:marker val="1"/>
        <c:smooth val="0"/>
        <c:axId val="597461647"/>
        <c:axId val="597462367"/>
      </c:lineChart>
      <c:catAx>
        <c:axId val="5974616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597462367"/>
        <c:crosses val="autoZero"/>
        <c:auto val="1"/>
        <c:lblAlgn val="ctr"/>
        <c:lblOffset val="100"/>
        <c:noMultiLvlLbl val="0"/>
      </c:catAx>
      <c:valAx>
        <c:axId val="5974623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746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Charts 2'!$B$20</c:f>
              <c:strCache>
                <c:ptCount val="1"/>
                <c:pt idx="0">
                  <c:v>Total</c:v>
                </c:pt>
              </c:strCache>
            </c:strRef>
          </c:tx>
          <c:spPr>
            <a:solidFill>
              <a:schemeClr val="accent1"/>
            </a:solidFill>
            <a:ln>
              <a:noFill/>
            </a:ln>
            <a:effectLst/>
          </c:spPr>
          <c:invertIfNegative val="0"/>
          <c:cat>
            <c:strRef>
              <c:f>'Pivot &amp; Charts 2'!$A$21:$A$26</c:f>
              <c:strCache>
                <c:ptCount val="5"/>
                <c:pt idx="0">
                  <c:v>Clerical</c:v>
                </c:pt>
                <c:pt idx="1">
                  <c:v>Management</c:v>
                </c:pt>
                <c:pt idx="2">
                  <c:v>Manual</c:v>
                </c:pt>
                <c:pt idx="3">
                  <c:v>Professional</c:v>
                </c:pt>
                <c:pt idx="4">
                  <c:v>Skilled Manual</c:v>
                </c:pt>
              </c:strCache>
            </c:strRef>
          </c:cat>
          <c:val>
            <c:numRef>
              <c:f>'Pivot &amp; Charts 2'!$B$21:$B$26</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0-F7AB-4CB4-BD5B-B0CFD05EFE77}"/>
            </c:ext>
          </c:extLst>
        </c:ser>
        <c:dLbls>
          <c:showLegendKey val="0"/>
          <c:showVal val="0"/>
          <c:showCatName val="0"/>
          <c:showSerName val="0"/>
          <c:showPercent val="0"/>
          <c:showBubbleSize val="0"/>
        </c:dLbls>
        <c:gapWidth val="219"/>
        <c:axId val="711661064"/>
        <c:axId val="1055870184"/>
      </c:barChart>
      <c:catAx>
        <c:axId val="711661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5870184"/>
        <c:crosses val="autoZero"/>
        <c:auto val="1"/>
        <c:lblAlgn val="ctr"/>
        <c:lblOffset val="100"/>
        <c:noMultiLvlLbl val="0"/>
      </c:catAx>
      <c:valAx>
        <c:axId val="1055870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1661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96798901119541"/>
          <c:y val="0.13838761577597078"/>
          <c:w val="0.68936885377406876"/>
          <c:h val="0.76632454373435877"/>
        </c:manualLayout>
      </c:layout>
      <c:barChart>
        <c:barDir val="bar"/>
        <c:grouping val="clustered"/>
        <c:varyColors val="0"/>
        <c:ser>
          <c:idx val="0"/>
          <c:order val="0"/>
          <c:tx>
            <c:strRef>
              <c:f>'Pivot &amp; Charts 2'!$B$37</c:f>
              <c:strCache>
                <c:ptCount val="1"/>
                <c:pt idx="0">
                  <c:v>Total</c:v>
                </c:pt>
              </c:strCache>
            </c:strRef>
          </c:tx>
          <c:spPr>
            <a:solidFill>
              <a:schemeClr val="accent1"/>
            </a:solidFill>
            <a:ln>
              <a:noFill/>
            </a:ln>
            <a:effectLst/>
          </c:spPr>
          <c:invertIfNegative val="0"/>
          <c:cat>
            <c:strRef>
              <c:f>'Pivot &amp; Charts 2'!$A$38:$A$54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&amp; Charts 2'!$B$38:$B$54</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extLst>
            <c:ext xmlns:c16="http://schemas.microsoft.com/office/drawing/2014/chart" uri="{C3380CC4-5D6E-409C-BE32-E72D297353CC}">
              <c16:uniqueId val="{00000000-8F23-4988-A267-86BB202DD069}"/>
            </c:ext>
          </c:extLst>
        </c:ser>
        <c:dLbls>
          <c:showLegendKey val="0"/>
          <c:showVal val="0"/>
          <c:showCatName val="0"/>
          <c:showSerName val="0"/>
          <c:showPercent val="0"/>
          <c:showBubbleSize val="0"/>
        </c:dLbls>
        <c:gapWidth val="219"/>
        <c:axId val="697276704"/>
        <c:axId val="697276344"/>
      </c:barChart>
      <c:catAx>
        <c:axId val="69727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7276344"/>
        <c:crosses val="autoZero"/>
        <c:auto val="1"/>
        <c:lblAlgn val="ctr"/>
        <c:lblOffset val="100"/>
        <c:noMultiLvlLbl val="0"/>
      </c:catAx>
      <c:valAx>
        <c:axId val="697276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72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2!PivotTable7</c:name>
    <c:fmtId val="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254000" sx="102000" sy="102000" algn="ctr" rotWithShape="0">
              <a:prstClr val="black">
                <a:alpha val="20000"/>
              </a:prstClr>
            </a:outerShdw>
          </a:effectLst>
        </c:spPr>
        <c:dLbl>
          <c:idx val="0"/>
          <c:layout>
            <c:manualLayout>
              <c:x val="2.0509186351706038E-2"/>
              <c:y val="8.967373869932925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0245144356955381"/>
              <c:y val="7.9471055701370613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dLbl>
          <c:idx val="0"/>
          <c:layout>
            <c:manualLayout>
              <c:x val="-5.6762904636920387E-2"/>
              <c:y val="-0.15094488188976396"/>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254000" sx="102000" sy="102000" algn="ctr" rotWithShape="0">
              <a:prstClr val="black">
                <a:alpha val="20000"/>
              </a:prstClr>
            </a:outerShdw>
          </a:effectLst>
        </c:spPr>
        <c:dLbl>
          <c:idx val="0"/>
          <c:layout>
            <c:manualLayout>
              <c:x val="9.6035433070866122E-2"/>
              <c:y val="-0.1372196704578595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a:outerShdw blurRad="254000" sx="102000" sy="102000" algn="ctr" rotWithShape="0">
              <a:prstClr val="black">
                <a:alpha val="20000"/>
              </a:prstClr>
            </a:outerShdw>
          </a:effectLst>
        </c:spPr>
        <c:dLbl>
          <c:idx val="0"/>
          <c:layout>
            <c:manualLayout>
              <c:x val="0.10333902012248469"/>
              <c:y val="7.6182925051035286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0245144356955381"/>
              <c:y val="7.9471055701370613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5.6762904636920387E-2"/>
              <c:y val="-0.15094488188976396"/>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9.6035433070866122E-2"/>
              <c:y val="-0.1372196704578595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0333902012248469"/>
              <c:y val="7.6182925051035286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2.0509186351706038E-2"/>
              <c:y val="8.967373869932925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0245144356955381"/>
              <c:y val="7.9471055701370613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5.6762904636920387E-2"/>
              <c:y val="-0.15094488188976396"/>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9.6035433070866122E-2"/>
              <c:y val="-0.1372196704578595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0.10333902012248469"/>
              <c:y val="7.6182925051035286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2.0509186351706038E-2"/>
              <c:y val="8.967373869932925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&amp; Charts 2'!$B$57</c:f>
              <c:strCache>
                <c:ptCount val="1"/>
                <c:pt idx="0">
                  <c:v>Total</c:v>
                </c:pt>
              </c:strCache>
            </c:strRef>
          </c:tx>
          <c:explosion val="1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87-4A7C-A5C5-B9CF3BE6F2B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87-4A7C-A5C5-B9CF3BE6F2B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687-4A7C-A5C5-B9CF3BE6F2B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687-4A7C-A5C5-B9CF3BE6F2B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687-4A7C-A5C5-B9CF3BE6F2B9}"/>
              </c:ext>
            </c:extLst>
          </c:dPt>
          <c:dLbls>
            <c:dLbl>
              <c:idx val="0"/>
              <c:layout>
                <c:manualLayout>
                  <c:x val="-0.10245144356955381"/>
                  <c:y val="7.947105570137061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687-4A7C-A5C5-B9CF3BE6F2B9}"/>
                </c:ext>
              </c:extLst>
            </c:dLbl>
            <c:dLbl>
              <c:idx val="1"/>
              <c:layout>
                <c:manualLayout>
                  <c:x val="-5.6762904636920387E-2"/>
                  <c:y val="-0.1509448818897639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687-4A7C-A5C5-B9CF3BE6F2B9}"/>
                </c:ext>
              </c:extLst>
            </c:dLbl>
            <c:dLbl>
              <c:idx val="2"/>
              <c:layout>
                <c:manualLayout>
                  <c:x val="9.6035433070866122E-2"/>
                  <c:y val="-0.1372196704578595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687-4A7C-A5C5-B9CF3BE6F2B9}"/>
                </c:ext>
              </c:extLst>
            </c:dLbl>
            <c:dLbl>
              <c:idx val="3"/>
              <c:layout>
                <c:manualLayout>
                  <c:x val="0.10333902012248469"/>
                  <c:y val="7.618292505103528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687-4A7C-A5C5-B9CF3BE6F2B9}"/>
                </c:ext>
              </c:extLst>
            </c:dLbl>
            <c:dLbl>
              <c:idx val="4"/>
              <c:layout>
                <c:manualLayout>
                  <c:x val="2.0509186351706038E-2"/>
                  <c:y val="8.96737386993292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687-4A7C-A5C5-B9CF3BE6F2B9}"/>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&amp; Charts 2'!$A$58:$A$63</c:f>
              <c:strCache>
                <c:ptCount val="5"/>
                <c:pt idx="0">
                  <c:v>Bachelors</c:v>
                </c:pt>
                <c:pt idx="1">
                  <c:v>Graduate Degree</c:v>
                </c:pt>
                <c:pt idx="2">
                  <c:v>High School</c:v>
                </c:pt>
                <c:pt idx="3">
                  <c:v>Partial College</c:v>
                </c:pt>
                <c:pt idx="4">
                  <c:v>Partial High School</c:v>
                </c:pt>
              </c:strCache>
            </c:strRef>
          </c:cat>
          <c:val>
            <c:numRef>
              <c:f>'Pivot &amp; Charts 2'!$B$58:$B$63</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A-8687-4A7C-A5C5-B9CF3BE6F2B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069389276700762"/>
          <c:y val="0.23215698327889278"/>
          <c:w val="0.31905400238920167"/>
          <c:h val="0.441500021424639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 Excel.xlsx]Pivot &amp; Charts 2!PivotTable8</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4513543068410104"/>
          <c:y val="0.10041408059286706"/>
          <c:w val="0.72464587482689669"/>
          <c:h val="0.85726076887447888"/>
        </c:manualLayout>
      </c:layout>
      <c:doughnutChart>
        <c:varyColors val="1"/>
        <c:ser>
          <c:idx val="0"/>
          <c:order val="0"/>
          <c:tx>
            <c:strRef>
              <c:f>'Pivot &amp; Charts 2'!$B$74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06-4747-9195-EAD61DCD0DA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06-4747-9195-EAD61DCD0D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&amp; Charts 2'!$A$75:$A$77</c:f>
              <c:strCache>
                <c:ptCount val="2"/>
                <c:pt idx="0">
                  <c:v>F</c:v>
                </c:pt>
                <c:pt idx="1">
                  <c:v>M</c:v>
                </c:pt>
              </c:strCache>
            </c:strRef>
          </c:cat>
          <c:val>
            <c:numRef>
              <c:f>'Pivot &amp; Charts 2'!$B$75:$B$77</c:f>
              <c:numCache>
                <c:formatCode>General</c:formatCode>
                <c:ptCount val="2"/>
                <c:pt idx="0">
                  <c:v>243</c:v>
                </c:pt>
                <c:pt idx="1">
                  <c:v>252</c:v>
                </c:pt>
              </c:numCache>
            </c:numRef>
          </c:val>
          <c:extLst>
            <c:ext xmlns:c16="http://schemas.microsoft.com/office/drawing/2014/chart" uri="{C3380CC4-5D6E-409C-BE32-E72D297353CC}">
              <c16:uniqueId val="{00000004-2306-4747-9195-EAD61DCD0DA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41565891223991441"/>
          <c:y val="2.3529411764705882E-2"/>
          <c:w val="0.18857128762219028"/>
          <c:h val="9.33830477072718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9525</xdr:colOff>
      <xdr:row>13</xdr:row>
      <xdr:rowOff>111125</xdr:rowOff>
    </xdr:from>
    <xdr:to>
      <xdr:col>2</xdr:col>
      <xdr:colOff>301625</xdr:colOff>
      <xdr:row>66</xdr:row>
      <xdr:rowOff>31750</xdr:rowOff>
    </xdr:to>
    <xdr:sp macro="" textlink="" fLocksText="0">
      <xdr:nvSpPr>
        <xdr:cNvPr id="30" name="Rectangle 29">
          <a:extLst>
            <a:ext uri="{FF2B5EF4-FFF2-40B4-BE49-F238E27FC236}">
              <a16:creationId xmlns:a16="http://schemas.microsoft.com/office/drawing/2014/main" id="{BCAC1F94-32DA-445E-A818-50683B7466E6}"/>
            </a:ext>
          </a:extLst>
        </xdr:cNvPr>
        <xdr:cNvSpPr/>
      </xdr:nvSpPr>
      <xdr:spPr>
        <a:xfrm>
          <a:off x="9525" y="2484438"/>
          <a:ext cx="1514475" cy="9675812"/>
        </a:xfrm>
        <a:prstGeom prst="rect">
          <a:avLst/>
        </a:prstGeom>
        <a:solidFill>
          <a:schemeClr val="dk1">
            <a:alpha val="65000"/>
          </a:schemeClr>
        </a:solidFill>
        <a:ln>
          <a:solidFill>
            <a:srgbClr val="00009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2</xdr:col>
      <xdr:colOff>313130</xdr:colOff>
      <xdr:row>47</xdr:row>
      <xdr:rowOff>136155</xdr:rowOff>
    </xdr:from>
    <xdr:to>
      <xdr:col>10</xdr:col>
      <xdr:colOff>408214</xdr:colOff>
      <xdr:row>49</xdr:row>
      <xdr:rowOff>81644</xdr:rowOff>
    </xdr:to>
    <xdr:sp macro="" textlink="" fLocksText="0">
      <xdr:nvSpPr>
        <xdr:cNvPr id="3086" name="Rectangle 3085">
          <a:extLst>
            <a:ext uri="{FF2B5EF4-FFF2-40B4-BE49-F238E27FC236}">
              <a16:creationId xmlns:a16="http://schemas.microsoft.com/office/drawing/2014/main" id="{AC3C18DE-6D9B-4E57-93E0-D4F6E26731A7}"/>
            </a:ext>
          </a:extLst>
        </xdr:cNvPr>
        <xdr:cNvSpPr/>
      </xdr:nvSpPr>
      <xdr:spPr>
        <a:xfrm>
          <a:off x="1528701" y="8744941"/>
          <a:ext cx="4957370" cy="308346"/>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2</xdr:col>
      <xdr:colOff>299999</xdr:colOff>
      <xdr:row>47</xdr:row>
      <xdr:rowOff>117928</xdr:rowOff>
    </xdr:from>
    <xdr:to>
      <xdr:col>10</xdr:col>
      <xdr:colOff>399143</xdr:colOff>
      <xdr:row>66</xdr:row>
      <xdr:rowOff>38100</xdr:rowOff>
    </xdr:to>
    <xdr:sp macro="" textlink="" fLocksText="0">
      <xdr:nvSpPr>
        <xdr:cNvPr id="3087" name="Rectangle 3086">
          <a:extLst>
            <a:ext uri="{FF2B5EF4-FFF2-40B4-BE49-F238E27FC236}">
              <a16:creationId xmlns:a16="http://schemas.microsoft.com/office/drawing/2014/main" id="{0262237C-0CA9-4A02-AF83-3F5BC1E6F3E0}"/>
            </a:ext>
          </a:extLst>
        </xdr:cNvPr>
        <xdr:cNvSpPr/>
      </xdr:nvSpPr>
      <xdr:spPr>
        <a:xfrm>
          <a:off x="1515570" y="8726714"/>
          <a:ext cx="4961430" cy="3367315"/>
        </a:xfrm>
        <a:prstGeom prst="rect">
          <a:avLst/>
        </a:prstGeom>
        <a:solidFill>
          <a:schemeClr val="dk1">
            <a:alpha val="60000"/>
          </a:schemeClr>
        </a:solidFill>
        <a:ln>
          <a:solidFill>
            <a:srgbClr val="00009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2</xdr:col>
      <xdr:colOff>498930</xdr:colOff>
      <xdr:row>47</xdr:row>
      <xdr:rowOff>136072</xdr:rowOff>
    </xdr:from>
    <xdr:to>
      <xdr:col>10</xdr:col>
      <xdr:colOff>471715</xdr:colOff>
      <xdr:row>49</xdr:row>
      <xdr:rowOff>81643</xdr:rowOff>
    </xdr:to>
    <xdr:sp macro="" textlink="">
      <xdr:nvSpPr>
        <xdr:cNvPr id="3089" name="Rectangle 3088">
          <a:extLst>
            <a:ext uri="{FF2B5EF4-FFF2-40B4-BE49-F238E27FC236}">
              <a16:creationId xmlns:a16="http://schemas.microsoft.com/office/drawing/2014/main" id="{E7878463-397D-497A-9266-533275C24CF7}"/>
            </a:ext>
          </a:extLst>
        </xdr:cNvPr>
        <xdr:cNvSpPr/>
      </xdr:nvSpPr>
      <xdr:spPr>
        <a:xfrm>
          <a:off x="1714501" y="8744858"/>
          <a:ext cx="4835071" cy="308428"/>
        </a:xfrm>
        <a:prstGeom prst="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1600" b="1">
              <a:latin typeface="Constantia" panose="02030602050306030303" pitchFamily="18" charset="0"/>
            </a:rPr>
            <a:t>Occupation wise Enquiry VS Sales Conversion</a:t>
          </a:r>
        </a:p>
      </xdr:txBody>
    </xdr:sp>
    <xdr:clientData/>
  </xdr:twoCellAnchor>
  <xdr:twoCellAnchor>
    <xdr:from>
      <xdr:col>0</xdr:col>
      <xdr:colOff>59797</xdr:colOff>
      <xdr:row>6</xdr:row>
      <xdr:rowOff>10583</xdr:rowOff>
    </xdr:from>
    <xdr:to>
      <xdr:col>5</xdr:col>
      <xdr:colOff>420687</xdr:colOff>
      <xdr:row>12</xdr:row>
      <xdr:rowOff>7938</xdr:rowOff>
    </xdr:to>
    <xdr:sp macro="" textlink="" fLocksText="0">
      <xdr:nvSpPr>
        <xdr:cNvPr id="3100" name="Rectangle 3099">
          <a:extLst>
            <a:ext uri="{FF2B5EF4-FFF2-40B4-BE49-F238E27FC236}">
              <a16:creationId xmlns:a16="http://schemas.microsoft.com/office/drawing/2014/main" id="{8D4B2F96-5406-440C-9E5A-7A84B01A5838}"/>
            </a:ext>
          </a:extLst>
        </xdr:cNvPr>
        <xdr:cNvSpPr/>
      </xdr:nvSpPr>
      <xdr:spPr>
        <a:xfrm>
          <a:off x="59797" y="1105958"/>
          <a:ext cx="3416828" cy="1092730"/>
        </a:xfrm>
        <a:prstGeom prst="rect">
          <a:avLst/>
        </a:prstGeom>
        <a:solidFill>
          <a:schemeClr val="dk1">
            <a:alpha val="50000"/>
          </a:schemeClr>
        </a:solidFill>
        <a:ln>
          <a:solidFill>
            <a:srgbClr val="00009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11</xdr:col>
      <xdr:colOff>0</xdr:colOff>
      <xdr:row>47</xdr:row>
      <xdr:rowOff>159456</xdr:rowOff>
    </xdr:from>
    <xdr:to>
      <xdr:col>18</xdr:col>
      <xdr:colOff>548922</xdr:colOff>
      <xdr:row>49</xdr:row>
      <xdr:rowOff>145142</xdr:rowOff>
    </xdr:to>
    <xdr:sp macro="" textlink="" fLocksText="0">
      <xdr:nvSpPr>
        <xdr:cNvPr id="3085" name="Rectangle 3084">
          <a:extLst>
            <a:ext uri="{FF2B5EF4-FFF2-40B4-BE49-F238E27FC236}">
              <a16:creationId xmlns:a16="http://schemas.microsoft.com/office/drawing/2014/main" id="{5A8C67A2-3021-4AA3-92AA-2FF2B023BCAE}"/>
            </a:ext>
          </a:extLst>
        </xdr:cNvPr>
        <xdr:cNvSpPr/>
      </xdr:nvSpPr>
      <xdr:spPr>
        <a:xfrm>
          <a:off x="6685643" y="8768242"/>
          <a:ext cx="5565422" cy="348543"/>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editAs="oneCell">
    <xdr:from>
      <xdr:col>0</xdr:col>
      <xdr:colOff>20125</xdr:colOff>
      <xdr:row>14</xdr:row>
      <xdr:rowOff>9187</xdr:rowOff>
    </xdr:from>
    <xdr:to>
      <xdr:col>2</xdr:col>
      <xdr:colOff>277813</xdr:colOff>
      <xdr:row>22</xdr:row>
      <xdr:rowOff>55563</xdr:rowOff>
    </xdr:to>
    <mc:AlternateContent xmlns:mc="http://schemas.openxmlformats.org/markup-compatibility/2006" xmlns:a14="http://schemas.microsoft.com/office/drawing/2010/main">
      <mc:Choice Requires="a14">
        <xdr:graphicFrame macro="">
          <xdr:nvGraphicFramePr>
            <xdr:cNvPr id="3096" name="Region">
              <a:extLst>
                <a:ext uri="{FF2B5EF4-FFF2-40B4-BE49-F238E27FC236}">
                  <a16:creationId xmlns:a16="http://schemas.microsoft.com/office/drawing/2014/main" id="{93BD15FB-2F3E-F63E-CFEB-A8B991F478B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125" y="2587287"/>
              <a:ext cx="1476888" cy="1595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589642</xdr:colOff>
      <xdr:row>47</xdr:row>
      <xdr:rowOff>139701</xdr:rowOff>
    </xdr:from>
    <xdr:to>
      <xdr:col>19</xdr:col>
      <xdr:colOff>7937</xdr:colOff>
      <xdr:row>66</xdr:row>
      <xdr:rowOff>76200</xdr:rowOff>
    </xdr:to>
    <xdr:sp macro="" textlink="" fLocksText="0">
      <xdr:nvSpPr>
        <xdr:cNvPr id="3093" name="Rectangle 3092">
          <a:extLst>
            <a:ext uri="{FF2B5EF4-FFF2-40B4-BE49-F238E27FC236}">
              <a16:creationId xmlns:a16="http://schemas.microsoft.com/office/drawing/2014/main" id="{04FF3C5F-BF11-49B8-B3AA-00F26EC60E82}"/>
            </a:ext>
          </a:extLst>
        </xdr:cNvPr>
        <xdr:cNvSpPr/>
      </xdr:nvSpPr>
      <xdr:spPr>
        <a:xfrm>
          <a:off x="6667499" y="8748487"/>
          <a:ext cx="5650367" cy="3383642"/>
        </a:xfrm>
        <a:prstGeom prst="rect">
          <a:avLst/>
        </a:prstGeom>
        <a:solidFill>
          <a:schemeClr val="dk1">
            <a:alpha val="72000"/>
          </a:schemeClr>
        </a:solidFill>
        <a:ln>
          <a:solidFill>
            <a:srgbClr val="00009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11</xdr:col>
      <xdr:colOff>0</xdr:colOff>
      <xdr:row>27</xdr:row>
      <xdr:rowOff>150812</xdr:rowOff>
    </xdr:from>
    <xdr:to>
      <xdr:col>19</xdr:col>
      <xdr:colOff>15875</xdr:colOff>
      <xdr:row>46</xdr:row>
      <xdr:rowOff>79376</xdr:rowOff>
    </xdr:to>
    <xdr:sp macro="" textlink="" fLocksText="0">
      <xdr:nvSpPr>
        <xdr:cNvPr id="3083" name="Rectangle 3082">
          <a:extLst>
            <a:ext uri="{FF2B5EF4-FFF2-40B4-BE49-F238E27FC236}">
              <a16:creationId xmlns:a16="http://schemas.microsoft.com/office/drawing/2014/main" id="{21F1C54A-54BD-40E0-B7DA-A2E68D8C6883}"/>
            </a:ext>
          </a:extLst>
        </xdr:cNvPr>
        <xdr:cNvSpPr/>
      </xdr:nvSpPr>
      <xdr:spPr>
        <a:xfrm>
          <a:off x="6723063" y="5159375"/>
          <a:ext cx="5659437" cy="3397251"/>
        </a:xfrm>
        <a:prstGeom prst="rect">
          <a:avLst/>
        </a:prstGeom>
        <a:solidFill>
          <a:schemeClr val="dk1">
            <a:alpha val="60000"/>
          </a:schemeClr>
        </a:solidFill>
        <a:ln>
          <a:solidFill>
            <a:srgbClr val="00009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11</xdr:col>
      <xdr:colOff>39687</xdr:colOff>
      <xdr:row>27</xdr:row>
      <xdr:rowOff>182561</xdr:rowOff>
    </xdr:from>
    <xdr:to>
      <xdr:col>18</xdr:col>
      <xdr:colOff>603250</xdr:colOff>
      <xdr:row>29</xdr:row>
      <xdr:rowOff>150811</xdr:rowOff>
    </xdr:to>
    <xdr:sp macro="" textlink="" fLocksText="0">
      <xdr:nvSpPr>
        <xdr:cNvPr id="3084" name="Rectangle 3083">
          <a:extLst>
            <a:ext uri="{FF2B5EF4-FFF2-40B4-BE49-F238E27FC236}">
              <a16:creationId xmlns:a16="http://schemas.microsoft.com/office/drawing/2014/main" id="{76936E79-7306-4823-86D9-B4F7F2D719F7}"/>
            </a:ext>
          </a:extLst>
        </xdr:cNvPr>
        <xdr:cNvSpPr/>
      </xdr:nvSpPr>
      <xdr:spPr>
        <a:xfrm>
          <a:off x="6762750" y="5191124"/>
          <a:ext cx="5595938" cy="333375"/>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2</xdr:col>
      <xdr:colOff>304802</xdr:colOff>
      <xdr:row>27</xdr:row>
      <xdr:rowOff>148167</xdr:rowOff>
    </xdr:from>
    <xdr:to>
      <xdr:col>10</xdr:col>
      <xdr:colOff>293688</xdr:colOff>
      <xdr:row>30</xdr:row>
      <xdr:rowOff>0</xdr:rowOff>
    </xdr:to>
    <xdr:sp macro="" textlink="" fLocksText="0">
      <xdr:nvSpPr>
        <xdr:cNvPr id="14" name="Rectangle 13">
          <a:extLst>
            <a:ext uri="{FF2B5EF4-FFF2-40B4-BE49-F238E27FC236}">
              <a16:creationId xmlns:a16="http://schemas.microsoft.com/office/drawing/2014/main" id="{A2983D27-FF23-4834-AC49-3C4FD90529FC}"/>
            </a:ext>
          </a:extLst>
        </xdr:cNvPr>
        <xdr:cNvSpPr/>
      </xdr:nvSpPr>
      <xdr:spPr>
        <a:xfrm>
          <a:off x="1518358" y="5178778"/>
          <a:ext cx="4843108" cy="402166"/>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2</xdr:col>
      <xdr:colOff>317500</xdr:colOff>
      <xdr:row>27</xdr:row>
      <xdr:rowOff>169333</xdr:rowOff>
    </xdr:from>
    <xdr:to>
      <xdr:col>10</xdr:col>
      <xdr:colOff>409221</xdr:colOff>
      <xdr:row>46</xdr:row>
      <xdr:rowOff>77610</xdr:rowOff>
    </xdr:to>
    <xdr:sp macro="" textlink="" fLocksText="0">
      <xdr:nvSpPr>
        <xdr:cNvPr id="31" name="Rectangle 30">
          <a:extLst>
            <a:ext uri="{FF2B5EF4-FFF2-40B4-BE49-F238E27FC236}">
              <a16:creationId xmlns:a16="http://schemas.microsoft.com/office/drawing/2014/main" id="{4809B9B1-66A4-4B5A-9D83-73D151E2A11B}"/>
            </a:ext>
          </a:extLst>
        </xdr:cNvPr>
        <xdr:cNvSpPr/>
      </xdr:nvSpPr>
      <xdr:spPr>
        <a:xfrm>
          <a:off x="1531056" y="5199944"/>
          <a:ext cx="4945943" cy="3393722"/>
        </a:xfrm>
        <a:prstGeom prst="rect">
          <a:avLst/>
        </a:prstGeom>
        <a:solidFill>
          <a:schemeClr val="dk1">
            <a:alpha val="66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9</xdr:col>
      <xdr:colOff>484187</xdr:colOff>
      <xdr:row>5</xdr:row>
      <xdr:rowOff>176388</xdr:rowOff>
    </xdr:from>
    <xdr:to>
      <xdr:col>13</xdr:col>
      <xdr:colOff>23812</xdr:colOff>
      <xdr:row>12</xdr:row>
      <xdr:rowOff>0</xdr:rowOff>
    </xdr:to>
    <xdr:sp macro="" textlink="" fLocksText="0">
      <xdr:nvSpPr>
        <xdr:cNvPr id="27" name="Rectangle 26">
          <a:extLst>
            <a:ext uri="{FF2B5EF4-FFF2-40B4-BE49-F238E27FC236}">
              <a16:creationId xmlns:a16="http://schemas.microsoft.com/office/drawing/2014/main" id="{03EFDF7B-B563-4968-A73E-D22FF9E8EEB5}"/>
            </a:ext>
          </a:extLst>
        </xdr:cNvPr>
        <xdr:cNvSpPr/>
      </xdr:nvSpPr>
      <xdr:spPr>
        <a:xfrm>
          <a:off x="5945187" y="1093610"/>
          <a:ext cx="1966736" cy="1107723"/>
        </a:xfrm>
        <a:prstGeom prst="rect">
          <a:avLst/>
        </a:prstGeom>
        <a:solidFill>
          <a:schemeClr val="dk1">
            <a:alpha val="60000"/>
          </a:schemeClr>
        </a:solidFill>
        <a:ln>
          <a:solidFill>
            <a:srgbClr val="00009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14</xdr:col>
      <xdr:colOff>434446</xdr:colOff>
      <xdr:row>13</xdr:row>
      <xdr:rowOff>107951</xdr:rowOff>
    </xdr:from>
    <xdr:to>
      <xdr:col>18</xdr:col>
      <xdr:colOff>606776</xdr:colOff>
      <xdr:row>15</xdr:row>
      <xdr:rowOff>6351</xdr:rowOff>
    </xdr:to>
    <xdr:sp macro="" textlink="" fLocksText="0">
      <xdr:nvSpPr>
        <xdr:cNvPr id="18" name="Rectangle 17">
          <a:extLst>
            <a:ext uri="{FF2B5EF4-FFF2-40B4-BE49-F238E27FC236}">
              <a16:creationId xmlns:a16="http://schemas.microsoft.com/office/drawing/2014/main" id="{B7A5FC9B-7EF3-4950-853A-67BEFF81A687}"/>
            </a:ext>
          </a:extLst>
        </xdr:cNvPr>
        <xdr:cNvSpPr/>
      </xdr:nvSpPr>
      <xdr:spPr>
        <a:xfrm>
          <a:off x="8929335" y="2492729"/>
          <a:ext cx="3368497" cy="342900"/>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2</xdr:col>
      <xdr:colOff>323850</xdr:colOff>
      <xdr:row>13</xdr:row>
      <xdr:rowOff>103716</xdr:rowOff>
    </xdr:from>
    <xdr:to>
      <xdr:col>8</xdr:col>
      <xdr:colOff>261056</xdr:colOff>
      <xdr:row>15</xdr:row>
      <xdr:rowOff>52916</xdr:rowOff>
    </xdr:to>
    <xdr:sp macro="" textlink="" fLocksText="0">
      <xdr:nvSpPr>
        <xdr:cNvPr id="7" name="Rectangle 6">
          <a:extLst>
            <a:ext uri="{FF2B5EF4-FFF2-40B4-BE49-F238E27FC236}">
              <a16:creationId xmlns:a16="http://schemas.microsoft.com/office/drawing/2014/main" id="{7F78907B-6FFF-41CC-BE6D-11CABB45EC43}"/>
            </a:ext>
          </a:extLst>
        </xdr:cNvPr>
        <xdr:cNvSpPr/>
      </xdr:nvSpPr>
      <xdr:spPr>
        <a:xfrm>
          <a:off x="1537406" y="2488494"/>
          <a:ext cx="3577872" cy="393700"/>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0</xdr:col>
      <xdr:colOff>44449</xdr:colOff>
      <xdr:row>1</xdr:row>
      <xdr:rowOff>19050</xdr:rowOff>
    </xdr:from>
    <xdr:to>
      <xdr:col>19</xdr:col>
      <xdr:colOff>31750</xdr:colOff>
      <xdr:row>4</xdr:row>
      <xdr:rowOff>155222</xdr:rowOff>
    </xdr:to>
    <xdr:sp macro="" textlink="" fLocksText="0">
      <xdr:nvSpPr>
        <xdr:cNvPr id="6" name="Rectangle 5">
          <a:extLst>
            <a:ext uri="{FF2B5EF4-FFF2-40B4-BE49-F238E27FC236}">
              <a16:creationId xmlns:a16="http://schemas.microsoft.com/office/drawing/2014/main" id="{9988B049-A80D-4976-B9BF-E36FA5C1FC9D}"/>
            </a:ext>
          </a:extLst>
        </xdr:cNvPr>
        <xdr:cNvSpPr/>
      </xdr:nvSpPr>
      <xdr:spPr>
        <a:xfrm>
          <a:off x="44449" y="202494"/>
          <a:ext cx="12285134" cy="686506"/>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solidFill>
              <a:schemeClr val="tx1">
                <a:alpha val="65000"/>
              </a:schemeClr>
            </a:solidFill>
          </a:endParaRPr>
        </a:p>
      </xdr:txBody>
    </xdr:sp>
    <xdr:clientData fLocksWithSheet="0"/>
  </xdr:twoCellAnchor>
  <xdr:twoCellAnchor>
    <xdr:from>
      <xdr:col>2</xdr:col>
      <xdr:colOff>327905</xdr:colOff>
      <xdr:row>13</xdr:row>
      <xdr:rowOff>112888</xdr:rowOff>
    </xdr:from>
    <xdr:to>
      <xdr:col>8</xdr:col>
      <xdr:colOff>275166</xdr:colOff>
      <xdr:row>26</xdr:row>
      <xdr:rowOff>134053</xdr:rowOff>
    </xdr:to>
    <xdr:sp macro="" textlink="" fLocksText="0">
      <xdr:nvSpPr>
        <xdr:cNvPr id="4" name="Rectangle 3">
          <a:extLst>
            <a:ext uri="{FF2B5EF4-FFF2-40B4-BE49-F238E27FC236}">
              <a16:creationId xmlns:a16="http://schemas.microsoft.com/office/drawing/2014/main" id="{F79AB0CC-BD90-3F4B-B3DD-E60A0B97AAD8}"/>
            </a:ext>
          </a:extLst>
        </xdr:cNvPr>
        <xdr:cNvSpPr/>
      </xdr:nvSpPr>
      <xdr:spPr>
        <a:xfrm>
          <a:off x="1541461" y="2497666"/>
          <a:ext cx="3587927" cy="2483554"/>
        </a:xfrm>
        <a:prstGeom prst="rect">
          <a:avLst/>
        </a:prstGeom>
        <a:solidFill>
          <a:schemeClr val="dk1">
            <a:alpha val="60000"/>
          </a:schemeClr>
        </a:solidFill>
        <a:ln>
          <a:solidFill>
            <a:srgbClr val="00009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solidFill>
              <a:schemeClr val="tx1">
                <a:alpha val="65000"/>
              </a:schemeClr>
            </a:solidFill>
          </a:endParaRPr>
        </a:p>
      </xdr:txBody>
    </xdr:sp>
    <xdr:clientData fLocksWithSheet="0"/>
  </xdr:twoCellAnchor>
  <xdr:twoCellAnchor>
    <xdr:from>
      <xdr:col>2</xdr:col>
      <xdr:colOff>402166</xdr:colOff>
      <xdr:row>16</xdr:row>
      <xdr:rowOff>0</xdr:rowOff>
    </xdr:from>
    <xdr:to>
      <xdr:col>7</xdr:col>
      <xdr:colOff>539750</xdr:colOff>
      <xdr:row>26</xdr:row>
      <xdr:rowOff>116416</xdr:rowOff>
    </xdr:to>
    <xdr:graphicFrame macro="">
      <xdr:nvGraphicFramePr>
        <xdr:cNvPr id="3" name="Chart 2">
          <a:extLst>
            <a:ext uri="{FF2B5EF4-FFF2-40B4-BE49-F238E27FC236}">
              <a16:creationId xmlns:a16="http://schemas.microsoft.com/office/drawing/2014/main" id="{038B250D-8333-41DC-BA8E-BA1E121BA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377976</xdr:colOff>
      <xdr:row>13</xdr:row>
      <xdr:rowOff>92226</xdr:rowOff>
    </xdr:from>
    <xdr:to>
      <xdr:col>14</xdr:col>
      <xdr:colOff>229809</xdr:colOff>
      <xdr:row>26</xdr:row>
      <xdr:rowOff>155222</xdr:rowOff>
    </xdr:to>
    <xdr:sp macro="" textlink="" fLocksText="0">
      <xdr:nvSpPr>
        <xdr:cNvPr id="5" name="Rectangle 4">
          <a:extLst>
            <a:ext uri="{FF2B5EF4-FFF2-40B4-BE49-F238E27FC236}">
              <a16:creationId xmlns:a16="http://schemas.microsoft.com/office/drawing/2014/main" id="{77EE42DD-2C50-47BC-8437-B873C725EDD9}"/>
            </a:ext>
          </a:extLst>
        </xdr:cNvPr>
        <xdr:cNvSpPr/>
      </xdr:nvSpPr>
      <xdr:spPr>
        <a:xfrm>
          <a:off x="5232198" y="2477004"/>
          <a:ext cx="3492500" cy="2525385"/>
        </a:xfrm>
        <a:prstGeom prst="rect">
          <a:avLst/>
        </a:prstGeom>
        <a:solidFill>
          <a:schemeClr val="dk1">
            <a:alpha val="60000"/>
          </a:schemeClr>
        </a:solidFill>
        <a:ln w="6350">
          <a:solidFill>
            <a:srgbClr val="00009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solidFill>
              <a:schemeClr val="tx1">
                <a:alpha val="65000"/>
              </a:schemeClr>
            </a:solidFill>
          </a:endParaRPr>
        </a:p>
      </xdr:txBody>
    </xdr:sp>
    <xdr:clientData fLocksWithSheet="0"/>
  </xdr:twoCellAnchor>
  <xdr:twoCellAnchor>
    <xdr:from>
      <xdr:col>2</xdr:col>
      <xdr:colOff>268111</xdr:colOff>
      <xdr:row>13</xdr:row>
      <xdr:rowOff>84666</xdr:rowOff>
    </xdr:from>
    <xdr:to>
      <xdr:col>8</xdr:col>
      <xdr:colOff>239889</xdr:colOff>
      <xdr:row>15</xdr:row>
      <xdr:rowOff>31750</xdr:rowOff>
    </xdr:to>
    <xdr:sp macro="" textlink="">
      <xdr:nvSpPr>
        <xdr:cNvPr id="8" name="Rectangle 7">
          <a:extLst>
            <a:ext uri="{FF2B5EF4-FFF2-40B4-BE49-F238E27FC236}">
              <a16:creationId xmlns:a16="http://schemas.microsoft.com/office/drawing/2014/main" id="{2245A691-7C1B-408B-86D4-B9A163F35883}"/>
            </a:ext>
          </a:extLst>
        </xdr:cNvPr>
        <xdr:cNvSpPr/>
      </xdr:nvSpPr>
      <xdr:spPr>
        <a:xfrm>
          <a:off x="1481667" y="2469444"/>
          <a:ext cx="3612444" cy="391584"/>
        </a:xfrm>
        <a:prstGeom prst="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1600" b="1">
              <a:latin typeface="Constantia" panose="02030602050306030303" pitchFamily="18" charset="0"/>
            </a:rPr>
            <a:t>Marital Status wise Enquiry</a:t>
          </a:r>
          <a:r>
            <a:rPr lang="en-IN" sz="1600" b="1" baseline="0">
              <a:latin typeface="Constantia" panose="02030602050306030303" pitchFamily="18" charset="0"/>
            </a:rPr>
            <a:t> &amp; Sales</a:t>
          </a:r>
          <a:endParaRPr lang="en-IN" sz="1600" b="1">
            <a:latin typeface="Constantia" panose="02030602050306030303" pitchFamily="18" charset="0"/>
          </a:endParaRPr>
        </a:p>
      </xdr:txBody>
    </xdr:sp>
    <xdr:clientData/>
  </xdr:twoCellAnchor>
  <xdr:twoCellAnchor>
    <xdr:from>
      <xdr:col>9</xdr:col>
      <xdr:colOff>222252</xdr:colOff>
      <xdr:row>15</xdr:row>
      <xdr:rowOff>63500</xdr:rowOff>
    </xdr:from>
    <xdr:to>
      <xdr:col>13</xdr:col>
      <xdr:colOff>127000</xdr:colOff>
      <xdr:row>26</xdr:row>
      <xdr:rowOff>8466</xdr:rowOff>
    </xdr:to>
    <xdr:graphicFrame macro="">
      <xdr:nvGraphicFramePr>
        <xdr:cNvPr id="9" name="Chart 8">
          <a:extLst>
            <a:ext uri="{FF2B5EF4-FFF2-40B4-BE49-F238E27FC236}">
              <a16:creationId xmlns:a16="http://schemas.microsoft.com/office/drawing/2014/main" id="{34B611F3-A824-47BD-8321-A752D96A7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425448</xdr:colOff>
      <xdr:row>13</xdr:row>
      <xdr:rowOff>129116</xdr:rowOff>
    </xdr:from>
    <xdr:to>
      <xdr:col>14</xdr:col>
      <xdr:colOff>222249</xdr:colOff>
      <xdr:row>15</xdr:row>
      <xdr:rowOff>116416</xdr:rowOff>
    </xdr:to>
    <xdr:sp macro="" textlink="" fLocksText="0">
      <xdr:nvSpPr>
        <xdr:cNvPr id="10" name="Rectangle 9">
          <a:extLst>
            <a:ext uri="{FF2B5EF4-FFF2-40B4-BE49-F238E27FC236}">
              <a16:creationId xmlns:a16="http://schemas.microsoft.com/office/drawing/2014/main" id="{801D1BF0-9B49-4009-8C73-3D75C6ECAD80}"/>
            </a:ext>
          </a:extLst>
        </xdr:cNvPr>
        <xdr:cNvSpPr/>
      </xdr:nvSpPr>
      <xdr:spPr>
        <a:xfrm>
          <a:off x="5336115" y="2468033"/>
          <a:ext cx="3479801" cy="431800"/>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14</xdr:col>
      <xdr:colOff>352778</xdr:colOff>
      <xdr:row>13</xdr:row>
      <xdr:rowOff>105833</xdr:rowOff>
    </xdr:from>
    <xdr:to>
      <xdr:col>19</xdr:col>
      <xdr:colOff>14112</xdr:colOff>
      <xdr:row>26</xdr:row>
      <xdr:rowOff>142875</xdr:rowOff>
    </xdr:to>
    <xdr:sp macro="" textlink="" fLocksText="0">
      <xdr:nvSpPr>
        <xdr:cNvPr id="11" name="Rectangle 10">
          <a:extLst>
            <a:ext uri="{FF2B5EF4-FFF2-40B4-BE49-F238E27FC236}">
              <a16:creationId xmlns:a16="http://schemas.microsoft.com/office/drawing/2014/main" id="{21B8CA92-3272-4AB5-A3CD-3FBF863A0D27}"/>
            </a:ext>
          </a:extLst>
        </xdr:cNvPr>
        <xdr:cNvSpPr/>
      </xdr:nvSpPr>
      <xdr:spPr>
        <a:xfrm>
          <a:off x="8847667" y="2490611"/>
          <a:ext cx="3464278" cy="2499431"/>
        </a:xfrm>
        <a:prstGeom prst="rect">
          <a:avLst/>
        </a:prstGeom>
        <a:solidFill>
          <a:schemeClr val="dk1">
            <a:alpha val="60000"/>
          </a:schemeClr>
        </a:solidFill>
        <a:ln w="6350">
          <a:solidFill>
            <a:schemeClr val="accent1">
              <a:lumMod val="75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8</xdr:col>
      <xdr:colOff>423333</xdr:colOff>
      <xdr:row>13</xdr:row>
      <xdr:rowOff>16934</xdr:rowOff>
    </xdr:from>
    <xdr:to>
      <xdr:col>14</xdr:col>
      <xdr:colOff>296333</xdr:colOff>
      <xdr:row>15</xdr:row>
      <xdr:rowOff>137583</xdr:rowOff>
    </xdr:to>
    <xdr:sp macro="" textlink="">
      <xdr:nvSpPr>
        <xdr:cNvPr id="12" name="Rectangle 11">
          <a:extLst>
            <a:ext uri="{FF2B5EF4-FFF2-40B4-BE49-F238E27FC236}">
              <a16:creationId xmlns:a16="http://schemas.microsoft.com/office/drawing/2014/main" id="{CBFDAD18-07EB-4CE4-AFB8-F8B56608F6AD}"/>
            </a:ext>
          </a:extLst>
        </xdr:cNvPr>
        <xdr:cNvSpPr/>
      </xdr:nvSpPr>
      <xdr:spPr>
        <a:xfrm>
          <a:off x="5334000" y="2355851"/>
          <a:ext cx="3556000" cy="565149"/>
        </a:xfrm>
        <a:prstGeom prst="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1600" b="1">
              <a:latin typeface="Constantia" panose="02030602050306030303" pitchFamily="18" charset="0"/>
            </a:rPr>
            <a:t>Gender Equality in Bike Purchase</a:t>
          </a:r>
        </a:p>
      </xdr:txBody>
    </xdr:sp>
    <xdr:clientData/>
  </xdr:twoCellAnchor>
  <xdr:twoCellAnchor>
    <xdr:from>
      <xdr:col>14</xdr:col>
      <xdr:colOff>458611</xdr:colOff>
      <xdr:row>13</xdr:row>
      <xdr:rowOff>100542</xdr:rowOff>
    </xdr:from>
    <xdr:to>
      <xdr:col>18</xdr:col>
      <xdr:colOff>599721</xdr:colOff>
      <xdr:row>14</xdr:row>
      <xdr:rowOff>232833</xdr:rowOff>
    </xdr:to>
    <xdr:sp macro="" textlink="">
      <xdr:nvSpPr>
        <xdr:cNvPr id="17" name="Rectangle 16">
          <a:extLst>
            <a:ext uri="{FF2B5EF4-FFF2-40B4-BE49-F238E27FC236}">
              <a16:creationId xmlns:a16="http://schemas.microsoft.com/office/drawing/2014/main" id="{EAB2AF6E-6DCC-4A10-AAB4-72C41ABCFCEF}"/>
            </a:ext>
          </a:extLst>
        </xdr:cNvPr>
        <xdr:cNvSpPr/>
      </xdr:nvSpPr>
      <xdr:spPr>
        <a:xfrm>
          <a:off x="8953500" y="2485320"/>
          <a:ext cx="3337277" cy="315735"/>
        </a:xfrm>
        <a:prstGeom prst="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1600" b="1">
              <a:latin typeface="Constantia" panose="02030602050306030303" pitchFamily="18" charset="0"/>
            </a:rPr>
            <a:t>Education wise Target Customer</a:t>
          </a:r>
        </a:p>
      </xdr:txBody>
    </xdr:sp>
    <xdr:clientData/>
  </xdr:twoCellAnchor>
  <xdr:twoCellAnchor>
    <xdr:from>
      <xdr:col>6</xdr:col>
      <xdr:colOff>458788</xdr:colOff>
      <xdr:row>5</xdr:row>
      <xdr:rowOff>176388</xdr:rowOff>
    </xdr:from>
    <xdr:to>
      <xdr:col>8</xdr:col>
      <xdr:colOff>515937</xdr:colOff>
      <xdr:row>12</xdr:row>
      <xdr:rowOff>14111</xdr:rowOff>
    </xdr:to>
    <xdr:sp macro="" textlink="" fLocksText="0">
      <xdr:nvSpPr>
        <xdr:cNvPr id="23" name="Rectangle 22">
          <a:extLst>
            <a:ext uri="{FF2B5EF4-FFF2-40B4-BE49-F238E27FC236}">
              <a16:creationId xmlns:a16="http://schemas.microsoft.com/office/drawing/2014/main" id="{1F8A6A12-A349-4DE4-9780-F5B6159282C4}"/>
            </a:ext>
          </a:extLst>
        </xdr:cNvPr>
        <xdr:cNvSpPr/>
      </xdr:nvSpPr>
      <xdr:spPr>
        <a:xfrm>
          <a:off x="4099455" y="1093610"/>
          <a:ext cx="1270704" cy="1121834"/>
        </a:xfrm>
        <a:prstGeom prst="rect">
          <a:avLst/>
        </a:prstGeom>
        <a:solidFill>
          <a:schemeClr val="dk1">
            <a:alpha val="60000"/>
          </a:schemeClr>
        </a:solidFill>
        <a:ln>
          <a:solidFill>
            <a:srgbClr val="00009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6</xdr:col>
      <xdr:colOff>461963</xdr:colOff>
      <xdr:row>6</xdr:row>
      <xdr:rowOff>7055</xdr:rowOff>
    </xdr:from>
    <xdr:to>
      <xdr:col>9</xdr:col>
      <xdr:colOff>3175</xdr:colOff>
      <xdr:row>11</xdr:row>
      <xdr:rowOff>76022</xdr:rowOff>
    </xdr:to>
    <xdr:sp macro="" textlink="">
      <xdr:nvSpPr>
        <xdr:cNvPr id="25" name="Rectangle 24">
          <a:extLst>
            <a:ext uri="{FF2B5EF4-FFF2-40B4-BE49-F238E27FC236}">
              <a16:creationId xmlns:a16="http://schemas.microsoft.com/office/drawing/2014/main" id="{B2CE1577-4D20-4FDE-806A-353BD26778CB}"/>
            </a:ext>
          </a:extLst>
        </xdr:cNvPr>
        <xdr:cNvSpPr/>
      </xdr:nvSpPr>
      <xdr:spPr>
        <a:xfrm>
          <a:off x="4102630" y="1107722"/>
          <a:ext cx="1361545" cy="986189"/>
        </a:xfrm>
        <a:prstGeom prst="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4000" b="1">
              <a:solidFill>
                <a:schemeClr val="bg1"/>
              </a:solidFill>
              <a:latin typeface="+mj-lt"/>
            </a:rPr>
            <a:t> 495</a:t>
          </a:r>
        </a:p>
        <a:p>
          <a:pPr algn="l"/>
          <a:r>
            <a:rPr lang="en-IN" sz="1000" b="1">
              <a:solidFill>
                <a:schemeClr val="bg1"/>
              </a:solidFill>
              <a:latin typeface="Constantia" panose="02030602050306030303" pitchFamily="18" charset="0"/>
            </a:rPr>
            <a:t>   </a:t>
          </a:r>
          <a:r>
            <a:rPr lang="en-IN" sz="1600" b="1">
              <a:solidFill>
                <a:schemeClr val="bg1"/>
              </a:solidFill>
              <a:latin typeface="Constantia" panose="02030602050306030303" pitchFamily="18" charset="0"/>
            </a:rPr>
            <a:t>Bike Sold</a:t>
          </a:r>
        </a:p>
      </xdr:txBody>
    </xdr:sp>
    <xdr:clientData/>
  </xdr:twoCellAnchor>
  <xdr:twoCellAnchor>
    <xdr:from>
      <xdr:col>9</xdr:col>
      <xdr:colOff>555625</xdr:colOff>
      <xdr:row>5</xdr:row>
      <xdr:rowOff>127000</xdr:rowOff>
    </xdr:from>
    <xdr:to>
      <xdr:col>12</xdr:col>
      <xdr:colOff>563563</xdr:colOff>
      <xdr:row>11</xdr:row>
      <xdr:rowOff>63500</xdr:rowOff>
    </xdr:to>
    <xdr:sp macro="" textlink="">
      <xdr:nvSpPr>
        <xdr:cNvPr id="26" name="Rectangle 25">
          <a:extLst>
            <a:ext uri="{FF2B5EF4-FFF2-40B4-BE49-F238E27FC236}">
              <a16:creationId xmlns:a16="http://schemas.microsoft.com/office/drawing/2014/main" id="{7B73D802-53CE-45B6-ACBF-85A8AC78B075}"/>
            </a:ext>
          </a:extLst>
        </xdr:cNvPr>
        <xdr:cNvSpPr/>
      </xdr:nvSpPr>
      <xdr:spPr>
        <a:xfrm>
          <a:off x="6056313" y="1039813"/>
          <a:ext cx="1841500" cy="1031875"/>
        </a:xfrm>
        <a:prstGeom prst="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4000" b="1">
              <a:solidFill>
                <a:schemeClr val="lt1"/>
              </a:solidFill>
              <a:latin typeface="+mj-lt"/>
            </a:rPr>
            <a:t>  48 %</a:t>
          </a:r>
        </a:p>
        <a:p>
          <a:pPr algn="l"/>
          <a:r>
            <a:rPr lang="en-IN" sz="1600" b="1">
              <a:solidFill>
                <a:schemeClr val="lt1"/>
              </a:solidFill>
              <a:latin typeface="Constantia" panose="02030602050306030303" pitchFamily="18" charset="0"/>
            </a:rPr>
            <a:t>Conversion</a:t>
          </a:r>
          <a:r>
            <a:rPr lang="en-IN" sz="1600" b="1" baseline="0">
              <a:solidFill>
                <a:schemeClr val="lt1"/>
              </a:solidFill>
              <a:latin typeface="Constantia" panose="02030602050306030303" pitchFamily="18" charset="0"/>
            </a:rPr>
            <a:t> Rate</a:t>
          </a:r>
          <a:endParaRPr lang="en-IN" sz="1600" b="1">
            <a:solidFill>
              <a:schemeClr val="lt1"/>
            </a:solidFill>
            <a:latin typeface="Constantia" panose="02030602050306030303" pitchFamily="18" charset="0"/>
          </a:endParaRPr>
        </a:p>
      </xdr:txBody>
    </xdr:sp>
    <xdr:clientData/>
  </xdr:twoCellAnchor>
  <xdr:twoCellAnchor>
    <xdr:from>
      <xdr:col>14</xdr:col>
      <xdr:colOff>168805</xdr:colOff>
      <xdr:row>6</xdr:row>
      <xdr:rowOff>7055</xdr:rowOff>
    </xdr:from>
    <xdr:to>
      <xdr:col>19</xdr:col>
      <xdr:colOff>21167</xdr:colOff>
      <xdr:row>11</xdr:row>
      <xdr:rowOff>176389</xdr:rowOff>
    </xdr:to>
    <xdr:sp macro="" textlink="" fLocksText="0">
      <xdr:nvSpPr>
        <xdr:cNvPr id="28" name="Rectangle 27">
          <a:extLst>
            <a:ext uri="{FF2B5EF4-FFF2-40B4-BE49-F238E27FC236}">
              <a16:creationId xmlns:a16="http://schemas.microsoft.com/office/drawing/2014/main" id="{44F79965-95CB-4CFE-8874-53609AA38A1E}"/>
            </a:ext>
          </a:extLst>
        </xdr:cNvPr>
        <xdr:cNvSpPr/>
      </xdr:nvSpPr>
      <xdr:spPr>
        <a:xfrm>
          <a:off x="8663694" y="1107722"/>
          <a:ext cx="3655306" cy="1086556"/>
        </a:xfrm>
        <a:prstGeom prst="rect">
          <a:avLst/>
        </a:prstGeom>
        <a:solidFill>
          <a:schemeClr val="dk1">
            <a:alpha val="60000"/>
          </a:schemeClr>
        </a:solidFill>
        <a:ln>
          <a:solidFill>
            <a:srgbClr val="00009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endParaRPr lang="en-IN" sz="2000">
            <a:solidFill>
              <a:schemeClr val="bg1">
                <a:alpha val="65000"/>
              </a:schemeClr>
            </a:solidFill>
          </a:endParaRPr>
        </a:p>
      </xdr:txBody>
    </xdr:sp>
    <xdr:clientData fLocksWithSheet="0"/>
  </xdr:twoCellAnchor>
  <xdr:twoCellAnchor>
    <xdr:from>
      <xdr:col>14</xdr:col>
      <xdr:colOff>630239</xdr:colOff>
      <xdr:row>5</xdr:row>
      <xdr:rowOff>137584</xdr:rowOff>
    </xdr:from>
    <xdr:to>
      <xdr:col>19</xdr:col>
      <xdr:colOff>317500</xdr:colOff>
      <xdr:row>12</xdr:row>
      <xdr:rowOff>63500</xdr:rowOff>
    </xdr:to>
    <xdr:sp macro="" textlink="">
      <xdr:nvSpPr>
        <xdr:cNvPr id="29" name="Rectangle 28">
          <a:extLst>
            <a:ext uri="{FF2B5EF4-FFF2-40B4-BE49-F238E27FC236}">
              <a16:creationId xmlns:a16="http://schemas.microsoft.com/office/drawing/2014/main" id="{204B5FC3-4223-4086-A71B-8F445BA88D81}"/>
            </a:ext>
          </a:extLst>
        </xdr:cNvPr>
        <xdr:cNvSpPr/>
      </xdr:nvSpPr>
      <xdr:spPr>
        <a:xfrm>
          <a:off x="9223906" y="1037167"/>
          <a:ext cx="3507844" cy="1185333"/>
        </a:xfrm>
        <a:prstGeom prst="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000" b="1">
              <a:solidFill>
                <a:schemeClr val="lt1"/>
              </a:solidFill>
              <a:effectLst>
                <a:outerShdw blurRad="38100" dist="25400" dir="5400000" algn="ctr" rotWithShape="0">
                  <a:srgbClr val="6E747A">
                    <a:alpha val="43000"/>
                  </a:srgbClr>
                </a:outerShdw>
              </a:effectLst>
              <a:latin typeface="+mn-lt"/>
              <a:ea typeface="+mn-ea"/>
              <a:cs typeface="+mn-cs"/>
            </a:rPr>
            <a:t>51%</a:t>
          </a:r>
          <a:r>
            <a:rPr lang="en-IN" sz="2000" b="1" baseline="0">
              <a:solidFill>
                <a:schemeClr val="lt1"/>
              </a:solidFill>
              <a:effectLst>
                <a:outerShdw blurRad="38100" dist="25400" dir="5400000" algn="ctr" rotWithShape="0">
                  <a:srgbClr val="6E747A">
                    <a:alpha val="43000"/>
                  </a:srgbClr>
                </a:outerShdw>
              </a:effectLst>
              <a:latin typeface="+mn-lt"/>
              <a:ea typeface="+mn-ea"/>
              <a:cs typeface="+mn-cs"/>
            </a:rPr>
            <a:t> </a:t>
          </a:r>
          <a:r>
            <a:rPr lang="en-IN" sz="2000" b="1">
              <a:solidFill>
                <a:schemeClr val="bg1"/>
              </a:solidFill>
              <a:latin typeface="Constantia" panose="02030602050306030303" pitchFamily="18" charset="0"/>
              <a:ea typeface="+mn-ea"/>
              <a:cs typeface="+mn-cs"/>
            </a:rPr>
            <a:t>Male Customers</a:t>
          </a:r>
        </a:p>
        <a:p>
          <a:pPr eaLnBrk="1" fontAlgn="auto" latinLnBrk="0" hangingPunct="1"/>
          <a:r>
            <a:rPr lang="en-IN" sz="2000" b="1">
              <a:solidFill>
                <a:schemeClr val="lt1"/>
              </a:solidFill>
              <a:effectLst>
                <a:outerShdw blurRad="38100" dist="25400" dir="5400000" algn="ctr" rotWithShape="0">
                  <a:srgbClr val="6E747A">
                    <a:alpha val="43000"/>
                  </a:srgbClr>
                </a:outerShdw>
              </a:effectLst>
              <a:latin typeface="+mn-lt"/>
              <a:ea typeface="+mn-ea"/>
              <a:cs typeface="+mn-cs"/>
            </a:rPr>
            <a:t>49 %</a:t>
          </a:r>
          <a:r>
            <a:rPr lang="en-IN" sz="1100" b="0" baseline="0">
              <a:solidFill>
                <a:schemeClr val="lt1"/>
              </a:solidFill>
              <a:effectLst>
                <a:outerShdw blurRad="38100" dist="25400" dir="5400000" algn="ctr" rotWithShape="0">
                  <a:srgbClr val="6E747A">
                    <a:alpha val="43000"/>
                  </a:srgbClr>
                </a:outerShdw>
              </a:effectLst>
              <a:latin typeface="+mn-lt"/>
              <a:ea typeface="+mn-ea"/>
              <a:cs typeface="+mn-cs"/>
            </a:rPr>
            <a:t> </a:t>
          </a:r>
          <a:r>
            <a:rPr lang="en-IN" sz="2000" b="1">
              <a:solidFill>
                <a:schemeClr val="bg1"/>
              </a:solidFill>
              <a:latin typeface="Constantia" panose="02030602050306030303" pitchFamily="18" charset="0"/>
              <a:ea typeface="+mn-ea"/>
              <a:cs typeface="+mn-cs"/>
            </a:rPr>
            <a:t>Female Customers</a:t>
          </a:r>
        </a:p>
      </xdr:txBody>
    </xdr:sp>
    <xdr:clientData/>
  </xdr:twoCellAnchor>
  <xdr:twoCellAnchor>
    <xdr:from>
      <xdr:col>0</xdr:col>
      <xdr:colOff>31750</xdr:colOff>
      <xdr:row>0</xdr:row>
      <xdr:rowOff>177800</xdr:rowOff>
    </xdr:from>
    <xdr:to>
      <xdr:col>19</xdr:col>
      <xdr:colOff>31750</xdr:colOff>
      <xdr:row>4</xdr:row>
      <xdr:rowOff>141111</xdr:rowOff>
    </xdr:to>
    <xdr:sp macro="" textlink="">
      <xdr:nvSpPr>
        <xdr:cNvPr id="3076" name="Rectangle 3075">
          <a:extLst>
            <a:ext uri="{FF2B5EF4-FFF2-40B4-BE49-F238E27FC236}">
              <a16:creationId xmlns:a16="http://schemas.microsoft.com/office/drawing/2014/main" id="{658C36E9-E1CF-427F-AD56-47B94740FF6A}"/>
            </a:ext>
          </a:extLst>
        </xdr:cNvPr>
        <xdr:cNvSpPr/>
      </xdr:nvSpPr>
      <xdr:spPr>
        <a:xfrm>
          <a:off x="31750" y="177800"/>
          <a:ext cx="12297833" cy="697089"/>
        </a:xfrm>
        <a:prstGeom prst="rect">
          <a:avLst/>
        </a:prstGeom>
        <a:noFill/>
        <a:ln>
          <a:solidFill>
            <a:srgbClr val="000099"/>
          </a:solid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N" sz="3200" b="1">
              <a:solidFill>
                <a:schemeClr val="lt1"/>
              </a:solidFill>
              <a:latin typeface="Constantia" panose="02030602050306030303" pitchFamily="18" charset="0"/>
            </a:rPr>
            <a:t>Bike Sales Dashboard</a:t>
          </a:r>
        </a:p>
      </xdr:txBody>
    </xdr:sp>
    <xdr:clientData/>
  </xdr:twoCellAnchor>
  <xdr:twoCellAnchor>
    <xdr:from>
      <xdr:col>2</xdr:col>
      <xdr:colOff>317500</xdr:colOff>
      <xdr:row>27</xdr:row>
      <xdr:rowOff>148165</xdr:rowOff>
    </xdr:from>
    <xdr:to>
      <xdr:col>10</xdr:col>
      <xdr:colOff>409222</xdr:colOff>
      <xdr:row>46</xdr:row>
      <xdr:rowOff>84665</xdr:rowOff>
    </xdr:to>
    <xdr:graphicFrame macro="">
      <xdr:nvGraphicFramePr>
        <xdr:cNvPr id="3078" name="Chart 3077">
          <a:extLst>
            <a:ext uri="{FF2B5EF4-FFF2-40B4-BE49-F238E27FC236}">
              <a16:creationId xmlns:a16="http://schemas.microsoft.com/office/drawing/2014/main" id="{B330AAD2-5FAD-4547-BC2D-1B68C011C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388937</xdr:colOff>
      <xdr:row>27</xdr:row>
      <xdr:rowOff>142875</xdr:rowOff>
    </xdr:from>
    <xdr:to>
      <xdr:col>10</xdr:col>
      <xdr:colOff>198437</xdr:colOff>
      <xdr:row>29</xdr:row>
      <xdr:rowOff>142874</xdr:rowOff>
    </xdr:to>
    <xdr:sp macro="" textlink="">
      <xdr:nvSpPr>
        <xdr:cNvPr id="3079" name="Rectangle 3078">
          <a:extLst>
            <a:ext uri="{FF2B5EF4-FFF2-40B4-BE49-F238E27FC236}">
              <a16:creationId xmlns:a16="http://schemas.microsoft.com/office/drawing/2014/main" id="{F9E4641C-75DC-48EE-8FAD-72A318F59007}"/>
            </a:ext>
          </a:extLst>
        </xdr:cNvPr>
        <xdr:cNvSpPr/>
      </xdr:nvSpPr>
      <xdr:spPr>
        <a:xfrm>
          <a:off x="2222500" y="5151438"/>
          <a:ext cx="4087812" cy="365124"/>
        </a:xfrm>
        <a:prstGeom prst="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1600" b="1">
              <a:latin typeface="Constantia" panose="02030602050306030303" pitchFamily="18" charset="0"/>
            </a:rPr>
            <a:t>Age group wise Enquiry Vs Sales</a:t>
          </a:r>
        </a:p>
      </xdr:txBody>
    </xdr:sp>
    <xdr:clientData/>
  </xdr:twoCellAnchor>
  <xdr:twoCellAnchor>
    <xdr:from>
      <xdr:col>12</xdr:col>
      <xdr:colOff>509588</xdr:colOff>
      <xdr:row>27</xdr:row>
      <xdr:rowOff>128589</xdr:rowOff>
    </xdr:from>
    <xdr:to>
      <xdr:col>18</xdr:col>
      <xdr:colOff>484187</xdr:colOff>
      <xdr:row>29</xdr:row>
      <xdr:rowOff>95250</xdr:rowOff>
    </xdr:to>
    <xdr:sp macro="" textlink="">
      <xdr:nvSpPr>
        <xdr:cNvPr id="3082" name="Rectangle 3081">
          <a:extLst>
            <a:ext uri="{FF2B5EF4-FFF2-40B4-BE49-F238E27FC236}">
              <a16:creationId xmlns:a16="http://schemas.microsoft.com/office/drawing/2014/main" id="{8AB7D6A5-DBD7-42A9-9896-723B094392EF}"/>
            </a:ext>
          </a:extLst>
        </xdr:cNvPr>
        <xdr:cNvSpPr/>
      </xdr:nvSpPr>
      <xdr:spPr>
        <a:xfrm>
          <a:off x="7843838" y="5137152"/>
          <a:ext cx="4395787" cy="331786"/>
        </a:xfrm>
        <a:prstGeom prst="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1600" b="1">
              <a:latin typeface="Constantia" panose="02030602050306030303" pitchFamily="18" charset="0"/>
            </a:rPr>
            <a:t>Income vs Bike Purchase Trend</a:t>
          </a:r>
        </a:p>
      </xdr:txBody>
    </xdr:sp>
    <xdr:clientData/>
  </xdr:twoCellAnchor>
  <xdr:twoCellAnchor>
    <xdr:from>
      <xdr:col>12</xdr:col>
      <xdr:colOff>601663</xdr:colOff>
      <xdr:row>47</xdr:row>
      <xdr:rowOff>119062</xdr:rowOff>
    </xdr:from>
    <xdr:to>
      <xdr:col>18</xdr:col>
      <xdr:colOff>227012</xdr:colOff>
      <xdr:row>49</xdr:row>
      <xdr:rowOff>119061</xdr:rowOff>
    </xdr:to>
    <xdr:sp macro="" textlink="">
      <xdr:nvSpPr>
        <xdr:cNvPr id="3094" name="Rectangle 3093">
          <a:extLst>
            <a:ext uri="{FF2B5EF4-FFF2-40B4-BE49-F238E27FC236}">
              <a16:creationId xmlns:a16="http://schemas.microsoft.com/office/drawing/2014/main" id="{13A15961-1F4F-453E-BC27-02416DCA918A}"/>
            </a:ext>
          </a:extLst>
        </xdr:cNvPr>
        <xdr:cNvSpPr/>
      </xdr:nvSpPr>
      <xdr:spPr>
        <a:xfrm>
          <a:off x="7916863" y="9148762"/>
          <a:ext cx="4057649" cy="380999"/>
        </a:xfrm>
        <a:prstGeom prst="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r>
            <a:rPr lang="en-IN" sz="1600" b="1">
              <a:latin typeface="Constantia" panose="02030602050306030303" pitchFamily="18" charset="0"/>
            </a:rPr>
            <a:t>Car Users Bike Purchase Trend</a:t>
          </a:r>
        </a:p>
      </xdr:txBody>
    </xdr:sp>
    <xdr:clientData/>
  </xdr:twoCellAnchor>
  <xdr:twoCellAnchor>
    <xdr:from>
      <xdr:col>0</xdr:col>
      <xdr:colOff>55563</xdr:colOff>
      <xdr:row>5</xdr:row>
      <xdr:rowOff>146049</xdr:rowOff>
    </xdr:from>
    <xdr:to>
      <xdr:col>5</xdr:col>
      <xdr:colOff>381000</xdr:colOff>
      <xdr:row>11</xdr:row>
      <xdr:rowOff>158749</xdr:rowOff>
    </xdr:to>
    <xdr:sp macro="" textlink="">
      <xdr:nvSpPr>
        <xdr:cNvPr id="3099" name="Rectangle 3098">
          <a:extLst>
            <a:ext uri="{FF2B5EF4-FFF2-40B4-BE49-F238E27FC236}">
              <a16:creationId xmlns:a16="http://schemas.microsoft.com/office/drawing/2014/main" id="{128C513D-438B-4492-AAD6-2E08AF2BB026}"/>
            </a:ext>
          </a:extLst>
        </xdr:cNvPr>
        <xdr:cNvSpPr/>
      </xdr:nvSpPr>
      <xdr:spPr>
        <a:xfrm>
          <a:off x="55563" y="1058862"/>
          <a:ext cx="3381375" cy="1108075"/>
        </a:xfrm>
        <a:prstGeom prst="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100" b="1">
              <a:solidFill>
                <a:schemeClr val="lt1"/>
              </a:solidFill>
              <a:effectLst>
                <a:outerShdw blurRad="38100" dist="25400" dir="5400000" algn="ctr" rotWithShape="0">
                  <a:srgbClr val="6E747A">
                    <a:alpha val="43000"/>
                  </a:srgbClr>
                </a:outerShdw>
              </a:effectLst>
              <a:latin typeface="+mj-lt"/>
              <a:ea typeface="+mn-ea"/>
              <a:cs typeface="+mn-cs"/>
            </a:rPr>
            <a:t>236</a:t>
          </a:r>
          <a:r>
            <a:rPr lang="en-IN" sz="2000" b="1">
              <a:solidFill>
                <a:schemeClr val="lt1"/>
              </a:solidFill>
              <a:effectLst>
                <a:outerShdw blurRad="38100" dist="25400" dir="5400000" algn="ctr" rotWithShape="0">
                  <a:srgbClr val="6E747A">
                    <a:alpha val="43000"/>
                  </a:srgbClr>
                </a:outerShdw>
              </a:effectLst>
              <a:latin typeface="Constantia" panose="02030602050306030303" pitchFamily="18" charset="0"/>
              <a:ea typeface="+mn-ea"/>
              <a:cs typeface="+mn-cs"/>
            </a:rPr>
            <a:t> Married </a:t>
          </a:r>
          <a:r>
            <a:rPr lang="en-IN" sz="2000" b="1">
              <a:solidFill>
                <a:schemeClr val="bg1"/>
              </a:solidFill>
              <a:latin typeface="Constantia" panose="02030602050306030303" pitchFamily="18" charset="0"/>
              <a:ea typeface="+mn-ea"/>
              <a:cs typeface="+mn-cs"/>
            </a:rPr>
            <a:t>Customers</a:t>
          </a:r>
        </a:p>
        <a:p>
          <a:pPr eaLnBrk="1" fontAlgn="auto" latinLnBrk="0" hangingPunct="1"/>
          <a:r>
            <a:rPr lang="en-IN" sz="2000" b="1">
              <a:solidFill>
                <a:schemeClr val="lt1"/>
              </a:solidFill>
              <a:effectLst>
                <a:outerShdw blurRad="38100" dist="25400" dir="5400000" algn="ctr" rotWithShape="0">
                  <a:srgbClr val="6E747A">
                    <a:alpha val="43000"/>
                  </a:srgbClr>
                </a:outerShdw>
              </a:effectLst>
              <a:latin typeface="+mn-lt"/>
              <a:ea typeface="+mn-ea"/>
              <a:cs typeface="+mn-cs"/>
            </a:rPr>
            <a:t>259 </a:t>
          </a:r>
          <a:r>
            <a:rPr lang="en-IN" sz="2100" b="1">
              <a:solidFill>
                <a:schemeClr val="lt1"/>
              </a:solidFill>
              <a:effectLst>
                <a:outerShdw blurRad="38100" dist="25400" dir="5400000" algn="ctr" rotWithShape="0">
                  <a:srgbClr val="6E747A">
                    <a:alpha val="43000"/>
                  </a:srgbClr>
                </a:outerShdw>
              </a:effectLst>
              <a:latin typeface="Constantia" panose="02030602050306030303" pitchFamily="18" charset="0"/>
              <a:ea typeface="+mn-ea"/>
              <a:cs typeface="+mn-cs"/>
            </a:rPr>
            <a:t>Single </a:t>
          </a:r>
          <a:r>
            <a:rPr lang="en-IN" sz="2100" b="1">
              <a:solidFill>
                <a:schemeClr val="bg1"/>
              </a:solidFill>
              <a:latin typeface="Constantia" panose="02030602050306030303" pitchFamily="18" charset="0"/>
              <a:ea typeface="+mn-ea"/>
              <a:cs typeface="+mn-cs"/>
            </a:rPr>
            <a:t>Customers</a:t>
          </a:r>
        </a:p>
      </xdr:txBody>
    </xdr:sp>
    <xdr:clientData/>
  </xdr:twoCellAnchor>
  <xdr:twoCellAnchor>
    <xdr:from>
      <xdr:col>14</xdr:col>
      <xdr:colOff>465666</xdr:colOff>
      <xdr:row>15</xdr:row>
      <xdr:rowOff>119944</xdr:rowOff>
    </xdr:from>
    <xdr:to>
      <xdr:col>18</xdr:col>
      <xdr:colOff>486832</xdr:colOff>
      <xdr:row>26</xdr:row>
      <xdr:rowOff>74081</xdr:rowOff>
    </xdr:to>
    <xdr:graphicFrame macro="">
      <xdr:nvGraphicFramePr>
        <xdr:cNvPr id="3102" name="Chart 3101">
          <a:extLst>
            <a:ext uri="{FF2B5EF4-FFF2-40B4-BE49-F238E27FC236}">
              <a16:creationId xmlns:a16="http://schemas.microsoft.com/office/drawing/2014/main" id="{C99944B7-21C7-4DF8-843A-F59C65DE9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586317</xdr:colOff>
      <xdr:row>50</xdr:row>
      <xdr:rowOff>91017</xdr:rowOff>
    </xdr:from>
    <xdr:to>
      <xdr:col>18</xdr:col>
      <xdr:colOff>581377</xdr:colOff>
      <xdr:row>65</xdr:row>
      <xdr:rowOff>139700</xdr:rowOff>
    </xdr:to>
    <xdr:graphicFrame macro="">
      <xdr:nvGraphicFramePr>
        <xdr:cNvPr id="3104" name="Chart 3103">
          <a:extLst>
            <a:ext uri="{FF2B5EF4-FFF2-40B4-BE49-F238E27FC236}">
              <a16:creationId xmlns:a16="http://schemas.microsoft.com/office/drawing/2014/main" id="{AD1900B8-2848-4353-9C35-301491B82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463549</xdr:colOff>
      <xdr:row>50</xdr:row>
      <xdr:rowOff>59266</xdr:rowOff>
    </xdr:from>
    <xdr:to>
      <xdr:col>10</xdr:col>
      <xdr:colOff>124883</xdr:colOff>
      <xdr:row>66</xdr:row>
      <xdr:rowOff>0</xdr:rowOff>
    </xdr:to>
    <xdr:graphicFrame macro="">
      <xdr:nvGraphicFramePr>
        <xdr:cNvPr id="15" name="Chart 14">
          <a:extLst>
            <a:ext uri="{FF2B5EF4-FFF2-40B4-BE49-F238E27FC236}">
              <a16:creationId xmlns:a16="http://schemas.microsoft.com/office/drawing/2014/main" id="{90029002-34E1-4175-B312-000EF0358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27</xdr:row>
      <xdr:rowOff>158751</xdr:rowOff>
    </xdr:from>
    <xdr:to>
      <xdr:col>19</xdr:col>
      <xdr:colOff>0</xdr:colOff>
      <xdr:row>46</xdr:row>
      <xdr:rowOff>47626</xdr:rowOff>
    </xdr:to>
    <xdr:graphicFrame macro="">
      <xdr:nvGraphicFramePr>
        <xdr:cNvPr id="13" name="Chart 12">
          <a:extLst>
            <a:ext uri="{FF2B5EF4-FFF2-40B4-BE49-F238E27FC236}">
              <a16:creationId xmlns:a16="http://schemas.microsoft.com/office/drawing/2014/main" id="{5F87C747-5C79-4C8E-A5E1-219A2ABE9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402167</xdr:colOff>
      <xdr:row>14</xdr:row>
      <xdr:rowOff>126999</xdr:rowOff>
    </xdr:from>
    <xdr:to>
      <xdr:col>18</xdr:col>
      <xdr:colOff>564444</xdr:colOff>
      <xdr:row>27</xdr:row>
      <xdr:rowOff>91722</xdr:rowOff>
    </xdr:to>
    <xdr:graphicFrame macro="">
      <xdr:nvGraphicFramePr>
        <xdr:cNvPr id="16" name="Chart 15">
          <a:extLst>
            <a:ext uri="{FF2B5EF4-FFF2-40B4-BE49-F238E27FC236}">
              <a16:creationId xmlns:a16="http://schemas.microsoft.com/office/drawing/2014/main" id="{0B2B1A7E-2DEE-43C2-B10A-E69D1BF01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126999</xdr:colOff>
      <xdr:row>15</xdr:row>
      <xdr:rowOff>7054</xdr:rowOff>
    </xdr:from>
    <xdr:to>
      <xdr:col>13</xdr:col>
      <xdr:colOff>317500</xdr:colOff>
      <xdr:row>26</xdr:row>
      <xdr:rowOff>162276</xdr:rowOff>
    </xdr:to>
    <xdr:graphicFrame macro="">
      <xdr:nvGraphicFramePr>
        <xdr:cNvPr id="19" name="Chart 18">
          <a:extLst>
            <a:ext uri="{FF2B5EF4-FFF2-40B4-BE49-F238E27FC236}">
              <a16:creationId xmlns:a16="http://schemas.microsoft.com/office/drawing/2014/main" id="{03975D5C-C0C9-4C7F-93EE-62DEC4499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352778</xdr:colOff>
      <xdr:row>14</xdr:row>
      <xdr:rowOff>218723</xdr:rowOff>
    </xdr:from>
    <xdr:to>
      <xdr:col>8</xdr:col>
      <xdr:colOff>246945</xdr:colOff>
      <xdr:row>26</xdr:row>
      <xdr:rowOff>112889</xdr:rowOff>
    </xdr:to>
    <xdr:graphicFrame macro="">
      <xdr:nvGraphicFramePr>
        <xdr:cNvPr id="20" name="Chart 19">
          <a:extLst>
            <a:ext uri="{FF2B5EF4-FFF2-40B4-BE49-F238E27FC236}">
              <a16:creationId xmlns:a16="http://schemas.microsoft.com/office/drawing/2014/main" id="{882DC2E0-F2CE-4B68-A591-1256B2EA1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23814</xdr:colOff>
      <xdr:row>22</xdr:row>
      <xdr:rowOff>116768</xdr:rowOff>
    </xdr:from>
    <xdr:to>
      <xdr:col>2</xdr:col>
      <xdr:colOff>304889</xdr:colOff>
      <xdr:row>29</xdr:row>
      <xdr:rowOff>87312</xdr:rowOff>
    </xdr:to>
    <mc:AlternateContent xmlns:mc="http://schemas.openxmlformats.org/markup-compatibility/2006" xmlns:a14="http://schemas.microsoft.com/office/drawing/2010/main">
      <mc:Choice Requires="a14">
        <xdr:graphicFrame macro="">
          <xdr:nvGraphicFramePr>
            <xdr:cNvPr id="21" name="Marital Status">
              <a:extLst>
                <a:ext uri="{FF2B5EF4-FFF2-40B4-BE49-F238E27FC236}">
                  <a16:creationId xmlns:a16="http://schemas.microsoft.com/office/drawing/2014/main" id="{874064E1-0D6F-CEE8-BA65-BB3ACC5889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14" y="4244268"/>
              <a:ext cx="1500275" cy="1259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30867</xdr:colOff>
      <xdr:row>29</xdr:row>
      <xdr:rowOff>123471</xdr:rowOff>
    </xdr:from>
    <xdr:to>
      <xdr:col>2</xdr:col>
      <xdr:colOff>293687</xdr:colOff>
      <xdr:row>36</xdr:row>
      <xdr:rowOff>71438</xdr:rowOff>
    </xdr:to>
    <mc:AlternateContent xmlns:mc="http://schemas.openxmlformats.org/markup-compatibility/2006" xmlns:a14="http://schemas.microsoft.com/office/drawing/2010/main">
      <mc:Choice Requires="a14">
        <xdr:graphicFrame macro="">
          <xdr:nvGraphicFramePr>
            <xdr:cNvPr id="22" name="Gender">
              <a:extLst>
                <a:ext uri="{FF2B5EF4-FFF2-40B4-BE49-F238E27FC236}">
                  <a16:creationId xmlns:a16="http://schemas.microsoft.com/office/drawing/2014/main" id="{55A1DFBB-8AFE-09B9-AA36-288E85ECB48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867" y="5540021"/>
              <a:ext cx="1482020" cy="1237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31750</xdr:colOff>
      <xdr:row>10</xdr:row>
      <xdr:rowOff>88900</xdr:rowOff>
    </xdr:from>
    <xdr:to>
      <xdr:col>7</xdr:col>
      <xdr:colOff>6350</xdr:colOff>
      <xdr:row>25</xdr:row>
      <xdr:rowOff>120650</xdr:rowOff>
    </xdr:to>
    <xdr:graphicFrame macro="">
      <xdr:nvGraphicFramePr>
        <xdr:cNvPr id="2" name="Chart 1">
          <a:extLst>
            <a:ext uri="{FF2B5EF4-FFF2-40B4-BE49-F238E27FC236}">
              <a16:creationId xmlns:a16="http://schemas.microsoft.com/office/drawing/2014/main" id="{76D4F92B-7282-CD3A-A308-2281C562C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50</xdr:row>
      <xdr:rowOff>12700</xdr:rowOff>
    </xdr:from>
    <xdr:to>
      <xdr:col>9</xdr:col>
      <xdr:colOff>736600</xdr:colOff>
      <xdr:row>65</xdr:row>
      <xdr:rowOff>12700</xdr:rowOff>
    </xdr:to>
    <xdr:graphicFrame macro="">
      <xdr:nvGraphicFramePr>
        <xdr:cNvPr id="4" name="Chart 3">
          <a:extLst>
            <a:ext uri="{FF2B5EF4-FFF2-40B4-BE49-F238E27FC236}">
              <a16:creationId xmlns:a16="http://schemas.microsoft.com/office/drawing/2014/main" id="{626CC1B6-831A-C19A-51F0-52CC513A8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19352</xdr:colOff>
      <xdr:row>67</xdr:row>
      <xdr:rowOff>12700</xdr:rowOff>
    </xdr:from>
    <xdr:to>
      <xdr:col>13</xdr:col>
      <xdr:colOff>0</xdr:colOff>
      <xdr:row>85</xdr:row>
      <xdr:rowOff>6350</xdr:rowOff>
    </xdr:to>
    <xdr:graphicFrame macro="">
      <xdr:nvGraphicFramePr>
        <xdr:cNvPr id="6" name="Chart 5">
          <a:extLst>
            <a:ext uri="{FF2B5EF4-FFF2-40B4-BE49-F238E27FC236}">
              <a16:creationId xmlns:a16="http://schemas.microsoft.com/office/drawing/2014/main" id="{BE759E6E-A3B4-F8C8-6522-C0076E629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6350</xdr:colOff>
      <xdr:row>50</xdr:row>
      <xdr:rowOff>12700</xdr:rowOff>
    </xdr:from>
    <xdr:to>
      <xdr:col>15</xdr:col>
      <xdr:colOff>0</xdr:colOff>
      <xdr:row>65</xdr:row>
      <xdr:rowOff>19050</xdr:rowOff>
    </xdr:to>
    <xdr:graphicFrame macro="">
      <xdr:nvGraphicFramePr>
        <xdr:cNvPr id="8" name="Chart 7">
          <a:extLst>
            <a:ext uri="{FF2B5EF4-FFF2-40B4-BE49-F238E27FC236}">
              <a16:creationId xmlns:a16="http://schemas.microsoft.com/office/drawing/2014/main" id="{6304953A-3DF0-4CD7-BA29-8C2F1ECB5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39688</xdr:colOff>
      <xdr:row>87</xdr:row>
      <xdr:rowOff>34926</xdr:rowOff>
    </xdr:from>
    <xdr:to>
      <xdr:col>8</xdr:col>
      <xdr:colOff>928688</xdr:colOff>
      <xdr:row>102</xdr:row>
      <xdr:rowOff>174625</xdr:rowOff>
    </xdr:to>
    <xdr:graphicFrame macro="">
      <xdr:nvGraphicFramePr>
        <xdr:cNvPr id="12" name="Chart 11">
          <a:extLst>
            <a:ext uri="{FF2B5EF4-FFF2-40B4-BE49-F238E27FC236}">
              <a16:creationId xmlns:a16="http://schemas.microsoft.com/office/drawing/2014/main" id="{63EABCED-FA30-A20E-9E33-7969FA95E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96044</xdr:colOff>
      <xdr:row>29</xdr:row>
      <xdr:rowOff>92869</xdr:rowOff>
    </xdr:from>
    <xdr:to>
      <xdr:col>9</xdr:col>
      <xdr:colOff>7936</xdr:colOff>
      <xdr:row>46</xdr:row>
      <xdr:rowOff>174626</xdr:rowOff>
    </xdr:to>
    <xdr:graphicFrame macro="">
      <xdr:nvGraphicFramePr>
        <xdr:cNvPr id="5" name="Chart 4">
          <a:extLst>
            <a:ext uri="{FF2B5EF4-FFF2-40B4-BE49-F238E27FC236}">
              <a16:creationId xmlns:a16="http://schemas.microsoft.com/office/drawing/2014/main" id="{68E7C4E6-CAEA-860E-6962-1A7262783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785813</xdr:colOff>
      <xdr:row>105</xdr:row>
      <xdr:rowOff>69053</xdr:rowOff>
    </xdr:from>
    <xdr:to>
      <xdr:col>9</xdr:col>
      <xdr:colOff>801688</xdr:colOff>
      <xdr:row>137</xdr:row>
      <xdr:rowOff>174624</xdr:rowOff>
    </xdr:to>
    <xdr:graphicFrame macro="">
      <xdr:nvGraphicFramePr>
        <xdr:cNvPr id="9" name="Chart 8">
          <a:extLst>
            <a:ext uri="{FF2B5EF4-FFF2-40B4-BE49-F238E27FC236}">
              <a16:creationId xmlns:a16="http://schemas.microsoft.com/office/drawing/2014/main" id="{9CFB8F3A-7F7F-5498-9575-25701B4B9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2</xdr:row>
      <xdr:rowOff>9525</xdr:rowOff>
    </xdr:from>
    <xdr:to>
      <xdr:col>11</xdr:col>
      <xdr:colOff>133350</xdr:colOff>
      <xdr:row>16</xdr:row>
      <xdr:rowOff>174625</xdr:rowOff>
    </xdr:to>
    <xdr:graphicFrame macro="">
      <xdr:nvGraphicFramePr>
        <xdr:cNvPr id="4" name="Chart 3">
          <a:extLst>
            <a:ext uri="{FF2B5EF4-FFF2-40B4-BE49-F238E27FC236}">
              <a16:creationId xmlns:a16="http://schemas.microsoft.com/office/drawing/2014/main" id="{D8B8C6C6-A318-BF45-C472-48AC26E0D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120650</xdr:colOff>
      <xdr:row>19</xdr:row>
      <xdr:rowOff>19050</xdr:rowOff>
    </xdr:from>
    <xdr:to>
      <xdr:col>11</xdr:col>
      <xdr:colOff>133349</xdr:colOff>
      <xdr:row>34</xdr:row>
      <xdr:rowOff>0</xdr:rowOff>
    </xdr:to>
    <xdr:graphicFrame macro="">
      <xdr:nvGraphicFramePr>
        <xdr:cNvPr id="2" name="Chart 1">
          <a:extLst>
            <a:ext uri="{FF2B5EF4-FFF2-40B4-BE49-F238E27FC236}">
              <a16:creationId xmlns:a16="http://schemas.microsoft.com/office/drawing/2014/main" id="{93F6D7F3-5BBE-25B9-8159-7EC68D460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136524</xdr:colOff>
      <xdr:row>36</xdr:row>
      <xdr:rowOff>12700</xdr:rowOff>
    </xdr:from>
    <xdr:to>
      <xdr:col>11</xdr:col>
      <xdr:colOff>146049</xdr:colOff>
      <xdr:row>54</xdr:row>
      <xdr:rowOff>38100</xdr:rowOff>
    </xdr:to>
    <xdr:graphicFrame macro="">
      <xdr:nvGraphicFramePr>
        <xdr:cNvPr id="5" name="Chart 4">
          <a:extLst>
            <a:ext uri="{FF2B5EF4-FFF2-40B4-BE49-F238E27FC236}">
              <a16:creationId xmlns:a16="http://schemas.microsoft.com/office/drawing/2014/main" id="{791BE802-7205-D14D-F536-C04676721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146050</xdr:colOff>
      <xdr:row>56</xdr:row>
      <xdr:rowOff>25400</xdr:rowOff>
    </xdr:from>
    <xdr:to>
      <xdr:col>11</xdr:col>
      <xdr:colOff>146050</xdr:colOff>
      <xdr:row>71</xdr:row>
      <xdr:rowOff>6350</xdr:rowOff>
    </xdr:to>
    <xdr:graphicFrame macro="">
      <xdr:nvGraphicFramePr>
        <xdr:cNvPr id="3" name="Chart 2">
          <a:extLst>
            <a:ext uri="{FF2B5EF4-FFF2-40B4-BE49-F238E27FC236}">
              <a16:creationId xmlns:a16="http://schemas.microsoft.com/office/drawing/2014/main" id="{9A56C928-9A4A-7C72-48D9-1CAD6EB5A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139700</xdr:colOff>
      <xdr:row>72</xdr:row>
      <xdr:rowOff>177800</xdr:rowOff>
    </xdr:from>
    <xdr:to>
      <xdr:col>11</xdr:col>
      <xdr:colOff>133350</xdr:colOff>
      <xdr:row>87</xdr:row>
      <xdr:rowOff>158750</xdr:rowOff>
    </xdr:to>
    <xdr:graphicFrame macro="">
      <xdr:nvGraphicFramePr>
        <xdr:cNvPr id="6" name="Chart 5">
          <a:extLst>
            <a:ext uri="{FF2B5EF4-FFF2-40B4-BE49-F238E27FC236}">
              <a16:creationId xmlns:a16="http://schemas.microsoft.com/office/drawing/2014/main" id="{6CF9A862-FC77-AD82-4818-0BB5D7D3D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438150</xdr:colOff>
      <xdr:row>90</xdr:row>
      <xdr:rowOff>25400</xdr:rowOff>
    </xdr:from>
    <xdr:to>
      <xdr:col>11</xdr:col>
      <xdr:colOff>133350</xdr:colOff>
      <xdr:row>105</xdr:row>
      <xdr:rowOff>6350</xdr:rowOff>
    </xdr:to>
    <xdr:graphicFrame macro="">
      <xdr:nvGraphicFramePr>
        <xdr:cNvPr id="7" name="Chart 6">
          <a:extLst>
            <a:ext uri="{FF2B5EF4-FFF2-40B4-BE49-F238E27FC236}">
              <a16:creationId xmlns:a16="http://schemas.microsoft.com/office/drawing/2014/main" id="{7018E108-B2A4-443B-E2FB-EFB5B4EF7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KY" refreshedDate="45515.952539467595" createdVersion="8" refreshedVersion="8" minRefreshableVersion="3" recordCount="1027" xr:uid="{7FA1DDD6-956D-47F6-9425-582970B137B4}">
  <cacheSource type="worksheet">
    <worksheetSource ref="A1:O1048576" sheet="Cleaned Data"/>
  </cacheSource>
  <cacheFields count="15">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4">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ntainsBlank="1"/>
    </cacheField>
    <cacheField name="Purchased Bike" numFmtId="0">
      <sharedItems containsBlank="1" count="3">
        <s v="No"/>
        <s v="Yes"/>
        <m/>
      </sharedItems>
    </cacheField>
    <cacheField name="Bike Sales"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KY" refreshedDate="45516.552280208336" createdVersion="8" refreshedVersion="8" minRefreshableVersion="3" recordCount="1026" xr:uid="{1A1C325C-C318-42EB-9DE4-7FA66420FDE0}">
  <cacheSource type="worksheet">
    <worksheetSource name="Table1[[Children]:[Bike Sales]]"/>
  </cacheSource>
  <cacheFields count="11">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acheField>
    <cacheField name="Bike Sale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6083720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KY" refreshedDate="45518.044910300923" createdVersion="8" refreshedVersion="8" minRefreshableVersion="3" recordCount="1026" xr:uid="{A4D78438-6B18-43A1-A3A6-A69AC5A7F09A}">
  <cacheSource type="worksheet">
    <worksheetSource name="Table1"/>
  </cacheSource>
  <cacheFields count="15">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40 - 50"/>
        <s v="60 - 70"/>
        <s v="30 - 40"/>
        <s v="50 - 60"/>
        <s v="Below 30"/>
        <s v="Above 70"/>
      </sharedItems>
    </cacheField>
    <cacheField name="Purchased Bike" numFmtId="0">
      <sharedItems count="2">
        <s v="No"/>
        <s v="Yes"/>
      </sharedItems>
    </cacheField>
    <cacheField name="Bike Sales"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494359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
    <s v="F"/>
    <x v="0"/>
    <n v="1"/>
    <x v="0"/>
    <s v="Skilled Manual"/>
    <s v="Yes"/>
    <x v="0"/>
    <s v="0-1 Miles"/>
    <x v="0"/>
    <n v="42"/>
    <s v="40 - 50"/>
    <x v="0"/>
    <n v="0"/>
  </r>
  <r>
    <n v="24107"/>
    <s v="M"/>
    <s v="M"/>
    <x v="1"/>
    <n v="3"/>
    <x v="1"/>
    <s v="Clerical"/>
    <s v="Yes"/>
    <x v="1"/>
    <s v="0-1 Miles"/>
    <x v="0"/>
    <n v="43"/>
    <s v="40 - 50"/>
    <x v="0"/>
    <n v="0"/>
  </r>
  <r>
    <n v="14177"/>
    <s v="M"/>
    <s v="M"/>
    <x v="2"/>
    <n v="5"/>
    <x v="1"/>
    <s v="Professional"/>
    <s v="No"/>
    <x v="2"/>
    <s v="2-5 Miles"/>
    <x v="0"/>
    <n v="60"/>
    <s v="60 - 70"/>
    <x v="0"/>
    <n v="0"/>
  </r>
  <r>
    <n v="24381"/>
    <s v="S"/>
    <s v="M"/>
    <x v="3"/>
    <n v="0"/>
    <x v="0"/>
    <s v="Professional"/>
    <s v="Yes"/>
    <x v="1"/>
    <s v="5-10 Miles"/>
    <x v="1"/>
    <n v="41"/>
    <s v="40 - 50"/>
    <x v="1"/>
    <n v="1"/>
  </r>
  <r>
    <n v="25597"/>
    <s v="S"/>
    <s v="M"/>
    <x v="1"/>
    <n v="0"/>
    <x v="0"/>
    <s v="Clerical"/>
    <s v="No"/>
    <x v="0"/>
    <s v="0-1 Miles"/>
    <x v="0"/>
    <n v="36"/>
    <s v="30 - 40"/>
    <x v="1"/>
    <n v="1"/>
  </r>
  <r>
    <n v="13507"/>
    <s v="M"/>
    <s v="F"/>
    <x v="4"/>
    <n v="2"/>
    <x v="1"/>
    <s v="Manual"/>
    <s v="Yes"/>
    <x v="0"/>
    <s v="1-2 Miles"/>
    <x v="0"/>
    <n v="50"/>
    <s v="50 - 60"/>
    <x v="0"/>
    <n v="0"/>
  </r>
  <r>
    <n v="27974"/>
    <s v="S"/>
    <s v="M"/>
    <x v="5"/>
    <n v="2"/>
    <x v="2"/>
    <s v="Management"/>
    <s v="Yes"/>
    <x v="3"/>
    <s v="0-1 Miles"/>
    <x v="1"/>
    <n v="33"/>
    <s v="30 - 40"/>
    <x v="1"/>
    <n v="1"/>
  </r>
  <r>
    <n v="19364"/>
    <s v="M"/>
    <s v="M"/>
    <x v="0"/>
    <n v="1"/>
    <x v="0"/>
    <s v="Skilled Manual"/>
    <s v="Yes"/>
    <x v="0"/>
    <s v="0-1 Miles"/>
    <x v="0"/>
    <n v="43"/>
    <s v="40 - 50"/>
    <x v="1"/>
    <n v="1"/>
  </r>
  <r>
    <n v="22155"/>
    <s v="M"/>
    <s v="M"/>
    <x v="6"/>
    <n v="2"/>
    <x v="3"/>
    <s v="Clerical"/>
    <s v="Yes"/>
    <x v="2"/>
    <s v="5-10 Miles"/>
    <x v="1"/>
    <n v="58"/>
    <s v="50 - 60"/>
    <x v="0"/>
    <n v="0"/>
  </r>
  <r>
    <n v="19280"/>
    <s v="M"/>
    <s v="M"/>
    <x v="7"/>
    <n v="2"/>
    <x v="1"/>
    <s v="Manual"/>
    <s v="Yes"/>
    <x v="1"/>
    <s v="0-1 Miles"/>
    <x v="0"/>
    <n v="40"/>
    <s v="40 - 50"/>
    <x v="1"/>
    <n v="1"/>
  </r>
  <r>
    <n v="22173"/>
    <s v="M"/>
    <s v="F"/>
    <x v="1"/>
    <n v="3"/>
    <x v="2"/>
    <s v="Skilled Manual"/>
    <s v="No"/>
    <x v="2"/>
    <s v="1-2 Miles"/>
    <x v="1"/>
    <n v="54"/>
    <s v="50 - 60"/>
    <x v="1"/>
    <n v="1"/>
  </r>
  <r>
    <n v="12697"/>
    <s v="S"/>
    <s v="F"/>
    <x v="8"/>
    <n v="0"/>
    <x v="0"/>
    <s v="Professional"/>
    <s v="No"/>
    <x v="3"/>
    <s v="10+ Miles"/>
    <x v="1"/>
    <n v="36"/>
    <s v="30 - 40"/>
    <x v="0"/>
    <n v="0"/>
  </r>
  <r>
    <n v="11434"/>
    <s v="M"/>
    <s v="M"/>
    <x v="9"/>
    <n v="5"/>
    <x v="1"/>
    <s v="Professional"/>
    <s v="Yes"/>
    <x v="0"/>
    <s v="0-1 Miles"/>
    <x v="0"/>
    <n v="55"/>
    <s v="50 - 60"/>
    <x v="0"/>
    <n v="0"/>
  </r>
  <r>
    <n v="25323"/>
    <s v="M"/>
    <s v="M"/>
    <x v="0"/>
    <n v="2"/>
    <x v="1"/>
    <s v="Clerical"/>
    <s v="Yes"/>
    <x v="1"/>
    <s v="1-2 Miles"/>
    <x v="0"/>
    <n v="35"/>
    <s v="30 - 40"/>
    <x v="1"/>
    <n v="1"/>
  </r>
  <r>
    <n v="23542"/>
    <s v="S"/>
    <s v="M"/>
    <x v="10"/>
    <n v="1"/>
    <x v="1"/>
    <s v="Skilled Manual"/>
    <s v="No"/>
    <x v="1"/>
    <s v="0-1 Miles"/>
    <x v="1"/>
    <n v="45"/>
    <s v="40 - 50"/>
    <x v="1"/>
    <n v="1"/>
  </r>
  <r>
    <n v="20870"/>
    <s v="S"/>
    <s v="F"/>
    <x v="4"/>
    <n v="2"/>
    <x v="2"/>
    <s v="Manual"/>
    <s v="Yes"/>
    <x v="1"/>
    <s v="0-1 Miles"/>
    <x v="0"/>
    <n v="38"/>
    <s v="30 - 40"/>
    <x v="1"/>
    <n v="1"/>
  </r>
  <r>
    <n v="23316"/>
    <s v="S"/>
    <s v="M"/>
    <x v="1"/>
    <n v="3"/>
    <x v="1"/>
    <s v="Clerical"/>
    <s v="No"/>
    <x v="2"/>
    <s v="1-2 Miles"/>
    <x v="1"/>
    <n v="59"/>
    <s v="50 - 60"/>
    <x v="1"/>
    <n v="1"/>
  </r>
  <r>
    <n v="12610"/>
    <s v="M"/>
    <s v="F"/>
    <x v="1"/>
    <n v="1"/>
    <x v="0"/>
    <s v="Clerical"/>
    <s v="Yes"/>
    <x v="0"/>
    <s v="0-1 Miles"/>
    <x v="0"/>
    <n v="47"/>
    <s v="40 - 50"/>
    <x v="0"/>
    <n v="0"/>
  </r>
  <r>
    <n v="27183"/>
    <s v="S"/>
    <s v="M"/>
    <x v="0"/>
    <n v="2"/>
    <x v="1"/>
    <s v="Clerical"/>
    <s v="Yes"/>
    <x v="1"/>
    <s v="1-2 Miles"/>
    <x v="0"/>
    <n v="35"/>
    <s v="30 - 40"/>
    <x v="1"/>
    <n v="1"/>
  </r>
  <r>
    <n v="25940"/>
    <s v="S"/>
    <s v="M"/>
    <x v="6"/>
    <n v="2"/>
    <x v="3"/>
    <s v="Clerical"/>
    <s v="Yes"/>
    <x v="2"/>
    <s v="5-10 Miles"/>
    <x v="1"/>
    <n v="55"/>
    <s v="50 - 60"/>
    <x v="1"/>
    <n v="1"/>
  </r>
  <r>
    <n v="25598"/>
    <s v="M"/>
    <s v="F"/>
    <x v="0"/>
    <n v="0"/>
    <x v="4"/>
    <s v="Clerical"/>
    <s v="Yes"/>
    <x v="0"/>
    <s v="0-1 Miles"/>
    <x v="0"/>
    <n v="36"/>
    <s v="30 - 40"/>
    <x v="1"/>
    <n v="1"/>
  </r>
  <r>
    <n v="21564"/>
    <s v="S"/>
    <s v="F"/>
    <x v="2"/>
    <n v="0"/>
    <x v="0"/>
    <s v="Professional"/>
    <s v="Yes"/>
    <x v="3"/>
    <s v="10+ Miles"/>
    <x v="1"/>
    <n v="35"/>
    <s v="30 - 40"/>
    <x v="0"/>
    <n v="0"/>
  </r>
  <r>
    <n v="19193"/>
    <s v="S"/>
    <s v="M"/>
    <x v="0"/>
    <n v="2"/>
    <x v="1"/>
    <s v="Clerical"/>
    <s v="Yes"/>
    <x v="0"/>
    <s v="1-2 Miles"/>
    <x v="0"/>
    <n v="35"/>
    <s v="30 - 40"/>
    <x v="1"/>
    <n v="1"/>
  </r>
  <r>
    <n v="26412"/>
    <s v="M"/>
    <s v="F"/>
    <x v="2"/>
    <n v="5"/>
    <x v="2"/>
    <s v="Management"/>
    <s v="No"/>
    <x v="4"/>
    <s v="5-10 Miles"/>
    <x v="0"/>
    <n v="56"/>
    <s v="50 - 60"/>
    <x v="0"/>
    <n v="0"/>
  </r>
  <r>
    <n v="27184"/>
    <s v="S"/>
    <s v="M"/>
    <x v="0"/>
    <n v="2"/>
    <x v="1"/>
    <s v="Clerical"/>
    <s v="No"/>
    <x v="1"/>
    <s v="0-1 Miles"/>
    <x v="0"/>
    <n v="34"/>
    <s v="30 - 40"/>
    <x v="0"/>
    <n v="0"/>
  </r>
  <r>
    <n v="12590"/>
    <s v="S"/>
    <s v="M"/>
    <x v="1"/>
    <n v="1"/>
    <x v="0"/>
    <s v="Clerical"/>
    <s v="Yes"/>
    <x v="0"/>
    <s v="0-1 Miles"/>
    <x v="0"/>
    <n v="63"/>
    <s v="60 - 70"/>
    <x v="0"/>
    <n v="0"/>
  </r>
  <r>
    <n v="17841"/>
    <s v="S"/>
    <s v="M"/>
    <x v="1"/>
    <n v="0"/>
    <x v="1"/>
    <s v="Clerical"/>
    <s v="No"/>
    <x v="1"/>
    <s v="0-1 Miles"/>
    <x v="0"/>
    <n v="29"/>
    <s v="Below 30"/>
    <x v="1"/>
    <n v="1"/>
  </r>
  <r>
    <n v="18283"/>
    <s v="S"/>
    <s v="F"/>
    <x v="11"/>
    <n v="0"/>
    <x v="0"/>
    <s v="Professional"/>
    <s v="No"/>
    <x v="1"/>
    <s v="5-10 Miles"/>
    <x v="1"/>
    <n v="40"/>
    <s v="40 - 50"/>
    <x v="0"/>
    <n v="0"/>
  </r>
  <r>
    <n v="18299"/>
    <s v="M"/>
    <s v="M"/>
    <x v="3"/>
    <n v="5"/>
    <x v="1"/>
    <s v="Skilled Manual"/>
    <s v="Yes"/>
    <x v="2"/>
    <s v="5-10 Miles"/>
    <x v="1"/>
    <n v="44"/>
    <s v="40 - 50"/>
    <x v="0"/>
    <n v="0"/>
  </r>
  <r>
    <n v="16466"/>
    <s v="S"/>
    <s v="F"/>
    <x v="6"/>
    <n v="0"/>
    <x v="3"/>
    <s v="Manual"/>
    <s v="No"/>
    <x v="2"/>
    <s v="0-1 Miles"/>
    <x v="0"/>
    <n v="32"/>
    <s v="30 - 40"/>
    <x v="1"/>
    <n v="1"/>
  </r>
  <r>
    <n v="19273"/>
    <s v="M"/>
    <s v="F"/>
    <x v="6"/>
    <n v="2"/>
    <x v="1"/>
    <s v="Manual"/>
    <s v="Yes"/>
    <x v="0"/>
    <s v="0-1 Miles"/>
    <x v="0"/>
    <n v="63"/>
    <s v="60 - 70"/>
    <x v="0"/>
    <n v="0"/>
  </r>
  <r>
    <n v="22400"/>
    <s v="M"/>
    <s v="M"/>
    <x v="4"/>
    <n v="0"/>
    <x v="1"/>
    <s v="Manual"/>
    <s v="No"/>
    <x v="1"/>
    <s v="0-1 Miles"/>
    <x v="1"/>
    <n v="26"/>
    <s v="Below 30"/>
    <x v="1"/>
    <n v="1"/>
  </r>
  <r>
    <n v="20942"/>
    <s v="S"/>
    <s v="F"/>
    <x v="6"/>
    <n v="0"/>
    <x v="2"/>
    <s v="Manual"/>
    <s v="No"/>
    <x v="1"/>
    <s v="5-10 Miles"/>
    <x v="0"/>
    <n v="31"/>
    <s v="30 - 40"/>
    <x v="0"/>
    <n v="0"/>
  </r>
  <r>
    <n v="18484"/>
    <s v="S"/>
    <s v="M"/>
    <x v="2"/>
    <n v="2"/>
    <x v="2"/>
    <s v="Skilled Manual"/>
    <s v="No"/>
    <x v="2"/>
    <s v="1-2 Miles"/>
    <x v="1"/>
    <n v="50"/>
    <s v="50 - 60"/>
    <x v="1"/>
    <n v="1"/>
  </r>
  <r>
    <n v="12291"/>
    <s v="S"/>
    <s v="M"/>
    <x v="8"/>
    <n v="5"/>
    <x v="1"/>
    <s v="Professional"/>
    <s v="No"/>
    <x v="2"/>
    <s v="2-5 Miles"/>
    <x v="0"/>
    <n v="62"/>
    <s v="60 - 70"/>
    <x v="1"/>
    <n v="1"/>
  </r>
  <r>
    <n v="28380"/>
    <s v="S"/>
    <s v="F"/>
    <x v="4"/>
    <n v="5"/>
    <x v="3"/>
    <s v="Manual"/>
    <s v="No"/>
    <x v="2"/>
    <s v="0-1 Miles"/>
    <x v="0"/>
    <n v="41"/>
    <s v="40 - 50"/>
    <x v="0"/>
    <n v="0"/>
  </r>
  <r>
    <n v="17891"/>
    <s v="M"/>
    <s v="F"/>
    <x v="4"/>
    <n v="2"/>
    <x v="1"/>
    <s v="Manual"/>
    <s v="Yes"/>
    <x v="1"/>
    <s v="0-1 Miles"/>
    <x v="0"/>
    <n v="50"/>
    <s v="50 - 60"/>
    <x v="1"/>
    <n v="1"/>
  </r>
  <r>
    <n v="27832"/>
    <s v="S"/>
    <s v="F"/>
    <x v="1"/>
    <n v="0"/>
    <x v="1"/>
    <s v="Clerical"/>
    <s v="No"/>
    <x v="1"/>
    <s v="2-5 Miles"/>
    <x v="0"/>
    <n v="30"/>
    <s v="30 - 40"/>
    <x v="0"/>
    <n v="0"/>
  </r>
  <r>
    <n v="26863"/>
    <s v="S"/>
    <s v="M"/>
    <x v="6"/>
    <n v="0"/>
    <x v="2"/>
    <s v="Manual"/>
    <s v="No"/>
    <x v="1"/>
    <s v="2-5 Miles"/>
    <x v="0"/>
    <n v="28"/>
    <s v="Below 30"/>
    <x v="0"/>
    <n v="0"/>
  </r>
  <r>
    <n v="16259"/>
    <s v="S"/>
    <s v="F"/>
    <x v="4"/>
    <n v="4"/>
    <x v="3"/>
    <s v="Manual"/>
    <s v="Yes"/>
    <x v="2"/>
    <s v="0-1 Miles"/>
    <x v="0"/>
    <n v="40"/>
    <s v="40 - 50"/>
    <x v="1"/>
    <n v="1"/>
  </r>
  <r>
    <n v="27803"/>
    <s v="S"/>
    <s v="F"/>
    <x v="1"/>
    <n v="2"/>
    <x v="1"/>
    <s v="Clerical"/>
    <s v="No"/>
    <x v="0"/>
    <s v="0-1 Miles"/>
    <x v="0"/>
    <n v="43"/>
    <s v="40 - 50"/>
    <x v="0"/>
    <n v="0"/>
  </r>
  <r>
    <n v="14347"/>
    <s v="S"/>
    <s v="F"/>
    <x v="0"/>
    <n v="2"/>
    <x v="0"/>
    <s v="Management"/>
    <s v="Yes"/>
    <x v="2"/>
    <s v="5-10 Miles"/>
    <x v="1"/>
    <n v="65"/>
    <s v="60 - 70"/>
    <x v="1"/>
    <n v="1"/>
  </r>
  <r>
    <n v="17703"/>
    <s v="M"/>
    <s v="F"/>
    <x v="4"/>
    <n v="1"/>
    <x v="4"/>
    <s v="Manual"/>
    <s v="Yes"/>
    <x v="0"/>
    <s v="0-1 Miles"/>
    <x v="0"/>
    <n v="40"/>
    <s v="40 - 50"/>
    <x v="0"/>
    <n v="0"/>
  </r>
  <r>
    <n v="17185"/>
    <s v="M"/>
    <s v="F"/>
    <x v="9"/>
    <n v="4"/>
    <x v="1"/>
    <s v="Professional"/>
    <s v="No"/>
    <x v="4"/>
    <s v="5-10 Miles"/>
    <x v="0"/>
    <n v="48"/>
    <s v="40 - 50"/>
    <x v="1"/>
    <n v="1"/>
  </r>
  <r>
    <n v="29380"/>
    <s v="M"/>
    <s v="F"/>
    <x v="6"/>
    <n v="3"/>
    <x v="2"/>
    <s v="Manual"/>
    <s v="Yes"/>
    <x v="0"/>
    <s v="0-1 Miles"/>
    <x v="0"/>
    <n v="41"/>
    <s v="40 - 50"/>
    <x v="1"/>
    <n v="1"/>
  </r>
  <r>
    <n v="23986"/>
    <s v="M"/>
    <s v="F"/>
    <x v="6"/>
    <n v="1"/>
    <x v="0"/>
    <s v="Clerical"/>
    <s v="Yes"/>
    <x v="0"/>
    <s v="0-1 Miles"/>
    <x v="0"/>
    <n v="66"/>
    <s v="60 - 70"/>
    <x v="1"/>
    <n v="1"/>
  </r>
  <r>
    <n v="24466"/>
    <s v="M"/>
    <s v="F"/>
    <x v="10"/>
    <n v="1"/>
    <x v="1"/>
    <s v="Skilled Manual"/>
    <s v="Yes"/>
    <x v="1"/>
    <s v="5-10 Miles"/>
    <x v="1"/>
    <n v="46"/>
    <s v="40 - 50"/>
    <x v="1"/>
    <n v="1"/>
  </r>
  <r>
    <n v="29097"/>
    <s v="S"/>
    <s v="F"/>
    <x v="0"/>
    <n v="2"/>
    <x v="1"/>
    <s v="Skilled Manual"/>
    <s v="Yes"/>
    <x v="2"/>
    <s v="5-10 Miles"/>
    <x v="1"/>
    <n v="52"/>
    <s v="50 - 60"/>
    <x v="1"/>
    <n v="1"/>
  </r>
  <r>
    <n v="19487"/>
    <s v="M"/>
    <s v="M"/>
    <x v="1"/>
    <n v="2"/>
    <x v="1"/>
    <s v="Clerical"/>
    <s v="No"/>
    <x v="2"/>
    <s v="0-1 Miles"/>
    <x v="0"/>
    <n v="42"/>
    <s v="40 - 50"/>
    <x v="0"/>
    <n v="0"/>
  </r>
  <r>
    <n v="14939"/>
    <s v="S"/>
    <s v="M"/>
    <x v="0"/>
    <n v="0"/>
    <x v="0"/>
    <s v="Clerical"/>
    <s v="Yes"/>
    <x v="0"/>
    <s v="0-1 Miles"/>
    <x v="0"/>
    <n v="39"/>
    <s v="30 - 40"/>
    <x v="1"/>
    <n v="1"/>
  </r>
  <r>
    <n v="13826"/>
    <s v="S"/>
    <s v="F"/>
    <x v="1"/>
    <n v="0"/>
    <x v="1"/>
    <s v="Clerical"/>
    <s v="No"/>
    <x v="1"/>
    <s v="0-1 Miles"/>
    <x v="0"/>
    <n v="28"/>
    <s v="Below 30"/>
    <x v="0"/>
    <n v="0"/>
  </r>
  <r>
    <n v="20619"/>
    <s v="S"/>
    <s v="M"/>
    <x v="2"/>
    <n v="0"/>
    <x v="0"/>
    <s v="Professional"/>
    <s v="No"/>
    <x v="3"/>
    <s v="10+ Miles"/>
    <x v="1"/>
    <n v="35"/>
    <s v="30 - 40"/>
    <x v="0"/>
    <n v="0"/>
  </r>
  <r>
    <n v="12558"/>
    <s v="M"/>
    <s v="F"/>
    <x v="6"/>
    <n v="1"/>
    <x v="0"/>
    <s v="Clerical"/>
    <s v="Yes"/>
    <x v="0"/>
    <s v="0-1 Miles"/>
    <x v="0"/>
    <n v="65"/>
    <s v="60 - 70"/>
    <x v="0"/>
    <n v="0"/>
  </r>
  <r>
    <n v="24871"/>
    <s v="S"/>
    <s v="F"/>
    <x v="8"/>
    <n v="4"/>
    <x v="2"/>
    <s v="Management"/>
    <s v="No"/>
    <x v="4"/>
    <s v="5-10 Miles"/>
    <x v="0"/>
    <n v="56"/>
    <s v="50 - 60"/>
    <x v="0"/>
    <n v="0"/>
  </r>
  <r>
    <n v="17319"/>
    <s v="S"/>
    <s v="F"/>
    <x v="3"/>
    <n v="0"/>
    <x v="0"/>
    <s v="Professional"/>
    <s v="No"/>
    <x v="1"/>
    <s v="5-10 Miles"/>
    <x v="1"/>
    <n v="42"/>
    <s v="40 - 50"/>
    <x v="0"/>
    <n v="0"/>
  </r>
  <r>
    <n v="28906"/>
    <s v="M"/>
    <s v="M"/>
    <x v="2"/>
    <n v="4"/>
    <x v="2"/>
    <s v="Professional"/>
    <s v="Yes"/>
    <x v="2"/>
    <s v="10+ Miles"/>
    <x v="0"/>
    <n v="54"/>
    <s v="50 - 60"/>
    <x v="0"/>
    <n v="0"/>
  </r>
  <r>
    <n v="12808"/>
    <s v="M"/>
    <s v="M"/>
    <x v="0"/>
    <n v="0"/>
    <x v="0"/>
    <s v="Clerical"/>
    <s v="Yes"/>
    <x v="0"/>
    <s v="0-1 Miles"/>
    <x v="0"/>
    <n v="38"/>
    <s v="30 - 40"/>
    <x v="1"/>
    <n v="1"/>
  </r>
  <r>
    <n v="20567"/>
    <s v="M"/>
    <s v="M"/>
    <x v="12"/>
    <n v="4"/>
    <x v="1"/>
    <s v="Professional"/>
    <s v="No"/>
    <x v="3"/>
    <s v="5-10 Miles"/>
    <x v="0"/>
    <n v="61"/>
    <s v="60 - 70"/>
    <x v="1"/>
    <n v="1"/>
  </r>
  <r>
    <n v="25502"/>
    <s v="M"/>
    <s v="F"/>
    <x v="0"/>
    <n v="1"/>
    <x v="0"/>
    <s v="Skilled Manual"/>
    <s v="Yes"/>
    <x v="0"/>
    <s v="0-1 Miles"/>
    <x v="0"/>
    <n v="43"/>
    <s v="40 - 50"/>
    <x v="1"/>
    <n v="1"/>
  </r>
  <r>
    <n v="15580"/>
    <s v="M"/>
    <s v="M"/>
    <x v="10"/>
    <n v="2"/>
    <x v="0"/>
    <s v="Professional"/>
    <s v="Yes"/>
    <x v="1"/>
    <s v="2-5 Miles"/>
    <x v="1"/>
    <n v="38"/>
    <s v="30 - 40"/>
    <x v="1"/>
    <n v="1"/>
  </r>
  <r>
    <n v="24185"/>
    <s v="S"/>
    <s v="F"/>
    <x v="4"/>
    <n v="1"/>
    <x v="2"/>
    <s v="Manual"/>
    <s v="No"/>
    <x v="1"/>
    <s v="1-2 Miles"/>
    <x v="0"/>
    <n v="45"/>
    <s v="40 - 50"/>
    <x v="0"/>
    <n v="0"/>
  </r>
  <r>
    <n v="19291"/>
    <s v="S"/>
    <s v="F"/>
    <x v="4"/>
    <n v="2"/>
    <x v="2"/>
    <s v="Manual"/>
    <s v="Yes"/>
    <x v="0"/>
    <s v="0-1 Miles"/>
    <x v="0"/>
    <n v="35"/>
    <s v="30 - 40"/>
    <x v="0"/>
    <n v="0"/>
  </r>
  <r>
    <n v="16713"/>
    <s v="M"/>
    <s v="M"/>
    <x v="0"/>
    <n v="2"/>
    <x v="0"/>
    <s v="Management"/>
    <s v="Yes"/>
    <x v="1"/>
    <s v="0-1 Miles"/>
    <x v="1"/>
    <n v="52"/>
    <s v="50 - 60"/>
    <x v="1"/>
    <n v="1"/>
  </r>
  <r>
    <n v="16185"/>
    <s v="S"/>
    <s v="M"/>
    <x v="10"/>
    <n v="4"/>
    <x v="0"/>
    <s v="Professional"/>
    <s v="Yes"/>
    <x v="4"/>
    <s v="10+ Miles"/>
    <x v="1"/>
    <n v="41"/>
    <s v="40 - 50"/>
    <x v="0"/>
    <n v="0"/>
  </r>
  <r>
    <n v="14927"/>
    <s v="M"/>
    <s v="F"/>
    <x v="1"/>
    <n v="1"/>
    <x v="0"/>
    <s v="Clerical"/>
    <s v="Yes"/>
    <x v="0"/>
    <s v="0-1 Miles"/>
    <x v="0"/>
    <n v="37"/>
    <s v="30 - 40"/>
    <x v="1"/>
    <n v="1"/>
  </r>
  <r>
    <n v="29337"/>
    <s v="S"/>
    <s v="M"/>
    <x v="1"/>
    <n v="2"/>
    <x v="1"/>
    <s v="Clerical"/>
    <s v="Yes"/>
    <x v="2"/>
    <s v="5-10 Miles"/>
    <x v="1"/>
    <n v="68"/>
    <s v="60 - 70"/>
    <x v="0"/>
    <n v="0"/>
  </r>
  <r>
    <n v="29355"/>
    <s v="M"/>
    <s v="F"/>
    <x v="0"/>
    <n v="0"/>
    <x v="4"/>
    <s v="Clerical"/>
    <s v="Yes"/>
    <x v="0"/>
    <s v="0-1 Miles"/>
    <x v="0"/>
    <n v="37"/>
    <s v="30 - 40"/>
    <x v="1"/>
    <n v="1"/>
  </r>
  <r>
    <n v="25303"/>
    <s v="S"/>
    <s v="M"/>
    <x v="1"/>
    <n v="0"/>
    <x v="2"/>
    <s v="Manual"/>
    <s v="Yes"/>
    <x v="1"/>
    <s v="2-5 Miles"/>
    <x v="0"/>
    <n v="33"/>
    <s v="30 - 40"/>
    <x v="1"/>
    <n v="1"/>
  </r>
  <r>
    <n v="14813"/>
    <s v="S"/>
    <s v="F"/>
    <x v="6"/>
    <n v="4"/>
    <x v="2"/>
    <s v="Manual"/>
    <s v="Yes"/>
    <x v="1"/>
    <s v="0-1 Miles"/>
    <x v="0"/>
    <n v="43"/>
    <s v="40 - 50"/>
    <x v="1"/>
    <n v="1"/>
  </r>
  <r>
    <n v="16438"/>
    <s v="M"/>
    <s v="F"/>
    <x v="4"/>
    <n v="0"/>
    <x v="3"/>
    <s v="Manual"/>
    <s v="No"/>
    <x v="2"/>
    <s v="0-1 Miles"/>
    <x v="0"/>
    <n v="30"/>
    <s v="30 - 40"/>
    <x v="0"/>
    <n v="0"/>
  </r>
  <r>
    <n v="14238"/>
    <s v="M"/>
    <s v="M"/>
    <x v="7"/>
    <n v="0"/>
    <x v="3"/>
    <s v="Professional"/>
    <s v="Yes"/>
    <x v="3"/>
    <s v="10+ Miles"/>
    <x v="1"/>
    <n v="36"/>
    <s v="30 - 40"/>
    <x v="1"/>
    <n v="1"/>
  </r>
  <r>
    <n v="16200"/>
    <s v="S"/>
    <s v="F"/>
    <x v="4"/>
    <n v="0"/>
    <x v="3"/>
    <s v="Manual"/>
    <s v="No"/>
    <x v="2"/>
    <s v="0-1 Miles"/>
    <x v="0"/>
    <n v="35"/>
    <s v="30 - 40"/>
    <x v="0"/>
    <n v="0"/>
  </r>
  <r>
    <n v="24857"/>
    <s v="M"/>
    <s v="F"/>
    <x v="12"/>
    <n v="3"/>
    <x v="2"/>
    <s v="Professional"/>
    <s v="Yes"/>
    <x v="3"/>
    <s v="0-1 Miles"/>
    <x v="0"/>
    <n v="52"/>
    <s v="50 - 60"/>
    <x v="0"/>
    <n v="0"/>
  </r>
  <r>
    <n v="26956"/>
    <s v="S"/>
    <s v="F"/>
    <x v="6"/>
    <n v="0"/>
    <x v="1"/>
    <s v="Manual"/>
    <s v="No"/>
    <x v="1"/>
    <s v="2-5 Miles"/>
    <x v="0"/>
    <n v="36"/>
    <s v="30 - 40"/>
    <x v="1"/>
    <n v="1"/>
  </r>
  <r>
    <n v="14517"/>
    <s v="M"/>
    <s v="F"/>
    <x v="6"/>
    <n v="3"/>
    <x v="2"/>
    <s v="Skilled Manual"/>
    <s v="No"/>
    <x v="2"/>
    <s v="1-2 Miles"/>
    <x v="1"/>
    <n v="62"/>
    <s v="60 - 70"/>
    <x v="0"/>
    <n v="0"/>
  </r>
  <r>
    <n v="12678"/>
    <s v="S"/>
    <s v="F"/>
    <x v="12"/>
    <n v="4"/>
    <x v="2"/>
    <s v="Management"/>
    <s v="Yes"/>
    <x v="3"/>
    <s v="0-1 Miles"/>
    <x v="1"/>
    <n v="31"/>
    <s v="30 - 40"/>
    <x v="0"/>
    <n v="0"/>
  </r>
  <r>
    <n v="16188"/>
    <s v="S"/>
    <s v="F"/>
    <x v="6"/>
    <n v="0"/>
    <x v="3"/>
    <s v="Manual"/>
    <s v="No"/>
    <x v="2"/>
    <s v="1-2 Miles"/>
    <x v="0"/>
    <n v="26"/>
    <s v="Below 30"/>
    <x v="0"/>
    <n v="0"/>
  </r>
  <r>
    <n v="27969"/>
    <s v="M"/>
    <s v="M"/>
    <x v="2"/>
    <n v="0"/>
    <x v="0"/>
    <s v="Professional"/>
    <s v="Yes"/>
    <x v="2"/>
    <s v="10+ Miles"/>
    <x v="1"/>
    <n v="29"/>
    <s v="Below 30"/>
    <x v="1"/>
    <n v="1"/>
  </r>
  <r>
    <n v="15752"/>
    <s v="M"/>
    <s v="M"/>
    <x v="2"/>
    <n v="2"/>
    <x v="2"/>
    <s v="Skilled Manual"/>
    <s v="No"/>
    <x v="2"/>
    <s v="1-2 Miles"/>
    <x v="1"/>
    <n v="50"/>
    <s v="50 - 60"/>
    <x v="1"/>
    <n v="1"/>
  </r>
  <r>
    <n v="27745"/>
    <s v="S"/>
    <s v="M"/>
    <x v="0"/>
    <n v="2"/>
    <x v="0"/>
    <s v="Management"/>
    <s v="Yes"/>
    <x v="2"/>
    <s v="5-10 Miles"/>
    <x v="1"/>
    <n v="63"/>
    <s v="60 - 70"/>
    <x v="1"/>
    <n v="1"/>
  </r>
  <r>
    <n v="20828"/>
    <s v="M"/>
    <s v="F"/>
    <x v="1"/>
    <n v="4"/>
    <x v="4"/>
    <s v="Clerical"/>
    <s v="Yes"/>
    <x v="0"/>
    <s v="0-1 Miles"/>
    <x v="0"/>
    <n v="45"/>
    <s v="40 - 50"/>
    <x v="1"/>
    <n v="1"/>
  </r>
  <r>
    <n v="19461"/>
    <s v="S"/>
    <s v="F"/>
    <x v="4"/>
    <n v="4"/>
    <x v="3"/>
    <s v="Manual"/>
    <s v="Yes"/>
    <x v="2"/>
    <s v="0-1 Miles"/>
    <x v="0"/>
    <n v="40"/>
    <s v="40 - 50"/>
    <x v="0"/>
    <n v="0"/>
  </r>
  <r>
    <n v="26941"/>
    <s v="M"/>
    <s v="M"/>
    <x v="1"/>
    <n v="0"/>
    <x v="0"/>
    <s v="Clerical"/>
    <s v="Yes"/>
    <x v="0"/>
    <s v="0-1 Miles"/>
    <x v="0"/>
    <n v="47"/>
    <s v="40 - 50"/>
    <x v="1"/>
    <n v="1"/>
  </r>
  <r>
    <n v="28412"/>
    <s v="S"/>
    <s v="M"/>
    <x v="6"/>
    <n v="0"/>
    <x v="2"/>
    <s v="Manual"/>
    <s v="No"/>
    <x v="1"/>
    <s v="2-5 Miles"/>
    <x v="0"/>
    <n v="29"/>
    <s v="Below 30"/>
    <x v="0"/>
    <n v="0"/>
  </r>
  <r>
    <n v="24485"/>
    <s v="S"/>
    <s v="M"/>
    <x v="0"/>
    <n v="2"/>
    <x v="0"/>
    <s v="Management"/>
    <s v="No"/>
    <x v="1"/>
    <s v="5-10 Miles"/>
    <x v="1"/>
    <n v="52"/>
    <s v="50 - 60"/>
    <x v="1"/>
    <n v="1"/>
  </r>
  <r>
    <n v="16514"/>
    <s v="S"/>
    <s v="M"/>
    <x v="4"/>
    <n v="0"/>
    <x v="1"/>
    <s v="Manual"/>
    <s v="Yes"/>
    <x v="1"/>
    <s v="1-2 Miles"/>
    <x v="1"/>
    <n v="26"/>
    <s v="Below 30"/>
    <x v="1"/>
    <n v="1"/>
  </r>
  <r>
    <n v="17191"/>
    <s v="S"/>
    <s v="M"/>
    <x v="12"/>
    <n v="3"/>
    <x v="1"/>
    <s v="Professional"/>
    <s v="No"/>
    <x v="4"/>
    <s v="0-1 Miles"/>
    <x v="0"/>
    <n v="51"/>
    <s v="50 - 60"/>
    <x v="1"/>
    <n v="1"/>
  </r>
  <r>
    <n v="19608"/>
    <s v="M"/>
    <s v="M"/>
    <x v="2"/>
    <n v="5"/>
    <x v="0"/>
    <s v="Professional"/>
    <s v="Yes"/>
    <x v="3"/>
    <s v="1-2 Miles"/>
    <x v="1"/>
    <n v="40"/>
    <s v="40 - 50"/>
    <x v="0"/>
    <n v="0"/>
  </r>
  <r>
    <n v="24119"/>
    <s v="S"/>
    <s v="M"/>
    <x v="1"/>
    <n v="0"/>
    <x v="1"/>
    <s v="Clerical"/>
    <s v="No"/>
    <x v="1"/>
    <s v="2-5 Miles"/>
    <x v="0"/>
    <n v="29"/>
    <s v="Below 30"/>
    <x v="0"/>
    <n v="0"/>
  </r>
  <r>
    <n v="25458"/>
    <s v="M"/>
    <s v="M"/>
    <x v="6"/>
    <n v="1"/>
    <x v="2"/>
    <s v="Manual"/>
    <s v="No"/>
    <x v="1"/>
    <s v="1-2 Miles"/>
    <x v="0"/>
    <n v="40"/>
    <s v="40 - 50"/>
    <x v="1"/>
    <n v="1"/>
  </r>
  <r>
    <n v="26886"/>
    <s v="S"/>
    <s v="F"/>
    <x v="1"/>
    <n v="0"/>
    <x v="1"/>
    <s v="Clerical"/>
    <s v="No"/>
    <x v="1"/>
    <s v="0-1 Miles"/>
    <x v="0"/>
    <n v="29"/>
    <s v="Below 30"/>
    <x v="1"/>
    <n v="1"/>
  </r>
  <r>
    <n v="28436"/>
    <s v="S"/>
    <s v="M"/>
    <x v="1"/>
    <n v="0"/>
    <x v="1"/>
    <s v="Clerical"/>
    <s v="No"/>
    <x v="1"/>
    <s v="0-1 Miles"/>
    <x v="0"/>
    <n v="30"/>
    <s v="30 - 40"/>
    <x v="1"/>
    <n v="1"/>
  </r>
  <r>
    <n v="19562"/>
    <s v="S"/>
    <s v="F"/>
    <x v="10"/>
    <n v="2"/>
    <x v="0"/>
    <s v="Professional"/>
    <s v="Yes"/>
    <x v="1"/>
    <s v="2-5 Miles"/>
    <x v="1"/>
    <n v="37"/>
    <s v="30 - 40"/>
    <x v="1"/>
    <n v="1"/>
  </r>
  <r>
    <n v="15608"/>
    <s v="S"/>
    <s v="F"/>
    <x v="1"/>
    <n v="0"/>
    <x v="1"/>
    <s v="Clerical"/>
    <s v="No"/>
    <x v="1"/>
    <s v="2-5 Miles"/>
    <x v="0"/>
    <n v="33"/>
    <s v="30 - 40"/>
    <x v="0"/>
    <n v="0"/>
  </r>
  <r>
    <n v="16487"/>
    <s v="S"/>
    <s v="F"/>
    <x v="1"/>
    <n v="3"/>
    <x v="2"/>
    <s v="Skilled Manual"/>
    <s v="Yes"/>
    <x v="2"/>
    <s v="5-10 Miles"/>
    <x v="1"/>
    <n v="55"/>
    <s v="50 - 60"/>
    <x v="0"/>
    <n v="0"/>
  </r>
  <r>
    <n v="17197"/>
    <s v="S"/>
    <s v="F"/>
    <x v="8"/>
    <n v="5"/>
    <x v="1"/>
    <s v="Professional"/>
    <s v="Yes"/>
    <x v="2"/>
    <s v="10+ Miles"/>
    <x v="0"/>
    <n v="62"/>
    <s v="60 - 70"/>
    <x v="0"/>
    <n v="0"/>
  </r>
  <r>
    <n v="12507"/>
    <s v="M"/>
    <s v="M"/>
    <x v="1"/>
    <n v="1"/>
    <x v="1"/>
    <s v="Clerical"/>
    <s v="Yes"/>
    <x v="1"/>
    <s v="0-1 Miles"/>
    <x v="0"/>
    <n v="43"/>
    <s v="40 - 50"/>
    <x v="0"/>
    <n v="0"/>
  </r>
  <r>
    <n v="23940"/>
    <s v="M"/>
    <s v="M"/>
    <x v="0"/>
    <n v="1"/>
    <x v="0"/>
    <s v="Skilled Manual"/>
    <s v="Yes"/>
    <x v="1"/>
    <s v="0-1 Miles"/>
    <x v="0"/>
    <n v="44"/>
    <s v="40 - 50"/>
    <x v="1"/>
    <n v="1"/>
  </r>
  <r>
    <n v="19441"/>
    <s v="M"/>
    <s v="M"/>
    <x v="0"/>
    <n v="0"/>
    <x v="4"/>
    <s v="Clerical"/>
    <s v="Yes"/>
    <x v="0"/>
    <s v="0-1 Miles"/>
    <x v="0"/>
    <n v="25"/>
    <s v="Below 30"/>
    <x v="1"/>
    <n v="1"/>
  </r>
  <r>
    <n v="26852"/>
    <s v="M"/>
    <s v="F"/>
    <x v="6"/>
    <n v="3"/>
    <x v="2"/>
    <s v="Manual"/>
    <s v="Yes"/>
    <x v="2"/>
    <s v="0-1 Miles"/>
    <x v="0"/>
    <n v="43"/>
    <s v="40 - 50"/>
    <x v="0"/>
    <n v="0"/>
  </r>
  <r>
    <n v="12274"/>
    <s v="S"/>
    <s v="M"/>
    <x v="4"/>
    <n v="2"/>
    <x v="2"/>
    <s v="Manual"/>
    <s v="Yes"/>
    <x v="0"/>
    <s v="0-1 Miles"/>
    <x v="0"/>
    <n v="35"/>
    <s v="30 - 40"/>
    <x v="0"/>
    <n v="0"/>
  </r>
  <r>
    <n v="20236"/>
    <s v="S"/>
    <s v="M"/>
    <x v="10"/>
    <n v="3"/>
    <x v="0"/>
    <s v="Professional"/>
    <s v="No"/>
    <x v="2"/>
    <s v="0-1 Miles"/>
    <x v="1"/>
    <n v="43"/>
    <s v="40 - 50"/>
    <x v="1"/>
    <n v="1"/>
  </r>
  <r>
    <n v="24149"/>
    <s v="M"/>
    <s v="M"/>
    <x v="4"/>
    <n v="2"/>
    <x v="1"/>
    <s v="Manual"/>
    <s v="Yes"/>
    <x v="0"/>
    <s v="1-2 Miles"/>
    <x v="0"/>
    <n v="49"/>
    <s v="40 - 50"/>
    <x v="0"/>
    <n v="0"/>
  </r>
  <r>
    <n v="26139"/>
    <s v="S"/>
    <s v="M"/>
    <x v="10"/>
    <n v="1"/>
    <x v="1"/>
    <s v="Skilled Manual"/>
    <s v="Yes"/>
    <x v="1"/>
    <s v="5-10 Miles"/>
    <x v="1"/>
    <n v="45"/>
    <s v="40 - 50"/>
    <x v="0"/>
    <n v="0"/>
  </r>
  <r>
    <n v="18491"/>
    <s v="S"/>
    <s v="F"/>
    <x v="3"/>
    <n v="2"/>
    <x v="2"/>
    <s v="Professional"/>
    <s v="Yes"/>
    <x v="2"/>
    <s v="5-10 Miles"/>
    <x v="1"/>
    <n v="49"/>
    <s v="40 - 50"/>
    <x v="1"/>
    <n v="1"/>
  </r>
  <r>
    <n v="22707"/>
    <s v="S"/>
    <s v="F"/>
    <x v="1"/>
    <n v="0"/>
    <x v="1"/>
    <s v="Clerical"/>
    <s v="No"/>
    <x v="1"/>
    <s v="2-5 Miles"/>
    <x v="0"/>
    <n v="30"/>
    <s v="30 - 40"/>
    <x v="0"/>
    <n v="0"/>
  </r>
  <r>
    <n v="20430"/>
    <s v="M"/>
    <s v="M"/>
    <x v="3"/>
    <n v="2"/>
    <x v="1"/>
    <s v="Skilled Manual"/>
    <s v="Yes"/>
    <x v="2"/>
    <s v="5-10 Miles"/>
    <x v="1"/>
    <n v="52"/>
    <s v="50 - 60"/>
    <x v="1"/>
    <n v="1"/>
  </r>
  <r>
    <n v="27494"/>
    <s v="S"/>
    <s v="F"/>
    <x v="0"/>
    <n v="2"/>
    <x v="1"/>
    <s v="Skilled Manual"/>
    <s v="No"/>
    <x v="2"/>
    <s v="1-2 Miles"/>
    <x v="1"/>
    <n v="53"/>
    <s v="50 - 60"/>
    <x v="1"/>
    <n v="1"/>
  </r>
  <r>
    <n v="26829"/>
    <s v="M"/>
    <s v="F"/>
    <x v="0"/>
    <n v="0"/>
    <x v="0"/>
    <s v="Clerical"/>
    <s v="Yes"/>
    <x v="0"/>
    <s v="0-1 Miles"/>
    <x v="0"/>
    <n v="38"/>
    <s v="30 - 40"/>
    <x v="1"/>
    <n v="1"/>
  </r>
  <r>
    <n v="28395"/>
    <s v="S"/>
    <s v="M"/>
    <x v="0"/>
    <n v="0"/>
    <x v="0"/>
    <s v="Professional"/>
    <s v="No"/>
    <x v="0"/>
    <s v="0-1 Miles"/>
    <x v="0"/>
    <n v="39"/>
    <s v="30 - 40"/>
    <x v="1"/>
    <n v="1"/>
  </r>
  <r>
    <n v="21006"/>
    <s v="S"/>
    <s v="F"/>
    <x v="1"/>
    <n v="1"/>
    <x v="1"/>
    <s v="Manual"/>
    <s v="No"/>
    <x v="0"/>
    <s v="0-1 Miles"/>
    <x v="0"/>
    <n v="46"/>
    <s v="40 - 50"/>
    <x v="1"/>
    <n v="1"/>
  </r>
  <r>
    <n v="14682"/>
    <s v="S"/>
    <s v="F"/>
    <x v="3"/>
    <n v="0"/>
    <x v="0"/>
    <s v="Professional"/>
    <s v="No"/>
    <x v="1"/>
    <s v="5-10 Miles"/>
    <x v="1"/>
    <n v="38"/>
    <s v="30 - 40"/>
    <x v="0"/>
    <n v="0"/>
  </r>
  <r>
    <n v="17650"/>
    <s v="S"/>
    <s v="F"/>
    <x v="0"/>
    <n v="2"/>
    <x v="1"/>
    <s v="Clerical"/>
    <s v="Yes"/>
    <x v="2"/>
    <s v="1-2 Miles"/>
    <x v="0"/>
    <n v="35"/>
    <s v="30 - 40"/>
    <x v="0"/>
    <n v="0"/>
  </r>
  <r>
    <n v="29191"/>
    <s v="S"/>
    <s v="F"/>
    <x v="12"/>
    <n v="1"/>
    <x v="4"/>
    <s v="Management"/>
    <s v="No"/>
    <x v="1"/>
    <s v="0-1 Miles"/>
    <x v="1"/>
    <n v="36"/>
    <s v="30 - 40"/>
    <x v="1"/>
    <n v="1"/>
  </r>
  <r>
    <n v="15030"/>
    <s v="M"/>
    <s v="M"/>
    <x v="6"/>
    <n v="0"/>
    <x v="0"/>
    <s v="Clerical"/>
    <s v="Yes"/>
    <x v="0"/>
    <s v="0-1 Miles"/>
    <x v="1"/>
    <n v="26"/>
    <s v="Below 30"/>
    <x v="1"/>
    <n v="1"/>
  </r>
  <r>
    <n v="24140"/>
    <s v="S"/>
    <s v="M"/>
    <x v="4"/>
    <n v="0"/>
    <x v="4"/>
    <s v="Manual"/>
    <s v="No"/>
    <x v="0"/>
    <s v="0-1 Miles"/>
    <x v="0"/>
    <n v="30"/>
    <s v="30 - 40"/>
    <x v="1"/>
    <n v="1"/>
  </r>
  <r>
    <n v="22496"/>
    <s v="M"/>
    <s v="F"/>
    <x v="1"/>
    <n v="1"/>
    <x v="0"/>
    <s v="Skilled Manual"/>
    <s v="Yes"/>
    <x v="2"/>
    <s v="0-1 Miles"/>
    <x v="0"/>
    <n v="42"/>
    <s v="40 - 50"/>
    <x v="0"/>
    <n v="0"/>
  </r>
  <r>
    <n v="24065"/>
    <s v="S"/>
    <s v="F"/>
    <x v="6"/>
    <n v="0"/>
    <x v="2"/>
    <s v="Manual"/>
    <s v="Yes"/>
    <x v="0"/>
    <s v="0-1 Miles"/>
    <x v="0"/>
    <n v="40"/>
    <s v="40 - 50"/>
    <x v="1"/>
    <n v="1"/>
  </r>
  <r>
    <n v="19914"/>
    <s v="M"/>
    <s v="M"/>
    <x v="2"/>
    <n v="5"/>
    <x v="0"/>
    <s v="Management"/>
    <s v="Yes"/>
    <x v="2"/>
    <s v="2-5 Miles"/>
    <x v="0"/>
    <n v="62"/>
    <s v="60 - 70"/>
    <x v="0"/>
    <n v="0"/>
  </r>
  <r>
    <n v="12871"/>
    <s v="S"/>
    <s v="F"/>
    <x v="1"/>
    <n v="0"/>
    <x v="1"/>
    <s v="Clerical"/>
    <s v="No"/>
    <x v="1"/>
    <s v="2-5 Miles"/>
    <x v="0"/>
    <n v="29"/>
    <s v="Below 30"/>
    <x v="0"/>
    <n v="0"/>
  </r>
  <r>
    <n v="22988"/>
    <s v="M"/>
    <s v="F"/>
    <x v="0"/>
    <n v="2"/>
    <x v="0"/>
    <s v="Management"/>
    <s v="Yes"/>
    <x v="2"/>
    <s v="5-10 Miles"/>
    <x v="1"/>
    <n v="66"/>
    <s v="60 - 70"/>
    <x v="1"/>
    <n v="1"/>
  </r>
  <r>
    <n v="15922"/>
    <s v="M"/>
    <s v="M"/>
    <x v="13"/>
    <n v="2"/>
    <x v="2"/>
    <s v="Professional"/>
    <s v="Yes"/>
    <x v="3"/>
    <s v="0-1 Miles"/>
    <x v="0"/>
    <n v="48"/>
    <s v="40 - 50"/>
    <x v="0"/>
    <n v="0"/>
  </r>
  <r>
    <n v="12344"/>
    <s v="S"/>
    <s v="F"/>
    <x v="2"/>
    <n v="0"/>
    <x v="0"/>
    <s v="Professional"/>
    <s v="No"/>
    <x v="4"/>
    <s v="10+ Miles"/>
    <x v="1"/>
    <n v="31"/>
    <s v="30 - 40"/>
    <x v="0"/>
    <n v="0"/>
  </r>
  <r>
    <n v="23627"/>
    <s v="S"/>
    <s v="F"/>
    <x v="11"/>
    <n v="3"/>
    <x v="1"/>
    <s v="Management"/>
    <s v="No"/>
    <x v="3"/>
    <s v="5-10 Miles"/>
    <x v="0"/>
    <n v="56"/>
    <s v="50 - 60"/>
    <x v="0"/>
    <n v="0"/>
  </r>
  <r>
    <n v="27775"/>
    <s v="S"/>
    <s v="F"/>
    <x v="0"/>
    <n v="0"/>
    <x v="0"/>
    <s v="Clerical"/>
    <s v="No"/>
    <x v="0"/>
    <s v="0-1 Miles"/>
    <x v="0"/>
    <n v="38"/>
    <s v="30 - 40"/>
    <x v="1"/>
    <n v="1"/>
  </r>
  <r>
    <n v="29301"/>
    <s v="M"/>
    <s v="M"/>
    <x v="2"/>
    <n v="5"/>
    <x v="0"/>
    <s v="Professional"/>
    <s v="Yes"/>
    <x v="3"/>
    <s v="1-2 Miles"/>
    <x v="1"/>
    <n v="40"/>
    <s v="40 - 50"/>
    <x v="0"/>
    <n v="0"/>
  </r>
  <r>
    <n v="12716"/>
    <s v="S"/>
    <s v="M"/>
    <x v="1"/>
    <n v="0"/>
    <x v="1"/>
    <s v="Clerical"/>
    <s v="Yes"/>
    <x v="1"/>
    <s v="2-5 Miles"/>
    <x v="0"/>
    <n v="32"/>
    <s v="30 - 40"/>
    <x v="0"/>
    <n v="0"/>
  </r>
  <r>
    <n v="12472"/>
    <s v="M"/>
    <s v="M"/>
    <x v="1"/>
    <n v="1"/>
    <x v="0"/>
    <s v="Clerical"/>
    <s v="Yes"/>
    <x v="1"/>
    <s v="2-5 Miles"/>
    <x v="0"/>
    <n v="39"/>
    <s v="30 - 40"/>
    <x v="0"/>
    <n v="0"/>
  </r>
  <r>
    <n v="20970"/>
    <s v="S"/>
    <s v="M"/>
    <x v="4"/>
    <n v="2"/>
    <x v="1"/>
    <s v="Manual"/>
    <s v="Yes"/>
    <x v="1"/>
    <s v="0-1 Miles"/>
    <x v="0"/>
    <n v="52"/>
    <s v="50 - 60"/>
    <x v="1"/>
    <n v="1"/>
  </r>
  <r>
    <n v="26818"/>
    <s v="S"/>
    <s v="M"/>
    <x v="4"/>
    <n v="3"/>
    <x v="2"/>
    <s v="Manual"/>
    <s v="Yes"/>
    <x v="1"/>
    <s v="0-1 Miles"/>
    <x v="0"/>
    <n v="39"/>
    <s v="30 - 40"/>
    <x v="1"/>
    <n v="1"/>
  </r>
  <r>
    <n v="12993"/>
    <s v="M"/>
    <s v="M"/>
    <x v="10"/>
    <n v="2"/>
    <x v="0"/>
    <s v="Professional"/>
    <s v="Yes"/>
    <x v="1"/>
    <s v="2-5 Miles"/>
    <x v="1"/>
    <n v="37"/>
    <s v="30 - 40"/>
    <x v="0"/>
    <n v="0"/>
  </r>
  <r>
    <n v="14192"/>
    <s v="M"/>
    <s v="M"/>
    <x v="8"/>
    <n v="4"/>
    <x v="2"/>
    <s v="Management"/>
    <s v="Yes"/>
    <x v="4"/>
    <s v="5-10 Miles"/>
    <x v="0"/>
    <n v="56"/>
    <s v="50 - 60"/>
    <x v="1"/>
    <n v="1"/>
  </r>
  <r>
    <n v="19477"/>
    <s v="M"/>
    <s v="M"/>
    <x v="0"/>
    <n v="0"/>
    <x v="0"/>
    <s v="Professional"/>
    <s v="Yes"/>
    <x v="0"/>
    <s v="0-1 Miles"/>
    <x v="0"/>
    <n v="40"/>
    <s v="40 - 50"/>
    <x v="1"/>
    <n v="1"/>
  </r>
  <r>
    <n v="26796"/>
    <s v="S"/>
    <s v="M"/>
    <x v="0"/>
    <n v="2"/>
    <x v="0"/>
    <s v="Management"/>
    <s v="Yes"/>
    <x v="2"/>
    <s v="5-10 Miles"/>
    <x v="1"/>
    <n v="65"/>
    <s v="60 - 70"/>
    <x v="1"/>
    <n v="1"/>
  </r>
  <r>
    <n v="21094"/>
    <s v="S"/>
    <s v="F"/>
    <x v="1"/>
    <n v="2"/>
    <x v="1"/>
    <s v="Clerical"/>
    <s v="Yes"/>
    <x v="2"/>
    <s v="0-1 Miles"/>
    <x v="0"/>
    <n v="42"/>
    <s v="40 - 50"/>
    <x v="0"/>
    <n v="0"/>
  </r>
  <r>
    <n v="12234"/>
    <s v="M"/>
    <s v="M"/>
    <x v="4"/>
    <n v="2"/>
    <x v="1"/>
    <s v="Manual"/>
    <s v="Yes"/>
    <x v="1"/>
    <s v="2-5 Miles"/>
    <x v="0"/>
    <n v="52"/>
    <s v="50 - 60"/>
    <x v="0"/>
    <n v="0"/>
  </r>
  <r>
    <n v="28683"/>
    <s v="S"/>
    <s v="F"/>
    <x v="4"/>
    <n v="1"/>
    <x v="2"/>
    <s v="Manual"/>
    <s v="No"/>
    <x v="1"/>
    <s v="5-10 Miles"/>
    <x v="0"/>
    <n v="35"/>
    <s v="30 - 40"/>
    <x v="1"/>
    <n v="1"/>
  </r>
  <r>
    <n v="17994"/>
    <s v="S"/>
    <s v="M"/>
    <x v="6"/>
    <n v="2"/>
    <x v="2"/>
    <s v="Manual"/>
    <s v="Yes"/>
    <x v="2"/>
    <s v="0-1 Miles"/>
    <x v="0"/>
    <n v="42"/>
    <s v="40 - 50"/>
    <x v="0"/>
    <n v="0"/>
  </r>
  <r>
    <n v="24273"/>
    <s v="M"/>
    <s v="F"/>
    <x v="6"/>
    <n v="2"/>
    <x v="3"/>
    <s v="Clerical"/>
    <s v="Yes"/>
    <x v="2"/>
    <s v="5-10 Miles"/>
    <x v="1"/>
    <n v="55"/>
    <s v="50 - 60"/>
    <x v="1"/>
    <n v="1"/>
  </r>
  <r>
    <n v="26547"/>
    <s v="S"/>
    <s v="F"/>
    <x v="1"/>
    <n v="2"/>
    <x v="1"/>
    <s v="Clerical"/>
    <s v="No"/>
    <x v="2"/>
    <s v="5-10 Miles"/>
    <x v="1"/>
    <n v="60"/>
    <s v="60 - 70"/>
    <x v="1"/>
    <n v="1"/>
  </r>
  <r>
    <n v="22500"/>
    <s v="S"/>
    <s v="M"/>
    <x v="0"/>
    <n v="0"/>
    <x v="0"/>
    <s v="Professional"/>
    <s v="No"/>
    <x v="0"/>
    <s v="0-1 Miles"/>
    <x v="0"/>
    <n v="40"/>
    <s v="40 - 50"/>
    <x v="1"/>
    <n v="1"/>
  </r>
  <r>
    <n v="23993"/>
    <s v="S"/>
    <s v="F"/>
    <x v="4"/>
    <n v="0"/>
    <x v="1"/>
    <s v="Manual"/>
    <s v="No"/>
    <x v="1"/>
    <s v="0-1 Miles"/>
    <x v="1"/>
    <n v="26"/>
    <s v="Below 30"/>
    <x v="1"/>
    <n v="1"/>
  </r>
  <r>
    <n v="14832"/>
    <s v="M"/>
    <s v="M"/>
    <x v="0"/>
    <n v="1"/>
    <x v="0"/>
    <s v="Skilled Manual"/>
    <s v="Yes"/>
    <x v="0"/>
    <s v="0-1 Miles"/>
    <x v="0"/>
    <n v="42"/>
    <s v="40 - 50"/>
    <x v="1"/>
    <n v="1"/>
  </r>
  <r>
    <n v="16614"/>
    <s v="M"/>
    <s v="F"/>
    <x v="2"/>
    <n v="0"/>
    <x v="0"/>
    <s v="Professional"/>
    <s v="Yes"/>
    <x v="4"/>
    <s v="10+ Miles"/>
    <x v="1"/>
    <n v="32"/>
    <s v="30 - 40"/>
    <x v="0"/>
    <n v="0"/>
  </r>
  <r>
    <n v="20877"/>
    <s v="S"/>
    <s v="M"/>
    <x v="1"/>
    <n v="1"/>
    <x v="0"/>
    <s v="Clerical"/>
    <s v="Yes"/>
    <x v="0"/>
    <s v="1-2 Miles"/>
    <x v="0"/>
    <n v="37"/>
    <s v="30 - 40"/>
    <x v="1"/>
    <n v="1"/>
  </r>
  <r>
    <n v="20729"/>
    <s v="M"/>
    <s v="F"/>
    <x v="0"/>
    <n v="2"/>
    <x v="1"/>
    <s v="Clerical"/>
    <s v="No"/>
    <x v="1"/>
    <s v="0-1 Miles"/>
    <x v="0"/>
    <n v="34"/>
    <s v="30 - 40"/>
    <x v="0"/>
    <n v="0"/>
  </r>
  <r>
    <n v="22464"/>
    <s v="M"/>
    <s v="M"/>
    <x v="0"/>
    <n v="0"/>
    <x v="4"/>
    <s v="Clerical"/>
    <s v="Yes"/>
    <x v="0"/>
    <s v="0-1 Miles"/>
    <x v="0"/>
    <n v="37"/>
    <s v="30 - 40"/>
    <x v="1"/>
    <n v="1"/>
  </r>
  <r>
    <n v="19475"/>
    <s v="M"/>
    <s v="F"/>
    <x v="0"/>
    <n v="0"/>
    <x v="0"/>
    <s v="Professional"/>
    <s v="No"/>
    <x v="0"/>
    <s v="0-1 Miles"/>
    <x v="0"/>
    <n v="40"/>
    <s v="40 - 50"/>
    <x v="1"/>
    <n v="1"/>
  </r>
  <r>
    <n v="19675"/>
    <s v="M"/>
    <s v="M"/>
    <x v="6"/>
    <n v="4"/>
    <x v="2"/>
    <s v="Skilled Manual"/>
    <s v="Yes"/>
    <x v="2"/>
    <s v="5-10 Miles"/>
    <x v="1"/>
    <n v="60"/>
    <s v="60 - 70"/>
    <x v="0"/>
    <n v="0"/>
  </r>
  <r>
    <n v="12728"/>
    <s v="S"/>
    <s v="M"/>
    <x v="1"/>
    <n v="0"/>
    <x v="1"/>
    <s v="Clerical"/>
    <s v="No"/>
    <x v="1"/>
    <s v="1-2 Miles"/>
    <x v="0"/>
    <n v="27"/>
    <s v="Below 30"/>
    <x v="0"/>
    <n v="0"/>
  </r>
  <r>
    <n v="26154"/>
    <s v="M"/>
    <s v="M"/>
    <x v="10"/>
    <n v="1"/>
    <x v="1"/>
    <s v="Skilled Manual"/>
    <s v="Yes"/>
    <x v="1"/>
    <s v="5-10 Miles"/>
    <x v="1"/>
    <n v="43"/>
    <s v="40 - 50"/>
    <x v="1"/>
    <n v="1"/>
  </r>
  <r>
    <n v="29117"/>
    <s v="S"/>
    <s v="M"/>
    <x v="11"/>
    <n v="1"/>
    <x v="0"/>
    <s v="Management"/>
    <s v="No"/>
    <x v="4"/>
    <s v="0-1 Miles"/>
    <x v="1"/>
    <n v="48"/>
    <s v="40 - 50"/>
    <x v="0"/>
    <n v="0"/>
  </r>
  <r>
    <n v="17845"/>
    <s v="S"/>
    <s v="F"/>
    <x v="6"/>
    <n v="0"/>
    <x v="3"/>
    <s v="Manual"/>
    <s v="No"/>
    <x v="2"/>
    <s v="1-2 Miles"/>
    <x v="0"/>
    <n v="32"/>
    <s v="30 - 40"/>
    <x v="0"/>
    <n v="0"/>
  </r>
  <r>
    <n v="25058"/>
    <s v="M"/>
    <s v="M"/>
    <x v="11"/>
    <n v="1"/>
    <x v="0"/>
    <s v="Management"/>
    <s v="Yes"/>
    <x v="4"/>
    <s v="2-5 Miles"/>
    <x v="1"/>
    <n v="47"/>
    <s v="40 - 50"/>
    <x v="0"/>
    <n v="0"/>
  </r>
  <r>
    <n v="23426"/>
    <s v="S"/>
    <s v="M"/>
    <x v="2"/>
    <n v="5"/>
    <x v="4"/>
    <s v="Management"/>
    <s v="Yes"/>
    <x v="4"/>
    <s v="0-1 Miles"/>
    <x v="1"/>
    <n v="40"/>
    <s v="40 - 50"/>
    <x v="0"/>
    <n v="0"/>
  </r>
  <r>
    <n v="14798"/>
    <s v="S"/>
    <s v="F"/>
    <x v="4"/>
    <n v="4"/>
    <x v="3"/>
    <s v="Manual"/>
    <s v="Yes"/>
    <x v="2"/>
    <s v="0-1 Miles"/>
    <x v="0"/>
    <n v="41"/>
    <s v="40 - 50"/>
    <x v="1"/>
    <n v="1"/>
  </r>
  <r>
    <n v="12664"/>
    <s v="M"/>
    <s v="F"/>
    <x v="12"/>
    <n v="5"/>
    <x v="1"/>
    <s v="Professional"/>
    <s v="Yes"/>
    <x v="3"/>
    <s v="0-1 Miles"/>
    <x v="0"/>
    <n v="59"/>
    <s v="50 - 60"/>
    <x v="0"/>
    <n v="0"/>
  </r>
  <r>
    <n v="23979"/>
    <s v="S"/>
    <s v="M"/>
    <x v="4"/>
    <n v="2"/>
    <x v="1"/>
    <s v="Manual"/>
    <s v="No"/>
    <x v="0"/>
    <s v="0-1 Miles"/>
    <x v="0"/>
    <n v="50"/>
    <s v="50 - 60"/>
    <x v="0"/>
    <n v="0"/>
  </r>
  <r>
    <n v="25605"/>
    <s v="S"/>
    <s v="F"/>
    <x v="6"/>
    <n v="2"/>
    <x v="1"/>
    <s v="Manual"/>
    <s v="No"/>
    <x v="1"/>
    <s v="0-1 Miles"/>
    <x v="0"/>
    <n v="54"/>
    <s v="50 - 60"/>
    <x v="1"/>
    <n v="1"/>
  </r>
  <r>
    <n v="20797"/>
    <s v="M"/>
    <s v="F"/>
    <x v="4"/>
    <n v="1"/>
    <x v="0"/>
    <s v="Manual"/>
    <s v="Yes"/>
    <x v="0"/>
    <s v="0-1 Miles"/>
    <x v="0"/>
    <n v="48"/>
    <s v="40 - 50"/>
    <x v="0"/>
    <n v="0"/>
  </r>
  <r>
    <n v="21980"/>
    <s v="S"/>
    <s v="F"/>
    <x v="10"/>
    <n v="1"/>
    <x v="0"/>
    <s v="Professional"/>
    <s v="Yes"/>
    <x v="1"/>
    <s v="5-10 Miles"/>
    <x v="1"/>
    <n v="44"/>
    <s v="40 - 50"/>
    <x v="1"/>
    <n v="1"/>
  </r>
  <r>
    <n v="25460"/>
    <s v="M"/>
    <s v="F"/>
    <x v="6"/>
    <n v="2"/>
    <x v="2"/>
    <s v="Manual"/>
    <s v="Yes"/>
    <x v="0"/>
    <s v="0-1 Miles"/>
    <x v="0"/>
    <n v="40"/>
    <s v="40 - 50"/>
    <x v="1"/>
    <n v="1"/>
  </r>
  <r>
    <n v="29181"/>
    <s v="S"/>
    <s v="F"/>
    <x v="10"/>
    <n v="2"/>
    <x v="0"/>
    <s v="Professional"/>
    <s v="No"/>
    <x v="1"/>
    <s v="0-1 Miles"/>
    <x v="1"/>
    <n v="38"/>
    <s v="30 - 40"/>
    <x v="1"/>
    <n v="1"/>
  </r>
  <r>
    <n v="24279"/>
    <s v="S"/>
    <s v="M"/>
    <x v="0"/>
    <n v="2"/>
    <x v="1"/>
    <s v="Skilled Manual"/>
    <s v="No"/>
    <x v="2"/>
    <s v="1-2 Miles"/>
    <x v="1"/>
    <n v="52"/>
    <s v="50 - 60"/>
    <x v="0"/>
    <n v="0"/>
  </r>
  <r>
    <n v="22402"/>
    <s v="M"/>
    <s v="M"/>
    <x v="4"/>
    <n v="0"/>
    <x v="1"/>
    <s v="Manual"/>
    <s v="Yes"/>
    <x v="1"/>
    <s v="2-5 Miles"/>
    <x v="1"/>
    <n v="25"/>
    <s v="Below 30"/>
    <x v="1"/>
    <n v="1"/>
  </r>
  <r>
    <n v="15465"/>
    <s v="M"/>
    <s v="F"/>
    <x v="4"/>
    <n v="0"/>
    <x v="1"/>
    <s v="Manual"/>
    <s v="No"/>
    <x v="1"/>
    <s v="0-1 Miles"/>
    <x v="1"/>
    <n v="25"/>
    <s v="Below 30"/>
    <x v="0"/>
    <n v="0"/>
  </r>
  <r>
    <n v="26757"/>
    <s v="S"/>
    <s v="M"/>
    <x v="8"/>
    <n v="1"/>
    <x v="0"/>
    <s v="Professional"/>
    <s v="Yes"/>
    <x v="1"/>
    <s v="2-5 Miles"/>
    <x v="1"/>
    <n v="47"/>
    <s v="40 - 50"/>
    <x v="1"/>
    <n v="1"/>
  </r>
  <r>
    <n v="14233"/>
    <s v="S"/>
    <s v="M"/>
    <x v="11"/>
    <n v="0"/>
    <x v="2"/>
    <s v="Management"/>
    <s v="Yes"/>
    <x v="4"/>
    <s v="10+ Miles"/>
    <x v="1"/>
    <n v="35"/>
    <s v="30 - 40"/>
    <x v="0"/>
    <n v="0"/>
  </r>
  <r>
    <n v="14058"/>
    <s v="S"/>
    <s v="M"/>
    <x v="3"/>
    <n v="0"/>
    <x v="0"/>
    <s v="Professional"/>
    <s v="No"/>
    <x v="1"/>
    <s v="5-10 Miles"/>
    <x v="1"/>
    <n v="41"/>
    <s v="40 - 50"/>
    <x v="1"/>
    <n v="1"/>
  </r>
  <r>
    <n v="12273"/>
    <s v="M"/>
    <s v="M"/>
    <x v="1"/>
    <n v="1"/>
    <x v="0"/>
    <s v="Clerical"/>
    <s v="Yes"/>
    <x v="0"/>
    <s v="0-1 Miles"/>
    <x v="0"/>
    <n v="47"/>
    <s v="40 - 50"/>
    <x v="0"/>
    <n v="0"/>
  </r>
  <r>
    <n v="17203"/>
    <s v="M"/>
    <s v="F"/>
    <x v="12"/>
    <n v="4"/>
    <x v="1"/>
    <s v="Professional"/>
    <s v="Yes"/>
    <x v="3"/>
    <s v="5-10 Miles"/>
    <x v="0"/>
    <n v="61"/>
    <s v="60 - 70"/>
    <x v="1"/>
    <n v="1"/>
  </r>
  <r>
    <n v="18144"/>
    <s v="M"/>
    <s v="F"/>
    <x v="2"/>
    <n v="5"/>
    <x v="0"/>
    <s v="Management"/>
    <s v="Yes"/>
    <x v="2"/>
    <s v="2-5 Miles"/>
    <x v="0"/>
    <n v="61"/>
    <s v="60 - 70"/>
    <x v="0"/>
    <n v="0"/>
  </r>
  <r>
    <n v="23963"/>
    <s v="M"/>
    <s v="M"/>
    <x v="4"/>
    <n v="0"/>
    <x v="3"/>
    <s v="Manual"/>
    <s v="No"/>
    <x v="2"/>
    <s v="0-1 Miles"/>
    <x v="0"/>
    <n v="33"/>
    <s v="30 - 40"/>
    <x v="0"/>
    <n v="0"/>
  </r>
  <r>
    <n v="17907"/>
    <s v="M"/>
    <s v="F"/>
    <x v="4"/>
    <n v="0"/>
    <x v="1"/>
    <s v="Manual"/>
    <s v="Yes"/>
    <x v="1"/>
    <s v="2-5 Miles"/>
    <x v="1"/>
    <n v="27"/>
    <s v="Below 30"/>
    <x v="0"/>
    <n v="0"/>
  </r>
  <r>
    <n v="19442"/>
    <s v="S"/>
    <s v="M"/>
    <x v="14"/>
    <n v="0"/>
    <x v="4"/>
    <s v="Skilled Manual"/>
    <s v="Yes"/>
    <x v="0"/>
    <s v="0-1 Miles"/>
    <x v="0"/>
    <n v="37"/>
    <s v="30 - 40"/>
    <x v="1"/>
    <n v="1"/>
  </r>
  <r>
    <n v="17504"/>
    <s v="S"/>
    <s v="F"/>
    <x v="2"/>
    <n v="2"/>
    <x v="1"/>
    <s v="Skilled Manual"/>
    <s v="Yes"/>
    <x v="2"/>
    <s v="5-10 Miles"/>
    <x v="1"/>
    <n v="52"/>
    <s v="50 - 60"/>
    <x v="1"/>
    <n v="1"/>
  </r>
  <r>
    <n v="12253"/>
    <s v="S"/>
    <s v="F"/>
    <x v="6"/>
    <n v="0"/>
    <x v="1"/>
    <s v="Manual"/>
    <s v="Yes"/>
    <x v="0"/>
    <s v="0-1 Miles"/>
    <x v="1"/>
    <n v="29"/>
    <s v="Below 30"/>
    <x v="1"/>
    <n v="1"/>
  </r>
  <r>
    <n v="27304"/>
    <s v="S"/>
    <s v="F"/>
    <x v="15"/>
    <n v="2"/>
    <x v="1"/>
    <s v="Professional"/>
    <s v="No"/>
    <x v="4"/>
    <s v="5-10 Miles"/>
    <x v="0"/>
    <n v="48"/>
    <s v="40 - 50"/>
    <x v="0"/>
    <n v="0"/>
  </r>
  <r>
    <n v="14191"/>
    <s v="M"/>
    <s v="M"/>
    <x v="5"/>
    <n v="4"/>
    <x v="1"/>
    <s v="Professional"/>
    <s v="No"/>
    <x v="2"/>
    <s v="10+ Miles"/>
    <x v="0"/>
    <n v="55"/>
    <s v="50 - 60"/>
    <x v="1"/>
    <n v="1"/>
  </r>
  <r>
    <n v="12212"/>
    <s v="M"/>
    <s v="F"/>
    <x v="4"/>
    <n v="0"/>
    <x v="4"/>
    <s v="Manual"/>
    <s v="Yes"/>
    <x v="0"/>
    <s v="0-1 Miles"/>
    <x v="0"/>
    <n v="37"/>
    <s v="30 - 40"/>
    <x v="1"/>
    <n v="1"/>
  </r>
  <r>
    <n v="25529"/>
    <s v="S"/>
    <s v="M"/>
    <x v="4"/>
    <n v="1"/>
    <x v="4"/>
    <s v="Manual"/>
    <s v="Yes"/>
    <x v="0"/>
    <s v="0-1 Miles"/>
    <x v="0"/>
    <n v="44"/>
    <s v="40 - 50"/>
    <x v="0"/>
    <n v="0"/>
  </r>
  <r>
    <n v="22170"/>
    <s v="M"/>
    <s v="F"/>
    <x v="1"/>
    <n v="3"/>
    <x v="1"/>
    <s v="Clerical"/>
    <s v="No"/>
    <x v="2"/>
    <s v="1-2 Miles"/>
    <x v="1"/>
    <n v="55"/>
    <s v="50 - 60"/>
    <x v="1"/>
    <n v="1"/>
  </r>
  <r>
    <n v="19445"/>
    <s v="M"/>
    <s v="F"/>
    <x v="4"/>
    <n v="2"/>
    <x v="2"/>
    <s v="Manual"/>
    <s v="No"/>
    <x v="1"/>
    <s v="0-1 Miles"/>
    <x v="0"/>
    <n v="38"/>
    <s v="30 - 40"/>
    <x v="0"/>
    <n v="0"/>
  </r>
  <r>
    <n v="15265"/>
    <s v="S"/>
    <s v="M"/>
    <x v="0"/>
    <n v="2"/>
    <x v="0"/>
    <s v="Management"/>
    <s v="Yes"/>
    <x v="2"/>
    <s v="5-10 Miles"/>
    <x v="1"/>
    <n v="66"/>
    <s v="60 - 70"/>
    <x v="1"/>
    <n v="1"/>
  </r>
  <r>
    <n v="28918"/>
    <s v="M"/>
    <s v="F"/>
    <x v="12"/>
    <n v="4"/>
    <x v="2"/>
    <s v="Management"/>
    <s v="No"/>
    <x v="3"/>
    <s v="10+ Miles"/>
    <x v="0"/>
    <n v="58"/>
    <s v="50 - 60"/>
    <x v="0"/>
    <n v="0"/>
  </r>
  <r>
    <n v="15799"/>
    <s v="M"/>
    <s v="F"/>
    <x v="8"/>
    <n v="1"/>
    <x v="0"/>
    <s v="Professional"/>
    <s v="Yes"/>
    <x v="1"/>
    <s v="2-5 Miles"/>
    <x v="1"/>
    <n v="47"/>
    <s v="40 - 50"/>
    <x v="1"/>
    <n v="1"/>
  </r>
  <r>
    <n v="11047"/>
    <s v="M"/>
    <s v="F"/>
    <x v="1"/>
    <n v="3"/>
    <x v="2"/>
    <s v="Skilled Manual"/>
    <s v="No"/>
    <x v="2"/>
    <s v="1-2 Miles"/>
    <x v="1"/>
    <n v="56"/>
    <s v="50 - 60"/>
    <x v="1"/>
    <n v="1"/>
  </r>
  <r>
    <n v="18151"/>
    <s v="S"/>
    <s v="M"/>
    <x v="2"/>
    <n v="5"/>
    <x v="1"/>
    <s v="Professional"/>
    <s v="No"/>
    <x v="2"/>
    <s v="10+ Miles"/>
    <x v="0"/>
    <n v="59"/>
    <s v="50 - 60"/>
    <x v="0"/>
    <n v="0"/>
  </r>
  <r>
    <n v="20606"/>
    <s v="M"/>
    <s v="F"/>
    <x v="3"/>
    <n v="0"/>
    <x v="0"/>
    <s v="Professional"/>
    <s v="Yes"/>
    <x v="3"/>
    <s v="10+ Miles"/>
    <x v="1"/>
    <n v="32"/>
    <s v="30 - 40"/>
    <x v="1"/>
    <n v="1"/>
  </r>
  <r>
    <n v="19482"/>
    <s v="M"/>
    <s v="M"/>
    <x v="1"/>
    <n v="1"/>
    <x v="1"/>
    <s v="Clerical"/>
    <s v="Yes"/>
    <x v="1"/>
    <s v="0-1 Miles"/>
    <x v="0"/>
    <n v="44"/>
    <s v="40 - 50"/>
    <x v="1"/>
    <n v="1"/>
  </r>
  <r>
    <n v="16489"/>
    <s v="M"/>
    <s v="M"/>
    <x v="1"/>
    <n v="3"/>
    <x v="2"/>
    <s v="Skilled Manual"/>
    <s v="Yes"/>
    <x v="2"/>
    <s v="5-10 Miles"/>
    <x v="1"/>
    <n v="55"/>
    <s v="50 - 60"/>
    <x v="0"/>
    <n v="0"/>
  </r>
  <r>
    <n v="26944"/>
    <s v="S"/>
    <s v="M"/>
    <x v="8"/>
    <n v="2"/>
    <x v="2"/>
    <s v="Manual"/>
    <s v="Yes"/>
    <x v="0"/>
    <s v="0-1 Miles"/>
    <x v="0"/>
    <n v="36"/>
    <s v="30 - 40"/>
    <x v="1"/>
    <n v="1"/>
  </r>
  <r>
    <n v="15682"/>
    <s v="S"/>
    <s v="F"/>
    <x v="2"/>
    <n v="5"/>
    <x v="0"/>
    <s v="Management"/>
    <s v="Yes"/>
    <x v="2"/>
    <s v="10+ Miles"/>
    <x v="0"/>
    <n v="62"/>
    <s v="60 - 70"/>
    <x v="0"/>
    <n v="0"/>
  </r>
  <r>
    <n v="26032"/>
    <s v="M"/>
    <s v="F"/>
    <x v="3"/>
    <n v="5"/>
    <x v="0"/>
    <s v="Professional"/>
    <s v="Yes"/>
    <x v="3"/>
    <s v="10+ Miles"/>
    <x v="1"/>
    <n v="41"/>
    <s v="40 - 50"/>
    <x v="0"/>
    <n v="0"/>
  </r>
  <r>
    <n v="17843"/>
    <s v="S"/>
    <s v="F"/>
    <x v="4"/>
    <n v="0"/>
    <x v="3"/>
    <s v="Manual"/>
    <s v="No"/>
    <x v="2"/>
    <s v="0-1 Miles"/>
    <x v="0"/>
    <n v="32"/>
    <s v="30 - 40"/>
    <x v="0"/>
    <n v="0"/>
  </r>
  <r>
    <n v="25559"/>
    <s v="S"/>
    <s v="M"/>
    <x v="6"/>
    <n v="0"/>
    <x v="0"/>
    <s v="Clerical"/>
    <s v="Yes"/>
    <x v="0"/>
    <s v="0-1 Miles"/>
    <x v="1"/>
    <n v="25"/>
    <s v="Below 30"/>
    <x v="1"/>
    <n v="1"/>
  </r>
  <r>
    <n v="16209"/>
    <s v="S"/>
    <s v="F"/>
    <x v="14"/>
    <n v="0"/>
    <x v="4"/>
    <s v="Skilled Manual"/>
    <s v="Yes"/>
    <x v="0"/>
    <s v="1-2 Miles"/>
    <x v="0"/>
    <n v="36"/>
    <s v="30 - 40"/>
    <x v="0"/>
    <n v="0"/>
  </r>
  <r>
    <n v="11147"/>
    <s v="M"/>
    <s v="M"/>
    <x v="10"/>
    <n v="2"/>
    <x v="4"/>
    <s v="Management"/>
    <s v="Yes"/>
    <x v="1"/>
    <s v="0-1 Miles"/>
    <x v="1"/>
    <n v="67"/>
    <s v="60 - 70"/>
    <x v="1"/>
    <n v="1"/>
  </r>
  <r>
    <n v="15214"/>
    <s v="S"/>
    <s v="F"/>
    <x v="11"/>
    <n v="0"/>
    <x v="4"/>
    <s v="Management"/>
    <s v="No"/>
    <x v="1"/>
    <s v="1-2 Miles"/>
    <x v="1"/>
    <n v="39"/>
    <s v="30 - 40"/>
    <x v="1"/>
    <n v="1"/>
  </r>
  <r>
    <n v="11453"/>
    <s v="S"/>
    <s v="M"/>
    <x v="2"/>
    <n v="0"/>
    <x v="0"/>
    <s v="Professional"/>
    <s v="No"/>
    <x v="4"/>
    <s v="10+ Miles"/>
    <x v="1"/>
    <n v="33"/>
    <s v="30 - 40"/>
    <x v="1"/>
    <n v="1"/>
  </r>
  <r>
    <n v="24584"/>
    <s v="S"/>
    <s v="M"/>
    <x v="10"/>
    <n v="0"/>
    <x v="0"/>
    <s v="Professional"/>
    <s v="No"/>
    <x v="4"/>
    <s v="2-5 Miles"/>
    <x v="1"/>
    <n v="31"/>
    <s v="30 - 40"/>
    <x v="0"/>
    <n v="0"/>
  </r>
  <r>
    <n v="12585"/>
    <s v="M"/>
    <s v="M"/>
    <x v="4"/>
    <n v="1"/>
    <x v="2"/>
    <s v="Manual"/>
    <s v="Yes"/>
    <x v="0"/>
    <s v="2-5 Miles"/>
    <x v="1"/>
    <n v="27"/>
    <s v="Below 30"/>
    <x v="1"/>
    <n v="1"/>
  </r>
  <r>
    <n v="18626"/>
    <s v="S"/>
    <s v="M"/>
    <x v="0"/>
    <n v="2"/>
    <x v="1"/>
    <s v="Clerical"/>
    <s v="Yes"/>
    <x v="0"/>
    <s v="1-2 Miles"/>
    <x v="0"/>
    <n v="33"/>
    <s v="30 - 40"/>
    <x v="1"/>
    <n v="1"/>
  </r>
  <r>
    <n v="29298"/>
    <s v="S"/>
    <s v="F"/>
    <x v="10"/>
    <n v="1"/>
    <x v="1"/>
    <s v="Skilled Manual"/>
    <s v="Yes"/>
    <x v="1"/>
    <s v="5-10 Miles"/>
    <x v="1"/>
    <n v="46"/>
    <s v="40 - 50"/>
    <x v="1"/>
    <n v="1"/>
  </r>
  <r>
    <n v="24842"/>
    <s v="S"/>
    <s v="F"/>
    <x v="8"/>
    <n v="3"/>
    <x v="2"/>
    <s v="Professional"/>
    <s v="No"/>
    <x v="1"/>
    <s v="2-5 Miles"/>
    <x v="0"/>
    <n v="51"/>
    <s v="50 - 60"/>
    <x v="0"/>
    <n v="0"/>
  </r>
  <r>
    <n v="15657"/>
    <s v="M"/>
    <s v="M"/>
    <x v="1"/>
    <n v="3"/>
    <x v="4"/>
    <s v="Clerical"/>
    <s v="Yes"/>
    <x v="0"/>
    <s v="0-1 Miles"/>
    <x v="0"/>
    <n v="46"/>
    <s v="40 - 50"/>
    <x v="1"/>
    <n v="1"/>
  </r>
  <r>
    <n v="11415"/>
    <s v="S"/>
    <s v="M"/>
    <x v="8"/>
    <n v="5"/>
    <x v="1"/>
    <s v="Professional"/>
    <s v="No"/>
    <x v="2"/>
    <s v="10+ Miles"/>
    <x v="0"/>
    <n v="62"/>
    <s v="60 - 70"/>
    <x v="0"/>
    <n v="0"/>
  </r>
  <r>
    <n v="28729"/>
    <s v="S"/>
    <s v="F"/>
    <x v="6"/>
    <n v="0"/>
    <x v="3"/>
    <s v="Manual"/>
    <s v="Yes"/>
    <x v="2"/>
    <s v="1-2 Miles"/>
    <x v="0"/>
    <n v="26"/>
    <s v="Below 30"/>
    <x v="1"/>
    <n v="1"/>
  </r>
  <r>
    <n v="22633"/>
    <s v="S"/>
    <s v="F"/>
    <x v="0"/>
    <n v="0"/>
    <x v="4"/>
    <s v="Clerical"/>
    <s v="Yes"/>
    <x v="0"/>
    <s v="0-1 Miles"/>
    <x v="0"/>
    <n v="37"/>
    <s v="30 - 40"/>
    <x v="1"/>
    <n v="1"/>
  </r>
  <r>
    <n v="25649"/>
    <s v="S"/>
    <s v="F"/>
    <x v="1"/>
    <n v="3"/>
    <x v="1"/>
    <s v="Clerical"/>
    <s v="Yes"/>
    <x v="0"/>
    <s v="0-1 Miles"/>
    <x v="0"/>
    <n v="42"/>
    <s v="40 - 50"/>
    <x v="1"/>
    <n v="1"/>
  </r>
  <r>
    <n v="14669"/>
    <s v="M"/>
    <s v="F"/>
    <x v="2"/>
    <n v="4"/>
    <x v="4"/>
    <s v="Management"/>
    <s v="Yes"/>
    <x v="1"/>
    <s v="0-1 Miles"/>
    <x v="1"/>
    <n v="36"/>
    <s v="30 - 40"/>
    <x v="0"/>
    <n v="0"/>
  </r>
  <r>
    <n v="19299"/>
    <s v="M"/>
    <s v="F"/>
    <x v="14"/>
    <n v="0"/>
    <x v="4"/>
    <s v="Skilled Manual"/>
    <s v="Yes"/>
    <x v="0"/>
    <s v="0-1 Miles"/>
    <x v="0"/>
    <n v="36"/>
    <s v="30 - 40"/>
    <x v="1"/>
    <n v="1"/>
  </r>
  <r>
    <n v="20946"/>
    <s v="S"/>
    <s v="F"/>
    <x v="1"/>
    <n v="0"/>
    <x v="1"/>
    <s v="Clerical"/>
    <s v="No"/>
    <x v="1"/>
    <s v="2-5 Miles"/>
    <x v="0"/>
    <n v="30"/>
    <s v="30 - 40"/>
    <x v="0"/>
    <n v="0"/>
  </r>
  <r>
    <n v="11451"/>
    <s v="S"/>
    <s v="M"/>
    <x v="3"/>
    <n v="0"/>
    <x v="0"/>
    <s v="Professional"/>
    <s v="No"/>
    <x v="3"/>
    <s v="10+ Miles"/>
    <x v="1"/>
    <n v="31"/>
    <s v="30 - 40"/>
    <x v="1"/>
    <n v="1"/>
  </r>
  <r>
    <n v="25553"/>
    <s v="M"/>
    <s v="M"/>
    <x v="1"/>
    <n v="1"/>
    <x v="0"/>
    <s v="Clerical"/>
    <s v="Yes"/>
    <x v="0"/>
    <s v="0-1 Miles"/>
    <x v="0"/>
    <n v="65"/>
    <s v="60 - 70"/>
    <x v="1"/>
    <n v="1"/>
  </r>
  <r>
    <n v="27951"/>
    <s v="S"/>
    <s v="M"/>
    <x v="2"/>
    <n v="4"/>
    <x v="1"/>
    <s v="Professional"/>
    <s v="No"/>
    <x v="2"/>
    <s v="2-5 Miles"/>
    <x v="0"/>
    <n v="54"/>
    <s v="50 - 60"/>
    <x v="1"/>
    <n v="1"/>
  </r>
  <r>
    <n v="25026"/>
    <s v="M"/>
    <s v="M"/>
    <x v="6"/>
    <n v="2"/>
    <x v="3"/>
    <s v="Clerical"/>
    <s v="Yes"/>
    <x v="4"/>
    <s v="5-10 Miles"/>
    <x v="1"/>
    <n v="54"/>
    <s v="50 - 60"/>
    <x v="0"/>
    <n v="0"/>
  </r>
  <r>
    <n v="13673"/>
    <s v="S"/>
    <s v="F"/>
    <x v="6"/>
    <n v="0"/>
    <x v="3"/>
    <s v="Manual"/>
    <s v="No"/>
    <x v="2"/>
    <s v="0-1 Miles"/>
    <x v="0"/>
    <n v="25"/>
    <s v="Below 30"/>
    <x v="0"/>
    <n v="0"/>
  </r>
  <r>
    <n v="16043"/>
    <s v="S"/>
    <s v="M"/>
    <x v="4"/>
    <n v="1"/>
    <x v="0"/>
    <s v="Manual"/>
    <s v="Yes"/>
    <x v="0"/>
    <s v="0-1 Miles"/>
    <x v="0"/>
    <n v="48"/>
    <s v="40 - 50"/>
    <x v="0"/>
    <n v="0"/>
  </r>
  <r>
    <n v="22399"/>
    <s v="S"/>
    <s v="M"/>
    <x v="4"/>
    <n v="0"/>
    <x v="1"/>
    <s v="Manual"/>
    <s v="Yes"/>
    <x v="1"/>
    <s v="1-2 Miles"/>
    <x v="1"/>
    <n v="26"/>
    <s v="Below 30"/>
    <x v="1"/>
    <n v="1"/>
  </r>
  <r>
    <n v="27696"/>
    <s v="M"/>
    <s v="M"/>
    <x v="10"/>
    <n v="1"/>
    <x v="0"/>
    <s v="Professional"/>
    <s v="Yes"/>
    <x v="1"/>
    <s v="5-10 Miles"/>
    <x v="1"/>
    <n v="43"/>
    <s v="40 - 50"/>
    <x v="1"/>
    <n v="1"/>
  </r>
  <r>
    <n v="25313"/>
    <s v="S"/>
    <s v="M"/>
    <x v="4"/>
    <n v="0"/>
    <x v="3"/>
    <s v="Manual"/>
    <s v="No"/>
    <x v="2"/>
    <s v="1-2 Miles"/>
    <x v="0"/>
    <n v="35"/>
    <s v="30 - 40"/>
    <x v="0"/>
    <n v="0"/>
  </r>
  <r>
    <n v="13813"/>
    <s v="M"/>
    <s v="F"/>
    <x v="1"/>
    <n v="3"/>
    <x v="1"/>
    <s v="Clerical"/>
    <s v="No"/>
    <x v="0"/>
    <s v="0-1 Miles"/>
    <x v="0"/>
    <n v="42"/>
    <s v="40 - 50"/>
    <x v="0"/>
    <n v="0"/>
  </r>
  <r>
    <n v="18711"/>
    <s v="S"/>
    <s v="F"/>
    <x v="3"/>
    <n v="5"/>
    <x v="0"/>
    <s v="Professional"/>
    <s v="Yes"/>
    <x v="3"/>
    <s v="10+ Miles"/>
    <x v="1"/>
    <n v="39"/>
    <s v="30 - 40"/>
    <x v="0"/>
    <n v="0"/>
  </r>
  <r>
    <n v="19650"/>
    <s v="M"/>
    <s v="F"/>
    <x v="1"/>
    <n v="2"/>
    <x v="1"/>
    <s v="Clerical"/>
    <s v="No"/>
    <x v="2"/>
    <s v="0-1 Miles"/>
    <x v="1"/>
    <n v="67"/>
    <s v="60 - 70"/>
    <x v="0"/>
    <n v="0"/>
  </r>
  <r>
    <n v="14135"/>
    <s v="M"/>
    <s v="M"/>
    <x v="6"/>
    <n v="1"/>
    <x v="1"/>
    <s v="Manual"/>
    <s v="Yes"/>
    <x v="0"/>
    <s v="1-2 Miles"/>
    <x v="0"/>
    <n v="35"/>
    <s v="30 - 40"/>
    <x v="0"/>
    <n v="0"/>
  </r>
  <r>
    <n v="12833"/>
    <s v="S"/>
    <s v="F"/>
    <x v="6"/>
    <n v="3"/>
    <x v="2"/>
    <s v="Manual"/>
    <s v="Yes"/>
    <x v="1"/>
    <s v="0-1 Miles"/>
    <x v="0"/>
    <n v="42"/>
    <s v="40 - 50"/>
    <x v="1"/>
    <n v="1"/>
  </r>
  <r>
    <n v="26849"/>
    <s v="M"/>
    <s v="M"/>
    <x v="4"/>
    <n v="3"/>
    <x v="3"/>
    <s v="Manual"/>
    <s v="Yes"/>
    <x v="2"/>
    <s v="0-1 Miles"/>
    <x v="0"/>
    <n v="43"/>
    <s v="40 - 50"/>
    <x v="0"/>
    <n v="0"/>
  </r>
  <r>
    <n v="20962"/>
    <s v="M"/>
    <s v="F"/>
    <x v="6"/>
    <n v="1"/>
    <x v="4"/>
    <s v="Clerical"/>
    <s v="Yes"/>
    <x v="0"/>
    <s v="0-1 Miles"/>
    <x v="0"/>
    <n v="45"/>
    <s v="40 - 50"/>
    <x v="0"/>
    <n v="0"/>
  </r>
  <r>
    <n v="28915"/>
    <s v="S"/>
    <s v="M"/>
    <x v="2"/>
    <n v="5"/>
    <x v="2"/>
    <s v="Management"/>
    <s v="Yes"/>
    <x v="4"/>
    <s v="10+ Miles"/>
    <x v="0"/>
    <n v="57"/>
    <s v="50 - 60"/>
    <x v="0"/>
    <n v="0"/>
  </r>
  <r>
    <n v="22830"/>
    <s v="M"/>
    <s v="M"/>
    <x v="7"/>
    <n v="4"/>
    <x v="1"/>
    <s v="Management"/>
    <s v="Yes"/>
    <x v="4"/>
    <s v="10+ Miles"/>
    <x v="0"/>
    <n v="56"/>
    <s v="50 - 60"/>
    <x v="0"/>
    <n v="0"/>
  </r>
  <r>
    <n v="14777"/>
    <s v="M"/>
    <s v="F"/>
    <x v="0"/>
    <n v="0"/>
    <x v="0"/>
    <s v="Clerical"/>
    <s v="Yes"/>
    <x v="0"/>
    <s v="0-1 Miles"/>
    <x v="0"/>
    <n v="38"/>
    <s v="30 - 40"/>
    <x v="1"/>
    <n v="1"/>
  </r>
  <r>
    <n v="12591"/>
    <s v="M"/>
    <s v="F"/>
    <x v="1"/>
    <n v="4"/>
    <x v="4"/>
    <s v="Clerical"/>
    <s v="Yes"/>
    <x v="0"/>
    <s v="0-1 Miles"/>
    <x v="0"/>
    <n v="45"/>
    <s v="40 - 50"/>
    <x v="0"/>
    <n v="0"/>
  </r>
  <r>
    <n v="24174"/>
    <s v="M"/>
    <s v="M"/>
    <x v="6"/>
    <n v="0"/>
    <x v="0"/>
    <s v="Clerical"/>
    <s v="Yes"/>
    <x v="0"/>
    <s v="0-1 Miles"/>
    <x v="1"/>
    <n v="27"/>
    <s v="Below 30"/>
    <x v="1"/>
    <n v="1"/>
  </r>
  <r>
    <n v="24611"/>
    <s v="S"/>
    <s v="M"/>
    <x v="8"/>
    <n v="0"/>
    <x v="0"/>
    <s v="Professional"/>
    <s v="No"/>
    <x v="3"/>
    <s v="10+ Miles"/>
    <x v="1"/>
    <n v="35"/>
    <s v="30 - 40"/>
    <x v="1"/>
    <n v="1"/>
  </r>
  <r>
    <n v="11340"/>
    <s v="M"/>
    <s v="F"/>
    <x v="4"/>
    <n v="1"/>
    <x v="4"/>
    <s v="Clerical"/>
    <s v="Yes"/>
    <x v="0"/>
    <s v="0-1 Miles"/>
    <x v="0"/>
    <n v="70"/>
    <s v="Above 70"/>
    <x v="1"/>
    <n v="1"/>
  </r>
  <r>
    <n v="25693"/>
    <s v="S"/>
    <s v="F"/>
    <x v="1"/>
    <n v="5"/>
    <x v="4"/>
    <s v="Clerical"/>
    <s v="Yes"/>
    <x v="0"/>
    <s v="0-1 Miles"/>
    <x v="0"/>
    <n v="44"/>
    <s v="40 - 50"/>
    <x v="1"/>
    <n v="1"/>
  </r>
  <r>
    <n v="25555"/>
    <s v="M"/>
    <s v="F"/>
    <x v="4"/>
    <n v="0"/>
    <x v="1"/>
    <s v="Manual"/>
    <s v="No"/>
    <x v="1"/>
    <s v="0-1 Miles"/>
    <x v="1"/>
    <n v="26"/>
    <s v="Below 30"/>
    <x v="1"/>
    <n v="1"/>
  </r>
  <r>
    <n v="22006"/>
    <s v="M"/>
    <s v="M"/>
    <x v="3"/>
    <n v="5"/>
    <x v="1"/>
    <s v="Skilled Manual"/>
    <s v="Yes"/>
    <x v="4"/>
    <s v="5-10 Miles"/>
    <x v="1"/>
    <n v="46"/>
    <s v="40 - 50"/>
    <x v="0"/>
    <n v="0"/>
  </r>
  <r>
    <n v="20060"/>
    <s v="S"/>
    <s v="F"/>
    <x v="1"/>
    <n v="0"/>
    <x v="2"/>
    <s v="Manual"/>
    <s v="No"/>
    <x v="1"/>
    <s v="2-5 Miles"/>
    <x v="0"/>
    <n v="34"/>
    <s v="30 - 40"/>
    <x v="1"/>
    <n v="1"/>
  </r>
  <r>
    <n v="17702"/>
    <s v="M"/>
    <s v="M"/>
    <x v="4"/>
    <n v="1"/>
    <x v="4"/>
    <s v="Manual"/>
    <s v="Yes"/>
    <x v="0"/>
    <s v="0-1 Miles"/>
    <x v="0"/>
    <n v="37"/>
    <s v="30 - 40"/>
    <x v="0"/>
    <n v="0"/>
  </r>
  <r>
    <n v="12503"/>
    <s v="S"/>
    <s v="F"/>
    <x v="1"/>
    <n v="3"/>
    <x v="1"/>
    <s v="Clerical"/>
    <s v="Yes"/>
    <x v="2"/>
    <s v="0-1 Miles"/>
    <x v="0"/>
    <n v="27"/>
    <s v="Below 30"/>
    <x v="0"/>
    <n v="0"/>
  </r>
  <r>
    <n v="23908"/>
    <s v="S"/>
    <s v="M"/>
    <x v="1"/>
    <n v="1"/>
    <x v="0"/>
    <s v="Clerical"/>
    <s v="No"/>
    <x v="1"/>
    <s v="0-1 Miles"/>
    <x v="0"/>
    <n v="39"/>
    <s v="30 - 40"/>
    <x v="1"/>
    <n v="1"/>
  </r>
  <r>
    <n v="22527"/>
    <s v="S"/>
    <s v="F"/>
    <x v="6"/>
    <n v="0"/>
    <x v="2"/>
    <s v="Manual"/>
    <s v="No"/>
    <x v="1"/>
    <s v="2-5 Miles"/>
    <x v="0"/>
    <n v="29"/>
    <s v="Below 30"/>
    <x v="0"/>
    <n v="0"/>
  </r>
  <r>
    <n v="19057"/>
    <s v="M"/>
    <s v="F"/>
    <x v="7"/>
    <n v="3"/>
    <x v="0"/>
    <s v="Management"/>
    <s v="No"/>
    <x v="2"/>
    <s v="10+ Miles"/>
    <x v="0"/>
    <n v="52"/>
    <s v="50 - 60"/>
    <x v="1"/>
    <n v="1"/>
  </r>
  <r>
    <n v="18494"/>
    <s v="M"/>
    <s v="M"/>
    <x v="15"/>
    <n v="5"/>
    <x v="0"/>
    <s v="Management"/>
    <s v="Yes"/>
    <x v="3"/>
    <s v="2-5 Miles"/>
    <x v="1"/>
    <n v="48"/>
    <s v="40 - 50"/>
    <x v="1"/>
    <n v="1"/>
  </r>
  <r>
    <n v="11249"/>
    <s v="M"/>
    <s v="F"/>
    <x v="12"/>
    <n v="3"/>
    <x v="1"/>
    <s v="Professional"/>
    <s v="Yes"/>
    <x v="4"/>
    <s v="0-1 Miles"/>
    <x v="0"/>
    <n v="51"/>
    <s v="50 - 60"/>
    <x v="1"/>
    <n v="1"/>
  </r>
  <r>
    <n v="21568"/>
    <s v="M"/>
    <s v="F"/>
    <x v="11"/>
    <n v="0"/>
    <x v="2"/>
    <s v="Management"/>
    <s v="Yes"/>
    <x v="3"/>
    <s v="10+ Miles"/>
    <x v="1"/>
    <n v="34"/>
    <s v="30 - 40"/>
    <x v="1"/>
    <n v="1"/>
  </r>
  <r>
    <n v="13981"/>
    <s v="M"/>
    <s v="F"/>
    <x v="4"/>
    <n v="5"/>
    <x v="2"/>
    <s v="Skilled Manual"/>
    <s v="No"/>
    <x v="4"/>
    <s v="1-2 Miles"/>
    <x v="1"/>
    <n v="62"/>
    <s v="60 - 70"/>
    <x v="0"/>
    <n v="0"/>
  </r>
  <r>
    <n v="23432"/>
    <s v="S"/>
    <s v="M"/>
    <x v="3"/>
    <n v="0"/>
    <x v="0"/>
    <s v="Professional"/>
    <s v="Yes"/>
    <x v="1"/>
    <s v="5-10 Miles"/>
    <x v="1"/>
    <n v="37"/>
    <s v="30 - 40"/>
    <x v="1"/>
    <n v="1"/>
  </r>
  <r>
    <n v="22931"/>
    <s v="M"/>
    <s v="M"/>
    <x v="11"/>
    <n v="5"/>
    <x v="4"/>
    <s v="Management"/>
    <s v="No"/>
    <x v="1"/>
    <s v="1-2 Miles"/>
    <x v="1"/>
    <n v="78"/>
    <s v="Above 70"/>
    <x v="1"/>
    <n v="1"/>
  </r>
  <r>
    <n v="18172"/>
    <s v="M"/>
    <s v="M"/>
    <x v="12"/>
    <n v="4"/>
    <x v="2"/>
    <s v="Professional"/>
    <s v="Yes"/>
    <x v="4"/>
    <s v="0-1 Miles"/>
    <x v="0"/>
    <n v="55"/>
    <s v="50 - 60"/>
    <x v="0"/>
    <n v="0"/>
  </r>
  <r>
    <n v="12666"/>
    <s v="S"/>
    <s v="M"/>
    <x v="10"/>
    <n v="0"/>
    <x v="0"/>
    <s v="Professional"/>
    <s v="No"/>
    <x v="3"/>
    <s v="2-5 Miles"/>
    <x v="1"/>
    <n v="31"/>
    <s v="30 - 40"/>
    <x v="0"/>
    <n v="0"/>
  </r>
  <r>
    <n v="20598"/>
    <s v="M"/>
    <s v="M"/>
    <x v="11"/>
    <n v="3"/>
    <x v="3"/>
    <s v="Professional"/>
    <s v="Yes"/>
    <x v="0"/>
    <s v="10+ Miles"/>
    <x v="0"/>
    <n v="59"/>
    <s v="50 - 60"/>
    <x v="1"/>
    <n v="1"/>
  </r>
  <r>
    <n v="21375"/>
    <s v="S"/>
    <s v="M"/>
    <x v="6"/>
    <n v="2"/>
    <x v="3"/>
    <s v="Clerical"/>
    <s v="Yes"/>
    <x v="2"/>
    <s v="5-10 Miles"/>
    <x v="1"/>
    <n v="57"/>
    <s v="50 - 60"/>
    <x v="0"/>
    <n v="0"/>
  </r>
  <r>
    <n v="20839"/>
    <s v="S"/>
    <s v="F"/>
    <x v="1"/>
    <n v="3"/>
    <x v="4"/>
    <s v="Clerical"/>
    <s v="Yes"/>
    <x v="0"/>
    <s v="0-1 Miles"/>
    <x v="0"/>
    <n v="47"/>
    <s v="40 - 50"/>
    <x v="1"/>
    <n v="1"/>
  </r>
  <r>
    <n v="21738"/>
    <s v="M"/>
    <s v="M"/>
    <x v="6"/>
    <n v="1"/>
    <x v="4"/>
    <s v="Clerical"/>
    <s v="Yes"/>
    <x v="0"/>
    <s v="0-1 Miles"/>
    <x v="0"/>
    <n v="43"/>
    <s v="40 - 50"/>
    <x v="0"/>
    <n v="0"/>
  </r>
  <r>
    <n v="14164"/>
    <s v="S"/>
    <s v="F"/>
    <x v="14"/>
    <n v="0"/>
    <x v="4"/>
    <s v="Skilled Manual"/>
    <s v="Yes"/>
    <x v="0"/>
    <s v="0-1 Miles"/>
    <x v="0"/>
    <n v="36"/>
    <s v="30 - 40"/>
    <x v="1"/>
    <n v="1"/>
  </r>
  <r>
    <n v="14193"/>
    <s v="S"/>
    <s v="F"/>
    <x v="11"/>
    <n v="3"/>
    <x v="1"/>
    <s v="Management"/>
    <s v="Yes"/>
    <x v="3"/>
    <s v="10+ Miles"/>
    <x v="0"/>
    <n v="56"/>
    <s v="50 - 60"/>
    <x v="0"/>
    <n v="0"/>
  </r>
  <r>
    <n v="12705"/>
    <s v="M"/>
    <s v="M"/>
    <x v="13"/>
    <n v="0"/>
    <x v="0"/>
    <s v="Management"/>
    <s v="Yes"/>
    <x v="3"/>
    <s v="0-1 Miles"/>
    <x v="1"/>
    <n v="37"/>
    <s v="30 - 40"/>
    <x v="1"/>
    <n v="1"/>
  </r>
  <r>
    <n v="22672"/>
    <s v="S"/>
    <s v="F"/>
    <x v="1"/>
    <n v="2"/>
    <x v="1"/>
    <s v="Clerical"/>
    <s v="Yes"/>
    <x v="0"/>
    <s v="0-1 Miles"/>
    <x v="0"/>
    <n v="43"/>
    <s v="40 - 50"/>
    <x v="0"/>
    <n v="0"/>
  </r>
  <r>
    <n v="26219"/>
    <s v="M"/>
    <s v="F"/>
    <x v="0"/>
    <n v="1"/>
    <x v="0"/>
    <s v="Skilled Manual"/>
    <s v="Yes"/>
    <x v="1"/>
    <s v="1-2 Miles"/>
    <x v="0"/>
    <n v="33"/>
    <s v="30 - 40"/>
    <x v="1"/>
    <n v="1"/>
  </r>
  <r>
    <n v="28468"/>
    <s v="M"/>
    <s v="F"/>
    <x v="4"/>
    <n v="2"/>
    <x v="1"/>
    <s v="Manual"/>
    <s v="Yes"/>
    <x v="0"/>
    <s v="1-2 Miles"/>
    <x v="0"/>
    <n v="51"/>
    <s v="50 - 60"/>
    <x v="0"/>
    <n v="0"/>
  </r>
  <r>
    <n v="23419"/>
    <s v="S"/>
    <s v="F"/>
    <x v="3"/>
    <n v="5"/>
    <x v="0"/>
    <s v="Professional"/>
    <s v="Yes"/>
    <x v="4"/>
    <s v="10+ Miles"/>
    <x v="1"/>
    <n v="39"/>
    <s v="30 - 40"/>
    <x v="0"/>
    <n v="0"/>
  </r>
  <r>
    <n v="17964"/>
    <s v="M"/>
    <s v="M"/>
    <x v="0"/>
    <n v="0"/>
    <x v="4"/>
    <s v="Clerical"/>
    <s v="Yes"/>
    <x v="0"/>
    <s v="0-1 Miles"/>
    <x v="0"/>
    <n v="37"/>
    <s v="30 - 40"/>
    <x v="1"/>
    <n v="1"/>
  </r>
  <r>
    <n v="20919"/>
    <s v="S"/>
    <s v="F"/>
    <x v="1"/>
    <n v="2"/>
    <x v="1"/>
    <s v="Clerical"/>
    <s v="Yes"/>
    <x v="2"/>
    <s v="0-1 Miles"/>
    <x v="0"/>
    <n v="42"/>
    <s v="40 - 50"/>
    <x v="0"/>
    <n v="0"/>
  </r>
  <r>
    <n v="20927"/>
    <s v="S"/>
    <s v="F"/>
    <x v="6"/>
    <n v="5"/>
    <x v="2"/>
    <s v="Manual"/>
    <s v="Yes"/>
    <x v="2"/>
    <s v="0-1 Miles"/>
    <x v="0"/>
    <n v="27"/>
    <s v="Below 30"/>
    <x v="0"/>
    <n v="0"/>
  </r>
  <r>
    <n v="13133"/>
    <s v="S"/>
    <s v="M"/>
    <x v="11"/>
    <n v="5"/>
    <x v="0"/>
    <s v="Professional"/>
    <s v="Yes"/>
    <x v="1"/>
    <s v="5-10 Miles"/>
    <x v="1"/>
    <n v="47"/>
    <s v="40 - 50"/>
    <x v="1"/>
    <n v="1"/>
  </r>
  <r>
    <n v="19626"/>
    <s v="M"/>
    <s v="M"/>
    <x v="3"/>
    <n v="5"/>
    <x v="1"/>
    <s v="Skilled Manual"/>
    <s v="Yes"/>
    <x v="4"/>
    <s v="5-10 Miles"/>
    <x v="1"/>
    <n v="45"/>
    <s v="40 - 50"/>
    <x v="0"/>
    <n v="0"/>
  </r>
  <r>
    <n v="21039"/>
    <s v="S"/>
    <s v="F"/>
    <x v="14"/>
    <n v="0"/>
    <x v="4"/>
    <s v="Skilled Manual"/>
    <s v="No"/>
    <x v="0"/>
    <s v="0-1 Miles"/>
    <x v="0"/>
    <n v="37"/>
    <s v="30 - 40"/>
    <x v="1"/>
    <n v="1"/>
  </r>
  <r>
    <n v="12231"/>
    <s v="S"/>
    <s v="F"/>
    <x v="4"/>
    <n v="2"/>
    <x v="1"/>
    <s v="Manual"/>
    <s v="Yes"/>
    <x v="0"/>
    <s v="0-1 Miles"/>
    <x v="0"/>
    <n v="51"/>
    <s v="50 - 60"/>
    <x v="1"/>
    <n v="1"/>
  </r>
  <r>
    <n v="25665"/>
    <s v="S"/>
    <s v="F"/>
    <x v="6"/>
    <n v="0"/>
    <x v="2"/>
    <s v="Manual"/>
    <s v="No"/>
    <x v="1"/>
    <s v="1-2 Miles"/>
    <x v="0"/>
    <n v="28"/>
    <s v="Below 30"/>
    <x v="0"/>
    <n v="0"/>
  </r>
  <r>
    <n v="24061"/>
    <s v="M"/>
    <s v="M"/>
    <x v="4"/>
    <n v="4"/>
    <x v="3"/>
    <s v="Manual"/>
    <s v="Yes"/>
    <x v="1"/>
    <s v="0-1 Miles"/>
    <x v="0"/>
    <n v="40"/>
    <s v="40 - 50"/>
    <x v="1"/>
    <n v="1"/>
  </r>
  <r>
    <n v="26879"/>
    <s v="S"/>
    <s v="F"/>
    <x v="6"/>
    <n v="0"/>
    <x v="2"/>
    <s v="Manual"/>
    <s v="No"/>
    <x v="1"/>
    <s v="2-5 Miles"/>
    <x v="0"/>
    <n v="30"/>
    <s v="30 - 40"/>
    <x v="0"/>
    <n v="0"/>
  </r>
  <r>
    <n v="12284"/>
    <s v="M"/>
    <s v="F"/>
    <x v="1"/>
    <n v="0"/>
    <x v="0"/>
    <s v="Clerical"/>
    <s v="No"/>
    <x v="0"/>
    <s v="0-1 Miles"/>
    <x v="0"/>
    <n v="36"/>
    <s v="30 - 40"/>
    <x v="1"/>
    <n v="1"/>
  </r>
  <r>
    <n v="26654"/>
    <s v="M"/>
    <s v="F"/>
    <x v="8"/>
    <n v="1"/>
    <x v="4"/>
    <s v="Management"/>
    <s v="Yes"/>
    <x v="0"/>
    <s v="0-1 Miles"/>
    <x v="1"/>
    <n v="37"/>
    <s v="30 - 40"/>
    <x v="1"/>
    <n v="1"/>
  </r>
  <r>
    <n v="14545"/>
    <s v="M"/>
    <s v="F"/>
    <x v="4"/>
    <n v="2"/>
    <x v="1"/>
    <s v="Manual"/>
    <s v="Yes"/>
    <x v="0"/>
    <s v="1-2 Miles"/>
    <x v="0"/>
    <n v="49"/>
    <s v="40 - 50"/>
    <x v="0"/>
    <n v="0"/>
  </r>
  <r>
    <n v="24201"/>
    <s v="M"/>
    <s v="F"/>
    <x v="4"/>
    <n v="2"/>
    <x v="2"/>
    <s v="Manual"/>
    <s v="Yes"/>
    <x v="0"/>
    <s v="0-1 Miles"/>
    <x v="0"/>
    <n v="37"/>
    <s v="30 - 40"/>
    <x v="1"/>
    <n v="1"/>
  </r>
  <r>
    <n v="20625"/>
    <s v="M"/>
    <s v="M"/>
    <x v="11"/>
    <n v="0"/>
    <x v="2"/>
    <s v="Management"/>
    <s v="Yes"/>
    <x v="4"/>
    <s v="10+ Miles"/>
    <x v="1"/>
    <n v="35"/>
    <s v="30 - 40"/>
    <x v="1"/>
    <n v="1"/>
  </r>
  <r>
    <n v="16390"/>
    <s v="S"/>
    <s v="M"/>
    <x v="1"/>
    <n v="1"/>
    <x v="0"/>
    <s v="Clerical"/>
    <s v="No"/>
    <x v="0"/>
    <s v="0-1 Miles"/>
    <x v="0"/>
    <n v="38"/>
    <s v="30 - 40"/>
    <x v="1"/>
    <n v="1"/>
  </r>
  <r>
    <n v="14804"/>
    <s v="S"/>
    <s v="F"/>
    <x v="4"/>
    <n v="3"/>
    <x v="3"/>
    <s v="Manual"/>
    <s v="Yes"/>
    <x v="2"/>
    <s v="0-1 Miles"/>
    <x v="0"/>
    <n v="43"/>
    <s v="40 - 50"/>
    <x v="0"/>
    <n v="0"/>
  </r>
  <r>
    <n v="12629"/>
    <s v="S"/>
    <s v="M"/>
    <x v="6"/>
    <n v="1"/>
    <x v="1"/>
    <s v="Manual"/>
    <s v="No"/>
    <x v="0"/>
    <s v="0-1 Miles"/>
    <x v="0"/>
    <n v="37"/>
    <s v="30 - 40"/>
    <x v="0"/>
    <n v="0"/>
  </r>
  <r>
    <n v="14696"/>
    <s v="S"/>
    <s v="M"/>
    <x v="4"/>
    <n v="0"/>
    <x v="3"/>
    <s v="Manual"/>
    <s v="No"/>
    <x v="2"/>
    <s v="0-1 Miles"/>
    <x v="0"/>
    <n v="34"/>
    <s v="30 - 40"/>
    <x v="0"/>
    <n v="0"/>
  </r>
  <r>
    <n v="22005"/>
    <s v="M"/>
    <s v="F"/>
    <x v="3"/>
    <n v="5"/>
    <x v="1"/>
    <s v="Skilled Manual"/>
    <s v="No"/>
    <x v="4"/>
    <s v="5-10 Miles"/>
    <x v="1"/>
    <n v="46"/>
    <s v="40 - 50"/>
    <x v="0"/>
    <n v="0"/>
  </r>
  <r>
    <n v="14544"/>
    <s v="S"/>
    <s v="M"/>
    <x v="4"/>
    <n v="1"/>
    <x v="1"/>
    <s v="Manual"/>
    <s v="Yes"/>
    <x v="0"/>
    <s v="0-1 Miles"/>
    <x v="0"/>
    <n v="49"/>
    <s v="40 - 50"/>
    <x v="0"/>
    <n v="0"/>
  </r>
  <r>
    <n v="14312"/>
    <s v="M"/>
    <s v="F"/>
    <x v="10"/>
    <n v="1"/>
    <x v="1"/>
    <s v="Skilled Manual"/>
    <s v="Yes"/>
    <x v="1"/>
    <s v="5-10 Miles"/>
    <x v="1"/>
    <n v="45"/>
    <s v="40 - 50"/>
    <x v="0"/>
    <n v="0"/>
  </r>
  <r>
    <n v="29120"/>
    <s v="S"/>
    <s v="F"/>
    <x v="11"/>
    <n v="1"/>
    <x v="0"/>
    <s v="Management"/>
    <s v="Yes"/>
    <x v="3"/>
    <s v="2-5 Miles"/>
    <x v="1"/>
    <n v="48"/>
    <s v="40 - 50"/>
    <x v="0"/>
    <n v="0"/>
  </r>
  <r>
    <n v="24187"/>
    <s v="S"/>
    <s v="F"/>
    <x v="1"/>
    <n v="3"/>
    <x v="4"/>
    <s v="Clerical"/>
    <s v="No"/>
    <x v="0"/>
    <s v="0-1 Miles"/>
    <x v="0"/>
    <n v="46"/>
    <s v="40 - 50"/>
    <x v="1"/>
    <n v="1"/>
  </r>
  <r>
    <n v="15758"/>
    <s v="M"/>
    <s v="M"/>
    <x v="12"/>
    <n v="0"/>
    <x v="4"/>
    <s v="Management"/>
    <s v="Yes"/>
    <x v="0"/>
    <s v="5-10 Miles"/>
    <x v="1"/>
    <n v="48"/>
    <s v="40 - 50"/>
    <x v="0"/>
    <n v="0"/>
  </r>
  <r>
    <n v="29094"/>
    <s v="M"/>
    <s v="M"/>
    <x v="1"/>
    <n v="3"/>
    <x v="2"/>
    <s v="Skilled Manual"/>
    <s v="Yes"/>
    <x v="2"/>
    <s v="5-10 Miles"/>
    <x v="1"/>
    <n v="54"/>
    <s v="50 - 60"/>
    <x v="1"/>
    <n v="1"/>
  </r>
  <r>
    <n v="28319"/>
    <s v="S"/>
    <s v="F"/>
    <x v="10"/>
    <n v="1"/>
    <x v="1"/>
    <s v="Skilled Manual"/>
    <s v="No"/>
    <x v="1"/>
    <s v="0-1 Miles"/>
    <x v="1"/>
    <n v="46"/>
    <s v="40 - 50"/>
    <x v="1"/>
    <n v="1"/>
  </r>
  <r>
    <n v="16406"/>
    <s v="M"/>
    <s v="M"/>
    <x v="0"/>
    <n v="0"/>
    <x v="0"/>
    <s v="Clerical"/>
    <s v="No"/>
    <x v="0"/>
    <s v="0-1 Miles"/>
    <x v="0"/>
    <n v="38"/>
    <s v="30 - 40"/>
    <x v="1"/>
    <n v="1"/>
  </r>
  <r>
    <n v="20923"/>
    <s v="M"/>
    <s v="F"/>
    <x v="0"/>
    <n v="1"/>
    <x v="0"/>
    <s v="Skilled Manual"/>
    <s v="Yes"/>
    <x v="0"/>
    <s v="0-1 Miles"/>
    <x v="0"/>
    <n v="42"/>
    <s v="40 - 50"/>
    <x v="1"/>
    <n v="1"/>
  </r>
  <r>
    <n v="11378"/>
    <s v="S"/>
    <s v="F"/>
    <x v="4"/>
    <n v="1"/>
    <x v="2"/>
    <s v="Manual"/>
    <s v="No"/>
    <x v="1"/>
    <s v="2-5 Miles"/>
    <x v="0"/>
    <n v="46"/>
    <s v="40 - 50"/>
    <x v="1"/>
    <n v="1"/>
  </r>
  <r>
    <n v="20851"/>
    <s v="S"/>
    <s v="M"/>
    <x v="6"/>
    <n v="0"/>
    <x v="1"/>
    <s v="Manual"/>
    <s v="No"/>
    <x v="1"/>
    <s v="2-5 Miles"/>
    <x v="0"/>
    <n v="36"/>
    <s v="30 - 40"/>
    <x v="1"/>
    <n v="1"/>
  </r>
  <r>
    <n v="21557"/>
    <s v="S"/>
    <s v="F"/>
    <x v="15"/>
    <n v="0"/>
    <x v="1"/>
    <s v="Management"/>
    <s v="Yes"/>
    <x v="4"/>
    <s v="10+ Miles"/>
    <x v="1"/>
    <n v="32"/>
    <s v="30 - 40"/>
    <x v="1"/>
    <n v="1"/>
  </r>
  <r>
    <n v="26663"/>
    <s v="S"/>
    <s v="F"/>
    <x v="10"/>
    <n v="2"/>
    <x v="0"/>
    <s v="Professional"/>
    <s v="No"/>
    <x v="1"/>
    <s v="0-1 Miles"/>
    <x v="1"/>
    <n v="39"/>
    <s v="30 - 40"/>
    <x v="1"/>
    <n v="1"/>
  </r>
  <r>
    <n v="11896"/>
    <s v="M"/>
    <s v="M"/>
    <x v="11"/>
    <n v="1"/>
    <x v="4"/>
    <s v="Management"/>
    <s v="Yes"/>
    <x v="0"/>
    <s v="2-5 Miles"/>
    <x v="1"/>
    <n v="36"/>
    <s v="30 - 40"/>
    <x v="1"/>
    <n v="1"/>
  </r>
  <r>
    <n v="14189"/>
    <s v="M"/>
    <s v="F"/>
    <x v="8"/>
    <n v="4"/>
    <x v="2"/>
    <s v="Professional"/>
    <s v="No"/>
    <x v="2"/>
    <s v="2-5 Miles"/>
    <x v="0"/>
    <n v="54"/>
    <s v="50 - 60"/>
    <x v="1"/>
    <n v="1"/>
  </r>
  <r>
    <n v="13136"/>
    <s v="M"/>
    <s v="F"/>
    <x v="1"/>
    <n v="2"/>
    <x v="1"/>
    <s v="Clerical"/>
    <s v="No"/>
    <x v="2"/>
    <s v="5-10 Miles"/>
    <x v="1"/>
    <n v="69"/>
    <s v="60 - 70"/>
    <x v="0"/>
    <n v="0"/>
  </r>
  <r>
    <n v="25906"/>
    <s v="S"/>
    <s v="F"/>
    <x v="4"/>
    <n v="5"/>
    <x v="2"/>
    <s v="Skilled Manual"/>
    <s v="No"/>
    <x v="2"/>
    <s v="1-2 Miles"/>
    <x v="1"/>
    <n v="62"/>
    <s v="60 - 70"/>
    <x v="0"/>
    <n v="0"/>
  </r>
  <r>
    <n v="17926"/>
    <s v="S"/>
    <s v="F"/>
    <x v="0"/>
    <n v="0"/>
    <x v="0"/>
    <s v="Clerical"/>
    <s v="No"/>
    <x v="0"/>
    <s v="0-1 Miles"/>
    <x v="1"/>
    <n v="28"/>
    <s v="Below 30"/>
    <x v="1"/>
    <n v="1"/>
  </r>
  <r>
    <n v="26928"/>
    <s v="S"/>
    <s v="M"/>
    <x v="1"/>
    <n v="1"/>
    <x v="0"/>
    <s v="Clerical"/>
    <s v="Yes"/>
    <x v="0"/>
    <s v="0-1 Miles"/>
    <x v="0"/>
    <n v="62"/>
    <s v="60 - 70"/>
    <x v="1"/>
    <n v="1"/>
  </r>
  <r>
    <n v="20897"/>
    <s v="M"/>
    <s v="F"/>
    <x v="1"/>
    <n v="1"/>
    <x v="0"/>
    <s v="Skilled Manual"/>
    <s v="Yes"/>
    <x v="2"/>
    <s v="0-1 Miles"/>
    <x v="0"/>
    <n v="40"/>
    <s v="40 - 50"/>
    <x v="0"/>
    <n v="0"/>
  </r>
  <r>
    <n v="28207"/>
    <s v="M"/>
    <s v="M"/>
    <x v="2"/>
    <n v="4"/>
    <x v="4"/>
    <s v="Management"/>
    <s v="Yes"/>
    <x v="1"/>
    <s v="0-1 Miles"/>
    <x v="1"/>
    <n v="36"/>
    <s v="30 - 40"/>
    <x v="1"/>
    <n v="1"/>
  </r>
  <r>
    <n v="25923"/>
    <s v="S"/>
    <s v="M"/>
    <x v="4"/>
    <n v="2"/>
    <x v="3"/>
    <s v="Clerical"/>
    <s v="Yes"/>
    <x v="2"/>
    <s v="5-10 Miles"/>
    <x v="1"/>
    <n v="58"/>
    <s v="50 - 60"/>
    <x v="0"/>
    <n v="0"/>
  </r>
  <r>
    <n v="11000"/>
    <s v="M"/>
    <s v="M"/>
    <x v="8"/>
    <n v="2"/>
    <x v="0"/>
    <s v="Professional"/>
    <s v="Yes"/>
    <x v="0"/>
    <s v="1-2 Miles"/>
    <x v="1"/>
    <n v="40"/>
    <s v="40 - 50"/>
    <x v="1"/>
    <n v="1"/>
  </r>
  <r>
    <n v="20974"/>
    <s v="M"/>
    <s v="M"/>
    <x v="4"/>
    <n v="2"/>
    <x v="0"/>
    <s v="Clerical"/>
    <s v="Yes"/>
    <x v="1"/>
    <s v="0-1 Miles"/>
    <x v="0"/>
    <n v="66"/>
    <s v="60 - 70"/>
    <x v="0"/>
    <n v="0"/>
  </r>
  <r>
    <n v="28758"/>
    <s v="M"/>
    <s v="M"/>
    <x v="0"/>
    <n v="2"/>
    <x v="1"/>
    <s v="Clerical"/>
    <s v="Yes"/>
    <x v="1"/>
    <s v="1-2 Miles"/>
    <x v="0"/>
    <n v="35"/>
    <s v="30 - 40"/>
    <x v="1"/>
    <n v="1"/>
  </r>
  <r>
    <n v="11381"/>
    <s v="M"/>
    <s v="F"/>
    <x v="6"/>
    <n v="2"/>
    <x v="1"/>
    <s v="Manual"/>
    <s v="Yes"/>
    <x v="1"/>
    <s v="2-5 Miles"/>
    <x v="0"/>
    <n v="47"/>
    <s v="40 - 50"/>
    <x v="1"/>
    <n v="1"/>
  </r>
  <r>
    <n v="17522"/>
    <s v="M"/>
    <s v="M"/>
    <x v="7"/>
    <n v="4"/>
    <x v="0"/>
    <s v="Management"/>
    <s v="Yes"/>
    <x v="1"/>
    <s v="2-5 Miles"/>
    <x v="1"/>
    <n v="47"/>
    <s v="40 - 50"/>
    <x v="0"/>
    <n v="0"/>
  </r>
  <r>
    <n v="21207"/>
    <s v="M"/>
    <s v="M"/>
    <x v="10"/>
    <n v="1"/>
    <x v="1"/>
    <s v="Skilled Manual"/>
    <s v="Yes"/>
    <x v="1"/>
    <s v="5-10 Miles"/>
    <x v="1"/>
    <n v="46"/>
    <s v="40 - 50"/>
    <x v="0"/>
    <n v="0"/>
  </r>
  <r>
    <n v="28102"/>
    <s v="M"/>
    <s v="M"/>
    <x v="6"/>
    <n v="4"/>
    <x v="2"/>
    <s v="Skilled Manual"/>
    <s v="Yes"/>
    <x v="2"/>
    <s v="5-10 Miles"/>
    <x v="1"/>
    <n v="58"/>
    <s v="50 - 60"/>
    <x v="1"/>
    <n v="1"/>
  </r>
  <r>
    <n v="23105"/>
    <s v="S"/>
    <s v="M"/>
    <x v="0"/>
    <n v="3"/>
    <x v="3"/>
    <s v="Clerical"/>
    <s v="No"/>
    <x v="2"/>
    <s v="5-10 Miles"/>
    <x v="1"/>
    <n v="52"/>
    <s v="50 - 60"/>
    <x v="1"/>
    <n v="1"/>
  </r>
  <r>
    <n v="18740"/>
    <s v="M"/>
    <s v="M"/>
    <x v="2"/>
    <n v="5"/>
    <x v="0"/>
    <s v="Professional"/>
    <s v="No"/>
    <x v="1"/>
    <s v="0-1 Miles"/>
    <x v="1"/>
    <n v="47"/>
    <s v="40 - 50"/>
    <x v="1"/>
    <n v="1"/>
  </r>
  <r>
    <n v="21213"/>
    <s v="S"/>
    <s v="M"/>
    <x v="3"/>
    <n v="0"/>
    <x v="0"/>
    <s v="Professional"/>
    <s v="No"/>
    <x v="1"/>
    <s v="5-10 Miles"/>
    <x v="1"/>
    <n v="41"/>
    <s v="40 - 50"/>
    <x v="0"/>
    <n v="0"/>
  </r>
  <r>
    <n v="17352"/>
    <s v="M"/>
    <s v="M"/>
    <x v="14"/>
    <n v="2"/>
    <x v="4"/>
    <s v="Management"/>
    <s v="Yes"/>
    <x v="1"/>
    <s v="5-10 Miles"/>
    <x v="1"/>
    <n v="64"/>
    <s v="60 - 70"/>
    <x v="1"/>
    <n v="1"/>
  </r>
  <r>
    <n v="14154"/>
    <s v="M"/>
    <s v="M"/>
    <x v="1"/>
    <n v="0"/>
    <x v="0"/>
    <s v="Clerical"/>
    <s v="Yes"/>
    <x v="0"/>
    <s v="0-1 Miles"/>
    <x v="0"/>
    <n v="35"/>
    <s v="30 - 40"/>
    <x v="1"/>
    <n v="1"/>
  </r>
  <r>
    <n v="19066"/>
    <s v="M"/>
    <s v="M"/>
    <x v="12"/>
    <n v="4"/>
    <x v="1"/>
    <s v="Professional"/>
    <s v="No"/>
    <x v="4"/>
    <s v="10+ Miles"/>
    <x v="0"/>
    <n v="54"/>
    <s v="50 - 60"/>
    <x v="0"/>
    <n v="0"/>
  </r>
  <r>
    <n v="11386"/>
    <s v="M"/>
    <s v="F"/>
    <x v="1"/>
    <n v="3"/>
    <x v="0"/>
    <s v="Clerical"/>
    <s v="Yes"/>
    <x v="0"/>
    <s v="0-1 Miles"/>
    <x v="0"/>
    <n v="45"/>
    <s v="40 - 50"/>
    <x v="0"/>
    <n v="0"/>
  </r>
  <r>
    <n v="20228"/>
    <s v="M"/>
    <s v="M"/>
    <x v="11"/>
    <n v="0"/>
    <x v="4"/>
    <s v="Management"/>
    <s v="Yes"/>
    <x v="0"/>
    <s v="2-5 Miles"/>
    <x v="1"/>
    <n v="40"/>
    <s v="40 - 50"/>
    <x v="1"/>
    <n v="1"/>
  </r>
  <r>
    <n v="16675"/>
    <s v="S"/>
    <s v="F"/>
    <x v="5"/>
    <n v="0"/>
    <x v="4"/>
    <s v="Management"/>
    <s v="No"/>
    <x v="4"/>
    <s v="0-1 Miles"/>
    <x v="1"/>
    <n v="47"/>
    <s v="40 - 50"/>
    <x v="1"/>
    <n v="1"/>
  </r>
  <r>
    <n v="16410"/>
    <s v="S"/>
    <s v="F"/>
    <x v="4"/>
    <n v="4"/>
    <x v="3"/>
    <s v="Manual"/>
    <s v="Yes"/>
    <x v="2"/>
    <s v="0-1 Miles"/>
    <x v="0"/>
    <n v="41"/>
    <s v="40 - 50"/>
    <x v="1"/>
    <n v="1"/>
  </r>
  <r>
    <n v="27760"/>
    <s v="S"/>
    <s v="F"/>
    <x v="0"/>
    <n v="0"/>
    <x v="4"/>
    <s v="Clerical"/>
    <s v="No"/>
    <x v="0"/>
    <s v="0-1 Miles"/>
    <x v="0"/>
    <n v="37"/>
    <s v="30 - 40"/>
    <x v="1"/>
    <n v="1"/>
  </r>
  <r>
    <n v="22930"/>
    <s v="M"/>
    <s v="M"/>
    <x v="8"/>
    <n v="4"/>
    <x v="0"/>
    <s v="Professional"/>
    <s v="Yes"/>
    <x v="0"/>
    <s v="1-2 Miles"/>
    <x v="1"/>
    <n v="38"/>
    <s v="30 - 40"/>
    <x v="1"/>
    <n v="1"/>
  </r>
  <r>
    <n v="23780"/>
    <s v="S"/>
    <s v="M"/>
    <x v="0"/>
    <n v="2"/>
    <x v="1"/>
    <s v="Clerical"/>
    <s v="No"/>
    <x v="2"/>
    <s v="0-1 Miles"/>
    <x v="0"/>
    <n v="36"/>
    <s v="30 - 40"/>
    <x v="1"/>
    <n v="1"/>
  </r>
  <r>
    <n v="20994"/>
    <s v="M"/>
    <s v="F"/>
    <x v="6"/>
    <n v="0"/>
    <x v="0"/>
    <s v="Clerical"/>
    <s v="No"/>
    <x v="0"/>
    <s v="0-1 Miles"/>
    <x v="1"/>
    <n v="26"/>
    <s v="Below 30"/>
    <x v="1"/>
    <n v="1"/>
  </r>
  <r>
    <n v="28379"/>
    <s v="M"/>
    <s v="M"/>
    <x v="1"/>
    <n v="1"/>
    <x v="0"/>
    <s v="Skilled Manual"/>
    <s v="Yes"/>
    <x v="2"/>
    <s v="0-1 Miles"/>
    <x v="0"/>
    <n v="40"/>
    <s v="40 - 50"/>
    <x v="0"/>
    <n v="0"/>
  </r>
  <r>
    <n v="14865"/>
    <s v="S"/>
    <s v="M"/>
    <x v="0"/>
    <n v="2"/>
    <x v="1"/>
    <s v="Clerical"/>
    <s v="Yes"/>
    <x v="2"/>
    <s v="1-2 Miles"/>
    <x v="0"/>
    <n v="36"/>
    <s v="30 - 40"/>
    <x v="0"/>
    <n v="0"/>
  </r>
  <r>
    <n v="12663"/>
    <s v="M"/>
    <s v="F"/>
    <x v="8"/>
    <n v="5"/>
    <x v="3"/>
    <s v="Skilled Manual"/>
    <s v="Yes"/>
    <x v="2"/>
    <s v="10+ Miles"/>
    <x v="0"/>
    <n v="59"/>
    <s v="50 - 60"/>
    <x v="0"/>
    <n v="0"/>
  </r>
  <r>
    <n v="24898"/>
    <s v="S"/>
    <s v="F"/>
    <x v="2"/>
    <n v="0"/>
    <x v="0"/>
    <s v="Professional"/>
    <s v="Yes"/>
    <x v="4"/>
    <s v="10+ Miles"/>
    <x v="1"/>
    <n v="32"/>
    <s v="30 - 40"/>
    <x v="0"/>
    <n v="0"/>
  </r>
  <r>
    <n v="19508"/>
    <s v="M"/>
    <s v="M"/>
    <x v="4"/>
    <n v="0"/>
    <x v="3"/>
    <s v="Manual"/>
    <s v="No"/>
    <x v="2"/>
    <s v="0-1 Miles"/>
    <x v="0"/>
    <n v="30"/>
    <s v="30 - 40"/>
    <x v="0"/>
    <n v="0"/>
  </r>
  <r>
    <n v="11489"/>
    <s v="S"/>
    <s v="F"/>
    <x v="6"/>
    <n v="0"/>
    <x v="3"/>
    <s v="Manual"/>
    <s v="No"/>
    <x v="2"/>
    <s v="1-2 Miles"/>
    <x v="0"/>
    <n v="35"/>
    <s v="30 - 40"/>
    <x v="1"/>
    <n v="1"/>
  </r>
  <r>
    <n v="18160"/>
    <s v="M"/>
    <s v="M"/>
    <x v="12"/>
    <n v="3"/>
    <x v="2"/>
    <s v="Professional"/>
    <s v="Yes"/>
    <x v="3"/>
    <s v="5-10 Miles"/>
    <x v="0"/>
    <n v="51"/>
    <s v="50 - 60"/>
    <x v="1"/>
    <n v="1"/>
  </r>
  <r>
    <n v="25241"/>
    <s v="M"/>
    <s v="M"/>
    <x v="8"/>
    <n v="2"/>
    <x v="0"/>
    <s v="Professional"/>
    <s v="Yes"/>
    <x v="1"/>
    <s v="5-10 Miles"/>
    <x v="1"/>
    <n v="47"/>
    <s v="40 - 50"/>
    <x v="0"/>
    <n v="0"/>
  </r>
  <r>
    <n v="24369"/>
    <s v="M"/>
    <s v="M"/>
    <x v="2"/>
    <n v="5"/>
    <x v="4"/>
    <s v="Management"/>
    <s v="No"/>
    <x v="2"/>
    <s v="0-1 Miles"/>
    <x v="1"/>
    <n v="39"/>
    <s v="30 - 40"/>
    <x v="0"/>
    <n v="0"/>
  </r>
  <r>
    <n v="27165"/>
    <s v="S"/>
    <s v="M"/>
    <x v="6"/>
    <n v="0"/>
    <x v="3"/>
    <s v="Manual"/>
    <s v="No"/>
    <x v="2"/>
    <s v="0-1 Miles"/>
    <x v="0"/>
    <n v="34"/>
    <s v="30 - 40"/>
    <x v="0"/>
    <n v="0"/>
  </r>
  <r>
    <n v="29424"/>
    <s v="M"/>
    <s v="M"/>
    <x v="4"/>
    <n v="0"/>
    <x v="3"/>
    <s v="Manual"/>
    <s v="Yes"/>
    <x v="2"/>
    <s v="0-1 Miles"/>
    <x v="0"/>
    <n v="32"/>
    <s v="30 - 40"/>
    <x v="0"/>
    <n v="0"/>
  </r>
  <r>
    <n v="15926"/>
    <s v="S"/>
    <s v="F"/>
    <x v="7"/>
    <n v="3"/>
    <x v="2"/>
    <s v="Professional"/>
    <s v="Yes"/>
    <x v="3"/>
    <s v="5-10 Miles"/>
    <x v="0"/>
    <n v="50"/>
    <s v="50 - 60"/>
    <x v="1"/>
    <n v="1"/>
  </r>
  <r>
    <n v="14554"/>
    <s v="M"/>
    <s v="M"/>
    <x v="6"/>
    <n v="1"/>
    <x v="0"/>
    <s v="Clerical"/>
    <s v="Yes"/>
    <x v="0"/>
    <s v="0-1 Miles"/>
    <x v="0"/>
    <n v="66"/>
    <s v="60 - 70"/>
    <x v="0"/>
    <n v="0"/>
  </r>
  <r>
    <n v="16468"/>
    <s v="S"/>
    <s v="M"/>
    <x v="1"/>
    <n v="0"/>
    <x v="1"/>
    <s v="Clerical"/>
    <s v="Yes"/>
    <x v="1"/>
    <s v="2-5 Miles"/>
    <x v="0"/>
    <n v="30"/>
    <s v="30 - 40"/>
    <x v="0"/>
    <n v="0"/>
  </r>
  <r>
    <n v="19174"/>
    <s v="S"/>
    <s v="F"/>
    <x v="1"/>
    <n v="0"/>
    <x v="2"/>
    <s v="Manual"/>
    <s v="No"/>
    <x v="1"/>
    <s v="2-5 Miles"/>
    <x v="0"/>
    <n v="32"/>
    <s v="30 - 40"/>
    <x v="1"/>
    <n v="1"/>
  </r>
  <r>
    <n v="19183"/>
    <s v="S"/>
    <s v="M"/>
    <x v="4"/>
    <n v="0"/>
    <x v="3"/>
    <s v="Manual"/>
    <s v="Yes"/>
    <x v="2"/>
    <s v="1-2 Miles"/>
    <x v="0"/>
    <n v="35"/>
    <s v="30 - 40"/>
    <x v="0"/>
    <n v="0"/>
  </r>
  <r>
    <n v="13683"/>
    <s v="S"/>
    <s v="F"/>
    <x v="1"/>
    <n v="0"/>
    <x v="2"/>
    <s v="Manual"/>
    <s v="No"/>
    <x v="1"/>
    <s v="2-5 Miles"/>
    <x v="0"/>
    <n v="32"/>
    <s v="30 - 40"/>
    <x v="0"/>
    <n v="0"/>
  </r>
  <r>
    <n v="17848"/>
    <s v="S"/>
    <s v="M"/>
    <x v="1"/>
    <n v="0"/>
    <x v="1"/>
    <s v="Clerical"/>
    <s v="No"/>
    <x v="1"/>
    <s v="2-5 Miles"/>
    <x v="0"/>
    <n v="31"/>
    <s v="30 - 40"/>
    <x v="1"/>
    <n v="1"/>
  </r>
  <r>
    <n v="17894"/>
    <s v="M"/>
    <s v="F"/>
    <x v="6"/>
    <n v="1"/>
    <x v="0"/>
    <s v="Clerical"/>
    <s v="Yes"/>
    <x v="0"/>
    <s v="0-1 Miles"/>
    <x v="0"/>
    <n v="50"/>
    <s v="50 - 60"/>
    <x v="1"/>
    <n v="1"/>
  </r>
  <r>
    <n v="25651"/>
    <s v="M"/>
    <s v="M"/>
    <x v="0"/>
    <n v="1"/>
    <x v="0"/>
    <s v="Skilled Manual"/>
    <s v="No"/>
    <x v="0"/>
    <s v="0-1 Miles"/>
    <x v="0"/>
    <n v="43"/>
    <s v="40 - 50"/>
    <x v="1"/>
    <n v="1"/>
  </r>
  <r>
    <n v="22936"/>
    <s v="S"/>
    <s v="F"/>
    <x v="10"/>
    <n v="1"/>
    <x v="1"/>
    <s v="Skilled Manual"/>
    <s v="No"/>
    <x v="1"/>
    <s v="0-1 Miles"/>
    <x v="1"/>
    <n v="45"/>
    <s v="40 - 50"/>
    <x v="1"/>
    <n v="1"/>
  </r>
  <r>
    <n v="23915"/>
    <s v="M"/>
    <s v="M"/>
    <x v="6"/>
    <n v="2"/>
    <x v="2"/>
    <s v="Manual"/>
    <s v="Yes"/>
    <x v="2"/>
    <s v="0-1 Miles"/>
    <x v="0"/>
    <n v="42"/>
    <s v="40 - 50"/>
    <x v="0"/>
    <n v="0"/>
  </r>
  <r>
    <n v="24121"/>
    <s v="S"/>
    <s v="F"/>
    <x v="1"/>
    <n v="0"/>
    <x v="1"/>
    <s v="Clerical"/>
    <s v="No"/>
    <x v="1"/>
    <s v="0-1 Miles"/>
    <x v="0"/>
    <n v="29"/>
    <s v="Below 30"/>
    <x v="1"/>
    <n v="1"/>
  </r>
  <r>
    <n v="27878"/>
    <s v="S"/>
    <s v="M"/>
    <x v="6"/>
    <n v="0"/>
    <x v="1"/>
    <s v="Manual"/>
    <s v="No"/>
    <x v="0"/>
    <s v="0-1 Miles"/>
    <x v="1"/>
    <n v="28"/>
    <s v="Below 30"/>
    <x v="1"/>
    <n v="1"/>
  </r>
  <r>
    <n v="13572"/>
    <s v="S"/>
    <s v="M"/>
    <x v="4"/>
    <n v="3"/>
    <x v="2"/>
    <s v="Manual"/>
    <s v="Yes"/>
    <x v="0"/>
    <s v="0-1 Miles"/>
    <x v="0"/>
    <n v="37"/>
    <s v="30 - 40"/>
    <x v="1"/>
    <n v="1"/>
  </r>
  <r>
    <n v="27941"/>
    <s v="M"/>
    <s v="F"/>
    <x v="2"/>
    <n v="4"/>
    <x v="1"/>
    <s v="Professional"/>
    <s v="Yes"/>
    <x v="2"/>
    <s v="2-5 Miles"/>
    <x v="0"/>
    <n v="53"/>
    <s v="50 - 60"/>
    <x v="0"/>
    <n v="0"/>
  </r>
  <r>
    <n v="26354"/>
    <s v="S"/>
    <s v="M"/>
    <x v="0"/>
    <n v="0"/>
    <x v="4"/>
    <s v="Clerical"/>
    <s v="No"/>
    <x v="0"/>
    <s v="0-1 Miles"/>
    <x v="0"/>
    <n v="38"/>
    <s v="30 - 40"/>
    <x v="1"/>
    <n v="1"/>
  </r>
  <r>
    <n v="14785"/>
    <s v="S"/>
    <s v="M"/>
    <x v="1"/>
    <n v="1"/>
    <x v="0"/>
    <s v="Clerical"/>
    <s v="No"/>
    <x v="1"/>
    <s v="1-2 Miles"/>
    <x v="0"/>
    <n v="39"/>
    <s v="30 - 40"/>
    <x v="0"/>
    <n v="0"/>
  </r>
  <r>
    <n v="17238"/>
    <s v="S"/>
    <s v="M"/>
    <x v="2"/>
    <n v="0"/>
    <x v="0"/>
    <s v="Professional"/>
    <s v="Yes"/>
    <x v="4"/>
    <s v="10+ Miles"/>
    <x v="1"/>
    <n v="32"/>
    <s v="30 - 40"/>
    <x v="0"/>
    <n v="0"/>
  </r>
  <r>
    <n v="23608"/>
    <s v="M"/>
    <s v="F"/>
    <x v="13"/>
    <n v="3"/>
    <x v="2"/>
    <s v="Professional"/>
    <s v="Yes"/>
    <x v="4"/>
    <s v="0-1 Miles"/>
    <x v="0"/>
    <n v="51"/>
    <s v="50 - 60"/>
    <x v="1"/>
    <n v="1"/>
  </r>
  <r>
    <n v="22538"/>
    <s v="S"/>
    <s v="F"/>
    <x v="4"/>
    <n v="0"/>
    <x v="3"/>
    <s v="Manual"/>
    <s v="Yes"/>
    <x v="2"/>
    <s v="1-2 Miles"/>
    <x v="0"/>
    <n v="33"/>
    <s v="30 - 40"/>
    <x v="0"/>
    <n v="0"/>
  </r>
  <r>
    <n v="12332"/>
    <s v="M"/>
    <s v="M"/>
    <x v="8"/>
    <n v="4"/>
    <x v="2"/>
    <s v="Management"/>
    <s v="Yes"/>
    <x v="4"/>
    <s v="5-10 Miles"/>
    <x v="0"/>
    <n v="58"/>
    <s v="50 - 60"/>
    <x v="1"/>
    <n v="1"/>
  </r>
  <r>
    <n v="17230"/>
    <s v="M"/>
    <s v="M"/>
    <x v="2"/>
    <n v="0"/>
    <x v="0"/>
    <s v="Professional"/>
    <s v="Yes"/>
    <x v="4"/>
    <s v="10+ Miles"/>
    <x v="1"/>
    <n v="30"/>
    <s v="30 - 40"/>
    <x v="0"/>
    <n v="0"/>
  </r>
  <r>
    <n v="13082"/>
    <s v="S"/>
    <s v="M"/>
    <x v="12"/>
    <n v="0"/>
    <x v="4"/>
    <s v="Management"/>
    <s v="Yes"/>
    <x v="0"/>
    <s v="2-5 Miles"/>
    <x v="1"/>
    <n v="48"/>
    <s v="40 - 50"/>
    <x v="1"/>
    <n v="1"/>
  </r>
  <r>
    <n v="22518"/>
    <s v="S"/>
    <s v="F"/>
    <x v="1"/>
    <n v="3"/>
    <x v="1"/>
    <s v="Clerical"/>
    <s v="No"/>
    <x v="2"/>
    <s v="0-1 Miles"/>
    <x v="0"/>
    <n v="27"/>
    <s v="Below 30"/>
    <x v="1"/>
    <n v="1"/>
  </r>
  <r>
    <n v="13687"/>
    <s v="M"/>
    <s v="M"/>
    <x v="0"/>
    <n v="1"/>
    <x v="0"/>
    <s v="Skilled Manual"/>
    <s v="Yes"/>
    <x v="1"/>
    <s v="0-1 Miles"/>
    <x v="0"/>
    <n v="33"/>
    <s v="30 - 40"/>
    <x v="1"/>
    <n v="1"/>
  </r>
  <r>
    <n v="23571"/>
    <s v="M"/>
    <s v="F"/>
    <x v="0"/>
    <n v="2"/>
    <x v="0"/>
    <s v="Management"/>
    <s v="Yes"/>
    <x v="2"/>
    <s v="0-1 Miles"/>
    <x v="1"/>
    <n v="66"/>
    <s v="60 - 70"/>
    <x v="1"/>
    <n v="1"/>
  </r>
  <r>
    <n v="19305"/>
    <s v="S"/>
    <s v="F"/>
    <x v="4"/>
    <n v="2"/>
    <x v="2"/>
    <s v="Manual"/>
    <s v="Yes"/>
    <x v="1"/>
    <s v="0-1 Miles"/>
    <x v="0"/>
    <n v="38"/>
    <s v="30 - 40"/>
    <x v="1"/>
    <n v="1"/>
  </r>
  <r>
    <n v="22636"/>
    <s v="S"/>
    <s v="F"/>
    <x v="0"/>
    <n v="0"/>
    <x v="0"/>
    <s v="Clerical"/>
    <s v="No"/>
    <x v="0"/>
    <s v="0-1 Miles"/>
    <x v="0"/>
    <n v="38"/>
    <s v="30 - 40"/>
    <x v="1"/>
    <n v="1"/>
  </r>
  <r>
    <n v="17310"/>
    <s v="M"/>
    <s v="M"/>
    <x v="10"/>
    <n v="1"/>
    <x v="1"/>
    <s v="Skilled Manual"/>
    <s v="Yes"/>
    <x v="1"/>
    <s v="0-1 Miles"/>
    <x v="1"/>
    <n v="45"/>
    <s v="40 - 50"/>
    <x v="1"/>
    <n v="1"/>
  </r>
  <r>
    <n v="12133"/>
    <s v="M"/>
    <s v="F"/>
    <x v="12"/>
    <n v="3"/>
    <x v="1"/>
    <s v="Professional"/>
    <s v="Yes"/>
    <x v="4"/>
    <s v="5-10 Miles"/>
    <x v="0"/>
    <n v="50"/>
    <s v="50 - 60"/>
    <x v="1"/>
    <n v="1"/>
  </r>
  <r>
    <n v="25918"/>
    <s v="S"/>
    <s v="F"/>
    <x v="1"/>
    <n v="2"/>
    <x v="1"/>
    <s v="Clerical"/>
    <s v="No"/>
    <x v="2"/>
    <s v="5-10 Miles"/>
    <x v="1"/>
    <n v="60"/>
    <s v="60 - 70"/>
    <x v="1"/>
    <n v="1"/>
  </r>
  <r>
    <n v="25752"/>
    <s v="S"/>
    <s v="F"/>
    <x v="6"/>
    <n v="2"/>
    <x v="1"/>
    <s v="Manual"/>
    <s v="No"/>
    <x v="1"/>
    <s v="0-1 Miles"/>
    <x v="0"/>
    <n v="53"/>
    <s v="50 - 60"/>
    <x v="1"/>
    <n v="1"/>
  </r>
  <r>
    <n v="17324"/>
    <s v="M"/>
    <s v="F"/>
    <x v="11"/>
    <n v="4"/>
    <x v="0"/>
    <s v="Professional"/>
    <s v="Yes"/>
    <x v="1"/>
    <s v="10+ Miles"/>
    <x v="1"/>
    <n v="46"/>
    <s v="40 - 50"/>
    <x v="0"/>
    <n v="0"/>
  </r>
  <r>
    <n v="22918"/>
    <s v="S"/>
    <s v="M"/>
    <x v="2"/>
    <n v="5"/>
    <x v="4"/>
    <s v="Management"/>
    <s v="Yes"/>
    <x v="4"/>
    <s v="0-1 Miles"/>
    <x v="1"/>
    <n v="50"/>
    <s v="50 - 60"/>
    <x v="0"/>
    <n v="0"/>
  </r>
  <r>
    <n v="12510"/>
    <s v="M"/>
    <s v="M"/>
    <x v="0"/>
    <n v="1"/>
    <x v="0"/>
    <s v="Skilled Manual"/>
    <s v="Yes"/>
    <x v="1"/>
    <s v="0-1 Miles"/>
    <x v="0"/>
    <n v="43"/>
    <s v="40 - 50"/>
    <x v="1"/>
    <n v="1"/>
  </r>
  <r>
    <n v="25512"/>
    <s v="S"/>
    <s v="M"/>
    <x v="6"/>
    <n v="0"/>
    <x v="2"/>
    <s v="Manual"/>
    <s v="No"/>
    <x v="1"/>
    <s v="2-5 Miles"/>
    <x v="0"/>
    <n v="30"/>
    <s v="30 - 40"/>
    <x v="0"/>
    <n v="0"/>
  </r>
  <r>
    <n v="16179"/>
    <s v="S"/>
    <s v="F"/>
    <x v="2"/>
    <n v="5"/>
    <x v="0"/>
    <s v="Professional"/>
    <s v="Yes"/>
    <x v="3"/>
    <s v="1-2 Miles"/>
    <x v="1"/>
    <n v="38"/>
    <s v="30 - 40"/>
    <x v="0"/>
    <n v="0"/>
  </r>
  <r>
    <n v="15628"/>
    <s v="M"/>
    <s v="F"/>
    <x v="0"/>
    <n v="1"/>
    <x v="0"/>
    <s v="Skilled Manual"/>
    <s v="Yes"/>
    <x v="1"/>
    <s v="0-1 Miles"/>
    <x v="0"/>
    <n v="89"/>
    <s v="Above 70"/>
    <x v="0"/>
    <n v="0"/>
  </r>
  <r>
    <n v="20977"/>
    <s v="M"/>
    <s v="M"/>
    <x v="6"/>
    <n v="1"/>
    <x v="0"/>
    <s v="Clerical"/>
    <s v="Yes"/>
    <x v="0"/>
    <s v="0-1 Miles"/>
    <x v="0"/>
    <n v="64"/>
    <s v="60 - 70"/>
    <x v="1"/>
    <n v="1"/>
  </r>
  <r>
    <n v="18140"/>
    <s v="M"/>
    <s v="M"/>
    <x v="12"/>
    <n v="3"/>
    <x v="1"/>
    <s v="Professional"/>
    <s v="No"/>
    <x v="4"/>
    <s v="5-10 Miles"/>
    <x v="0"/>
    <n v="51"/>
    <s v="50 - 60"/>
    <x v="1"/>
    <n v="1"/>
  </r>
  <r>
    <n v="20417"/>
    <s v="M"/>
    <s v="M"/>
    <x v="1"/>
    <n v="3"/>
    <x v="1"/>
    <s v="Clerical"/>
    <s v="No"/>
    <x v="2"/>
    <s v="5-10 Miles"/>
    <x v="1"/>
    <n v="56"/>
    <s v="50 - 60"/>
    <x v="0"/>
    <n v="0"/>
  </r>
  <r>
    <n v="18267"/>
    <s v="M"/>
    <s v="M"/>
    <x v="10"/>
    <n v="3"/>
    <x v="0"/>
    <s v="Professional"/>
    <s v="Yes"/>
    <x v="2"/>
    <s v="5-10 Miles"/>
    <x v="1"/>
    <n v="43"/>
    <s v="40 - 50"/>
    <x v="0"/>
    <n v="0"/>
  </r>
  <r>
    <n v="13620"/>
    <s v="S"/>
    <s v="M"/>
    <x v="3"/>
    <n v="0"/>
    <x v="0"/>
    <s v="Professional"/>
    <s v="No"/>
    <x v="4"/>
    <s v="10+ Miles"/>
    <x v="1"/>
    <n v="30"/>
    <s v="30 - 40"/>
    <x v="1"/>
    <n v="1"/>
  </r>
  <r>
    <n v="22974"/>
    <s v="M"/>
    <s v="F"/>
    <x v="1"/>
    <n v="2"/>
    <x v="1"/>
    <s v="Clerical"/>
    <s v="Yes"/>
    <x v="2"/>
    <s v="5-10 Miles"/>
    <x v="1"/>
    <n v="69"/>
    <s v="60 - 70"/>
    <x v="0"/>
    <n v="0"/>
  </r>
  <r>
    <n v="13586"/>
    <s v="M"/>
    <s v="M"/>
    <x v="2"/>
    <n v="4"/>
    <x v="1"/>
    <s v="Professional"/>
    <s v="Yes"/>
    <x v="2"/>
    <s v="10+ Miles"/>
    <x v="0"/>
    <n v="53"/>
    <s v="50 - 60"/>
    <x v="0"/>
    <n v="0"/>
  </r>
  <r>
    <n v="17978"/>
    <s v="M"/>
    <s v="M"/>
    <x v="0"/>
    <n v="0"/>
    <x v="4"/>
    <s v="Clerical"/>
    <s v="Yes"/>
    <x v="0"/>
    <s v="0-1 Miles"/>
    <x v="0"/>
    <n v="37"/>
    <s v="30 - 40"/>
    <x v="1"/>
    <n v="1"/>
  </r>
  <r>
    <n v="12581"/>
    <s v="S"/>
    <s v="F"/>
    <x v="4"/>
    <n v="0"/>
    <x v="1"/>
    <s v="Manual"/>
    <s v="No"/>
    <x v="1"/>
    <s v="0-1 Miles"/>
    <x v="1"/>
    <n v="28"/>
    <s v="Below 30"/>
    <x v="1"/>
    <n v="1"/>
  </r>
  <r>
    <n v="18018"/>
    <s v="S"/>
    <s v="M"/>
    <x v="1"/>
    <n v="3"/>
    <x v="1"/>
    <s v="Clerical"/>
    <s v="Yes"/>
    <x v="0"/>
    <s v="0-1 Miles"/>
    <x v="0"/>
    <n v="43"/>
    <s v="40 - 50"/>
    <x v="0"/>
    <n v="0"/>
  </r>
  <r>
    <n v="28957"/>
    <s v="S"/>
    <s v="F"/>
    <x v="7"/>
    <n v="0"/>
    <x v="3"/>
    <s v="Professional"/>
    <s v="Yes"/>
    <x v="3"/>
    <s v="10+ Miles"/>
    <x v="1"/>
    <n v="34"/>
    <s v="30 - 40"/>
    <x v="1"/>
    <n v="1"/>
  </r>
  <r>
    <n v="13690"/>
    <s v="S"/>
    <s v="F"/>
    <x v="6"/>
    <n v="0"/>
    <x v="3"/>
    <s v="Manual"/>
    <s v="No"/>
    <x v="2"/>
    <s v="1-2 Miles"/>
    <x v="0"/>
    <n v="34"/>
    <s v="30 - 40"/>
    <x v="1"/>
    <n v="1"/>
  </r>
  <r>
    <n v="12568"/>
    <s v="M"/>
    <s v="F"/>
    <x v="1"/>
    <n v="1"/>
    <x v="0"/>
    <s v="Clerical"/>
    <s v="Yes"/>
    <x v="0"/>
    <s v="0-1 Miles"/>
    <x v="0"/>
    <n v="64"/>
    <s v="60 - 70"/>
    <x v="0"/>
    <n v="0"/>
  </r>
  <r>
    <n v="13122"/>
    <s v="M"/>
    <s v="F"/>
    <x v="2"/>
    <n v="0"/>
    <x v="0"/>
    <s v="Professional"/>
    <s v="Yes"/>
    <x v="1"/>
    <s v="1-2 Miles"/>
    <x v="1"/>
    <n v="41"/>
    <s v="40 - 50"/>
    <x v="1"/>
    <n v="1"/>
  </r>
  <r>
    <n v="21184"/>
    <s v="S"/>
    <s v="M"/>
    <x v="3"/>
    <n v="0"/>
    <x v="0"/>
    <s v="Professional"/>
    <s v="No"/>
    <x v="1"/>
    <s v="5-10 Miles"/>
    <x v="1"/>
    <n v="38"/>
    <s v="30 - 40"/>
    <x v="0"/>
    <n v="0"/>
  </r>
  <r>
    <n v="26150"/>
    <s v="S"/>
    <s v="F"/>
    <x v="3"/>
    <n v="0"/>
    <x v="0"/>
    <s v="Professional"/>
    <s v="No"/>
    <x v="1"/>
    <s v="0-1 Miles"/>
    <x v="1"/>
    <n v="41"/>
    <s v="40 - 50"/>
    <x v="1"/>
    <n v="1"/>
  </r>
  <r>
    <n v="24151"/>
    <s v="S"/>
    <s v="M"/>
    <x v="6"/>
    <n v="1"/>
    <x v="0"/>
    <s v="Clerical"/>
    <s v="No"/>
    <x v="0"/>
    <s v="0-1 Miles"/>
    <x v="0"/>
    <n v="51"/>
    <s v="50 - 60"/>
    <x v="0"/>
    <n v="0"/>
  </r>
  <r>
    <n v="23962"/>
    <s v="M"/>
    <s v="F"/>
    <x v="4"/>
    <n v="0"/>
    <x v="3"/>
    <s v="Manual"/>
    <s v="Yes"/>
    <x v="2"/>
    <s v="1-2 Miles"/>
    <x v="0"/>
    <n v="32"/>
    <s v="30 - 40"/>
    <x v="0"/>
    <n v="0"/>
  </r>
  <r>
    <n v="17793"/>
    <s v="M"/>
    <s v="F"/>
    <x v="0"/>
    <n v="0"/>
    <x v="0"/>
    <s v="Clerical"/>
    <s v="Yes"/>
    <x v="0"/>
    <s v="0-1 Miles"/>
    <x v="0"/>
    <n v="38"/>
    <s v="30 - 40"/>
    <x v="1"/>
    <n v="1"/>
  </r>
  <r>
    <n v="14926"/>
    <s v="M"/>
    <s v="M"/>
    <x v="1"/>
    <n v="1"/>
    <x v="0"/>
    <s v="Clerical"/>
    <s v="Yes"/>
    <x v="0"/>
    <s v="0-1 Miles"/>
    <x v="0"/>
    <n v="38"/>
    <s v="30 - 40"/>
    <x v="1"/>
    <n v="1"/>
  </r>
  <r>
    <n v="16163"/>
    <s v="S"/>
    <s v="M"/>
    <x v="10"/>
    <n v="2"/>
    <x v="0"/>
    <s v="Professional"/>
    <s v="Yes"/>
    <x v="1"/>
    <s v="2-5 Miles"/>
    <x v="1"/>
    <n v="38"/>
    <s v="30 - 40"/>
    <x v="1"/>
    <n v="1"/>
  </r>
  <r>
    <n v="21365"/>
    <s v="M"/>
    <s v="F"/>
    <x v="4"/>
    <n v="2"/>
    <x v="3"/>
    <s v="Clerical"/>
    <s v="Yes"/>
    <x v="2"/>
    <s v="5-10 Miles"/>
    <x v="1"/>
    <n v="58"/>
    <s v="50 - 60"/>
    <x v="0"/>
    <n v="0"/>
  </r>
  <r>
    <n v="27771"/>
    <s v="S"/>
    <s v="M"/>
    <x v="1"/>
    <n v="1"/>
    <x v="0"/>
    <s v="Clerical"/>
    <s v="Yes"/>
    <x v="1"/>
    <s v="1-2 Miles"/>
    <x v="0"/>
    <n v="39"/>
    <s v="30 - 40"/>
    <x v="1"/>
    <n v="1"/>
  </r>
  <r>
    <n v="26167"/>
    <s v="S"/>
    <s v="F"/>
    <x v="0"/>
    <n v="2"/>
    <x v="0"/>
    <s v="Management"/>
    <s v="No"/>
    <x v="1"/>
    <s v="5-10 Miles"/>
    <x v="1"/>
    <n v="53"/>
    <s v="50 - 60"/>
    <x v="1"/>
    <n v="1"/>
  </r>
  <r>
    <n v="25792"/>
    <s v="S"/>
    <s v="F"/>
    <x v="15"/>
    <n v="3"/>
    <x v="0"/>
    <s v="Management"/>
    <s v="Yes"/>
    <x v="3"/>
    <s v="10+ Miles"/>
    <x v="0"/>
    <n v="53"/>
    <s v="50 - 60"/>
    <x v="0"/>
    <n v="0"/>
  </r>
  <r>
    <n v="11555"/>
    <s v="M"/>
    <s v="F"/>
    <x v="0"/>
    <n v="1"/>
    <x v="0"/>
    <s v="Clerical"/>
    <s v="Yes"/>
    <x v="0"/>
    <s v="0-1 Miles"/>
    <x v="0"/>
    <n v="80"/>
    <s v="Above 70"/>
    <x v="0"/>
    <n v="0"/>
  </r>
  <r>
    <n v="22381"/>
    <s v="M"/>
    <s v="M"/>
    <x v="4"/>
    <n v="1"/>
    <x v="4"/>
    <s v="Manual"/>
    <s v="Yes"/>
    <x v="0"/>
    <s v="0-1 Miles"/>
    <x v="0"/>
    <n v="44"/>
    <s v="40 - 50"/>
    <x v="0"/>
    <n v="0"/>
  </r>
  <r>
    <n v="17882"/>
    <s v="M"/>
    <s v="M"/>
    <x v="6"/>
    <n v="1"/>
    <x v="4"/>
    <s v="Clerical"/>
    <s v="Yes"/>
    <x v="0"/>
    <s v="0-1 Miles"/>
    <x v="0"/>
    <n v="44"/>
    <s v="40 - 50"/>
    <x v="0"/>
    <n v="0"/>
  </r>
  <r>
    <n v="22174"/>
    <s v="M"/>
    <s v="M"/>
    <x v="1"/>
    <n v="3"/>
    <x v="2"/>
    <s v="Skilled Manual"/>
    <s v="Yes"/>
    <x v="2"/>
    <s v="5-10 Miles"/>
    <x v="1"/>
    <n v="54"/>
    <s v="50 - 60"/>
    <x v="1"/>
    <n v="1"/>
  </r>
  <r>
    <n v="22439"/>
    <s v="M"/>
    <s v="F"/>
    <x v="1"/>
    <n v="0"/>
    <x v="0"/>
    <s v="Clerical"/>
    <s v="Yes"/>
    <x v="0"/>
    <s v="0-1 Miles"/>
    <x v="0"/>
    <n v="37"/>
    <s v="30 - 40"/>
    <x v="1"/>
    <n v="1"/>
  </r>
  <r>
    <n v="18012"/>
    <s v="M"/>
    <s v="F"/>
    <x v="0"/>
    <n v="1"/>
    <x v="0"/>
    <s v="Skilled Manual"/>
    <s v="Yes"/>
    <x v="0"/>
    <s v="0-1 Miles"/>
    <x v="0"/>
    <n v="41"/>
    <s v="40 - 50"/>
    <x v="0"/>
    <n v="0"/>
  </r>
  <r>
    <n v="27582"/>
    <s v="S"/>
    <s v="F"/>
    <x v="8"/>
    <n v="2"/>
    <x v="0"/>
    <s v="Professional"/>
    <s v="No"/>
    <x v="0"/>
    <s v="0-1 Miles"/>
    <x v="1"/>
    <n v="36"/>
    <s v="30 - 40"/>
    <x v="1"/>
    <n v="1"/>
  </r>
  <r>
    <n v="12744"/>
    <s v="S"/>
    <s v="F"/>
    <x v="0"/>
    <n v="2"/>
    <x v="1"/>
    <s v="Clerical"/>
    <s v="Yes"/>
    <x v="0"/>
    <s v="0-1 Miles"/>
    <x v="0"/>
    <n v="33"/>
    <s v="30 - 40"/>
    <x v="0"/>
    <n v="0"/>
  </r>
  <r>
    <n v="22821"/>
    <s v="M"/>
    <s v="F"/>
    <x v="12"/>
    <n v="3"/>
    <x v="1"/>
    <s v="Professional"/>
    <s v="Yes"/>
    <x v="3"/>
    <s v="0-1 Miles"/>
    <x v="0"/>
    <n v="52"/>
    <s v="50 - 60"/>
    <x v="0"/>
    <n v="0"/>
  </r>
  <r>
    <n v="20171"/>
    <s v="M"/>
    <s v="F"/>
    <x v="6"/>
    <n v="2"/>
    <x v="1"/>
    <s v="Manual"/>
    <s v="Yes"/>
    <x v="1"/>
    <s v="0-1 Miles"/>
    <x v="0"/>
    <n v="46"/>
    <s v="40 - 50"/>
    <x v="1"/>
    <n v="1"/>
  </r>
  <r>
    <n v="11116"/>
    <s v="M"/>
    <s v="M"/>
    <x v="3"/>
    <n v="5"/>
    <x v="1"/>
    <s v="Skilled Manual"/>
    <s v="Yes"/>
    <x v="2"/>
    <s v="5-10 Miles"/>
    <x v="1"/>
    <n v="43"/>
    <s v="40 - 50"/>
    <x v="0"/>
    <n v="0"/>
  </r>
  <r>
    <n v="20053"/>
    <s v="S"/>
    <s v="M"/>
    <x v="0"/>
    <n v="2"/>
    <x v="1"/>
    <s v="Clerical"/>
    <s v="Yes"/>
    <x v="0"/>
    <s v="0-1 Miles"/>
    <x v="0"/>
    <n v="34"/>
    <s v="30 - 40"/>
    <x v="0"/>
    <n v="0"/>
  </r>
  <r>
    <n v="25266"/>
    <s v="S"/>
    <s v="F"/>
    <x v="1"/>
    <n v="2"/>
    <x v="1"/>
    <s v="Clerical"/>
    <s v="No"/>
    <x v="2"/>
    <s v="5-10 Miles"/>
    <x v="1"/>
    <n v="67"/>
    <s v="60 - 70"/>
    <x v="0"/>
    <n v="0"/>
  </r>
  <r>
    <n v="17960"/>
    <s v="M"/>
    <s v="F"/>
    <x v="0"/>
    <n v="0"/>
    <x v="4"/>
    <s v="Clerical"/>
    <s v="Yes"/>
    <x v="0"/>
    <s v="0-1 Miles"/>
    <x v="0"/>
    <n v="35"/>
    <s v="30 - 40"/>
    <x v="1"/>
    <n v="1"/>
  </r>
  <r>
    <n v="13961"/>
    <s v="M"/>
    <s v="F"/>
    <x v="2"/>
    <n v="5"/>
    <x v="4"/>
    <s v="Management"/>
    <s v="Yes"/>
    <x v="4"/>
    <s v="0-1 Miles"/>
    <x v="1"/>
    <n v="40"/>
    <s v="40 - 50"/>
    <x v="0"/>
    <n v="0"/>
  </r>
  <r>
    <n v="11897"/>
    <s v="S"/>
    <s v="M"/>
    <x v="10"/>
    <n v="2"/>
    <x v="0"/>
    <s v="Professional"/>
    <s v="No"/>
    <x v="1"/>
    <s v="0-1 Miles"/>
    <x v="1"/>
    <n v="37"/>
    <s v="30 - 40"/>
    <x v="1"/>
    <n v="1"/>
  </r>
  <r>
    <n v="11139"/>
    <s v="S"/>
    <s v="F"/>
    <x v="1"/>
    <n v="2"/>
    <x v="1"/>
    <s v="Clerical"/>
    <s v="No"/>
    <x v="2"/>
    <s v="5-10 Miles"/>
    <x v="1"/>
    <n v="67"/>
    <s v="60 - 70"/>
    <x v="0"/>
    <n v="0"/>
  </r>
  <r>
    <n v="11576"/>
    <s v="M"/>
    <s v="M"/>
    <x v="1"/>
    <n v="1"/>
    <x v="0"/>
    <s v="Skilled Manual"/>
    <s v="Yes"/>
    <x v="2"/>
    <s v="0-1 Miles"/>
    <x v="0"/>
    <n v="41"/>
    <s v="40 - 50"/>
    <x v="1"/>
    <n v="1"/>
  </r>
  <r>
    <n v="19255"/>
    <s v="S"/>
    <s v="M"/>
    <x v="4"/>
    <n v="2"/>
    <x v="1"/>
    <s v="Manual"/>
    <s v="Yes"/>
    <x v="1"/>
    <s v="0-1 Miles"/>
    <x v="0"/>
    <n v="51"/>
    <s v="50 - 60"/>
    <x v="1"/>
    <n v="1"/>
  </r>
  <r>
    <n v="18153"/>
    <s v="M"/>
    <s v="F"/>
    <x v="11"/>
    <n v="2"/>
    <x v="0"/>
    <s v="Management"/>
    <s v="Yes"/>
    <x v="3"/>
    <s v="10+ Miles"/>
    <x v="0"/>
    <n v="59"/>
    <s v="50 - 60"/>
    <x v="0"/>
    <n v="0"/>
  </r>
  <r>
    <n v="14547"/>
    <s v="M"/>
    <s v="M"/>
    <x v="4"/>
    <n v="2"/>
    <x v="1"/>
    <s v="Manual"/>
    <s v="Yes"/>
    <x v="0"/>
    <s v="1-2 Miles"/>
    <x v="0"/>
    <n v="51"/>
    <s v="50 - 60"/>
    <x v="0"/>
    <n v="0"/>
  </r>
  <r>
    <n v="24901"/>
    <s v="S"/>
    <s v="M"/>
    <x v="15"/>
    <n v="0"/>
    <x v="1"/>
    <s v="Management"/>
    <s v="No"/>
    <x v="4"/>
    <s v="10+ Miles"/>
    <x v="1"/>
    <n v="32"/>
    <s v="30 - 40"/>
    <x v="1"/>
    <n v="1"/>
  </r>
  <r>
    <n v="27169"/>
    <s v="S"/>
    <s v="M"/>
    <x v="1"/>
    <n v="0"/>
    <x v="2"/>
    <s v="Manual"/>
    <s v="Yes"/>
    <x v="1"/>
    <s v="2-5 Miles"/>
    <x v="0"/>
    <n v="34"/>
    <s v="30 - 40"/>
    <x v="1"/>
    <n v="1"/>
  </r>
  <r>
    <n v="14805"/>
    <s v="S"/>
    <s v="F"/>
    <x v="4"/>
    <n v="3"/>
    <x v="3"/>
    <s v="Manual"/>
    <s v="Yes"/>
    <x v="2"/>
    <s v="0-1 Miles"/>
    <x v="0"/>
    <n v="43"/>
    <s v="40 - 50"/>
    <x v="0"/>
    <n v="0"/>
  </r>
  <r>
    <n v="15822"/>
    <s v="M"/>
    <s v="M"/>
    <x v="0"/>
    <n v="2"/>
    <x v="0"/>
    <s v="Management"/>
    <s v="Yes"/>
    <x v="2"/>
    <s v="0-1 Miles"/>
    <x v="1"/>
    <n v="67"/>
    <s v="60 - 70"/>
    <x v="0"/>
    <n v="0"/>
  </r>
  <r>
    <n v="19389"/>
    <s v="S"/>
    <s v="M"/>
    <x v="1"/>
    <n v="0"/>
    <x v="1"/>
    <s v="Clerical"/>
    <s v="No"/>
    <x v="1"/>
    <s v="2-5 Miles"/>
    <x v="0"/>
    <n v="28"/>
    <s v="Below 30"/>
    <x v="0"/>
    <n v="0"/>
  </r>
  <r>
    <n v="17048"/>
    <s v="S"/>
    <s v="F"/>
    <x v="8"/>
    <n v="1"/>
    <x v="4"/>
    <s v="Management"/>
    <s v="Yes"/>
    <x v="0"/>
    <s v="0-1 Miles"/>
    <x v="1"/>
    <n v="36"/>
    <s v="30 - 40"/>
    <x v="1"/>
    <n v="1"/>
  </r>
  <r>
    <n v="22204"/>
    <s v="M"/>
    <s v="M"/>
    <x v="15"/>
    <n v="4"/>
    <x v="0"/>
    <s v="Management"/>
    <s v="Yes"/>
    <x v="4"/>
    <s v="2-5 Miles"/>
    <x v="1"/>
    <n v="48"/>
    <s v="40 - 50"/>
    <x v="0"/>
    <n v="0"/>
  </r>
  <r>
    <n v="12718"/>
    <s v="S"/>
    <s v="F"/>
    <x v="1"/>
    <n v="0"/>
    <x v="1"/>
    <s v="Clerical"/>
    <s v="Yes"/>
    <x v="1"/>
    <s v="2-5 Miles"/>
    <x v="0"/>
    <n v="31"/>
    <s v="30 - 40"/>
    <x v="0"/>
    <n v="0"/>
  </r>
  <r>
    <n v="15019"/>
    <s v="S"/>
    <s v="F"/>
    <x v="1"/>
    <n v="3"/>
    <x v="2"/>
    <s v="Skilled Manual"/>
    <s v="Yes"/>
    <x v="2"/>
    <s v="5-10 Miles"/>
    <x v="1"/>
    <n v="55"/>
    <s v="50 - 60"/>
    <x v="0"/>
    <n v="0"/>
  </r>
  <r>
    <n v="28488"/>
    <s v="S"/>
    <s v="M"/>
    <x v="6"/>
    <n v="0"/>
    <x v="1"/>
    <s v="Manual"/>
    <s v="Yes"/>
    <x v="0"/>
    <s v="0-1 Miles"/>
    <x v="1"/>
    <n v="28"/>
    <s v="Below 30"/>
    <x v="1"/>
    <n v="1"/>
  </r>
  <r>
    <n v="21891"/>
    <s v="M"/>
    <s v="F"/>
    <x v="15"/>
    <n v="0"/>
    <x v="2"/>
    <s v="Management"/>
    <s v="Yes"/>
    <x v="4"/>
    <s v="10+ Miles"/>
    <x v="1"/>
    <n v="34"/>
    <s v="30 - 40"/>
    <x v="1"/>
    <n v="1"/>
  </r>
  <r>
    <n v="27814"/>
    <s v="S"/>
    <s v="F"/>
    <x v="1"/>
    <n v="3"/>
    <x v="1"/>
    <s v="Clerical"/>
    <s v="No"/>
    <x v="1"/>
    <s v="0-1 Miles"/>
    <x v="0"/>
    <n v="26"/>
    <s v="Below 30"/>
    <x v="0"/>
    <n v="0"/>
  </r>
  <r>
    <n v="22175"/>
    <s v="M"/>
    <s v="F"/>
    <x v="1"/>
    <n v="3"/>
    <x v="2"/>
    <s v="Skilled Manual"/>
    <s v="Yes"/>
    <x v="2"/>
    <s v="5-10 Miles"/>
    <x v="1"/>
    <n v="53"/>
    <s v="50 - 60"/>
    <x v="1"/>
    <n v="1"/>
  </r>
  <r>
    <n v="29447"/>
    <s v="S"/>
    <s v="F"/>
    <x v="4"/>
    <n v="2"/>
    <x v="0"/>
    <s v="Clerical"/>
    <s v="No"/>
    <x v="1"/>
    <s v="2-5 Miles"/>
    <x v="0"/>
    <n v="68"/>
    <s v="60 - 70"/>
    <x v="0"/>
    <n v="0"/>
  </r>
  <r>
    <n v="19784"/>
    <s v="M"/>
    <s v="F"/>
    <x v="2"/>
    <n v="2"/>
    <x v="2"/>
    <s v="Skilled Manual"/>
    <s v="Yes"/>
    <x v="2"/>
    <s v="5-10 Miles"/>
    <x v="1"/>
    <n v="50"/>
    <s v="50 - 60"/>
    <x v="1"/>
    <n v="1"/>
  </r>
  <r>
    <n v="27824"/>
    <s v="S"/>
    <s v="F"/>
    <x v="1"/>
    <n v="3"/>
    <x v="1"/>
    <s v="Clerical"/>
    <s v="Yes"/>
    <x v="2"/>
    <s v="0-1 Miles"/>
    <x v="0"/>
    <n v="28"/>
    <s v="Below 30"/>
    <x v="1"/>
    <n v="1"/>
  </r>
  <r>
    <n v="24093"/>
    <s v="S"/>
    <s v="F"/>
    <x v="2"/>
    <n v="0"/>
    <x v="4"/>
    <s v="Skilled Manual"/>
    <s v="No"/>
    <x v="0"/>
    <s v="0-1 Miles"/>
    <x v="0"/>
    <n v="40"/>
    <s v="40 - 50"/>
    <x v="1"/>
    <n v="1"/>
  </r>
  <r>
    <n v="19618"/>
    <s v="M"/>
    <s v="M"/>
    <x v="3"/>
    <n v="5"/>
    <x v="1"/>
    <s v="Skilled Manual"/>
    <s v="Yes"/>
    <x v="2"/>
    <s v="0-1 Miles"/>
    <x v="1"/>
    <n v="44"/>
    <s v="40 - 50"/>
    <x v="0"/>
    <n v="0"/>
  </r>
  <r>
    <n v="21561"/>
    <s v="S"/>
    <s v="M"/>
    <x v="8"/>
    <n v="0"/>
    <x v="0"/>
    <s v="Professional"/>
    <s v="No"/>
    <x v="4"/>
    <s v="10+ Miles"/>
    <x v="1"/>
    <n v="34"/>
    <s v="30 - 40"/>
    <x v="1"/>
    <n v="1"/>
  </r>
  <r>
    <n v="11061"/>
    <s v="M"/>
    <s v="M"/>
    <x v="3"/>
    <n v="2"/>
    <x v="1"/>
    <s v="Skilled Manual"/>
    <s v="Yes"/>
    <x v="2"/>
    <s v="5-10 Miles"/>
    <x v="1"/>
    <n v="52"/>
    <s v="50 - 60"/>
    <x v="1"/>
    <n v="1"/>
  </r>
  <r>
    <n v="26651"/>
    <s v="S"/>
    <s v="M"/>
    <x v="2"/>
    <n v="4"/>
    <x v="4"/>
    <s v="Management"/>
    <s v="Yes"/>
    <x v="0"/>
    <s v="0-1 Miles"/>
    <x v="1"/>
    <n v="36"/>
    <s v="30 - 40"/>
    <x v="1"/>
    <n v="1"/>
  </r>
  <r>
    <n v="21108"/>
    <s v="M"/>
    <s v="F"/>
    <x v="0"/>
    <n v="1"/>
    <x v="0"/>
    <s v="Skilled Manual"/>
    <s v="Yes"/>
    <x v="1"/>
    <s v="0-1 Miles"/>
    <x v="0"/>
    <n v="43"/>
    <s v="40 - 50"/>
    <x v="1"/>
    <n v="1"/>
  </r>
  <r>
    <n v="12731"/>
    <s v="S"/>
    <s v="M"/>
    <x v="1"/>
    <n v="0"/>
    <x v="2"/>
    <s v="Manual"/>
    <s v="No"/>
    <x v="1"/>
    <s v="1-2 Miles"/>
    <x v="0"/>
    <n v="32"/>
    <s v="30 - 40"/>
    <x v="0"/>
    <n v="0"/>
  </r>
  <r>
    <n v="25307"/>
    <s v="M"/>
    <s v="F"/>
    <x v="0"/>
    <n v="1"/>
    <x v="0"/>
    <s v="Skilled Manual"/>
    <s v="Yes"/>
    <x v="1"/>
    <s v="1-2 Miles"/>
    <x v="0"/>
    <n v="32"/>
    <s v="30 - 40"/>
    <x v="1"/>
    <n v="1"/>
  </r>
  <r>
    <n v="14278"/>
    <s v="M"/>
    <s v="F"/>
    <x v="12"/>
    <n v="0"/>
    <x v="4"/>
    <s v="Management"/>
    <s v="Yes"/>
    <x v="1"/>
    <s v="10+ Miles"/>
    <x v="1"/>
    <n v="48"/>
    <s v="40 - 50"/>
    <x v="0"/>
    <n v="0"/>
  </r>
  <r>
    <n v="20711"/>
    <s v="M"/>
    <s v="F"/>
    <x v="0"/>
    <n v="1"/>
    <x v="0"/>
    <s v="Skilled Manual"/>
    <s v="Yes"/>
    <x v="0"/>
    <s v="1-2 Miles"/>
    <x v="0"/>
    <n v="32"/>
    <s v="30 - 40"/>
    <x v="1"/>
    <n v="1"/>
  </r>
  <r>
    <n v="11383"/>
    <s v="M"/>
    <s v="F"/>
    <x v="1"/>
    <n v="3"/>
    <x v="4"/>
    <s v="Clerical"/>
    <s v="Yes"/>
    <x v="0"/>
    <s v="0-1 Miles"/>
    <x v="0"/>
    <n v="46"/>
    <s v="40 - 50"/>
    <x v="0"/>
    <n v="0"/>
  </r>
  <r>
    <n v="12497"/>
    <s v="M"/>
    <s v="F"/>
    <x v="0"/>
    <n v="1"/>
    <x v="0"/>
    <s v="Skilled Manual"/>
    <s v="Yes"/>
    <x v="0"/>
    <s v="0-1 Miles"/>
    <x v="0"/>
    <n v="42"/>
    <s v="40 - 50"/>
    <x v="0"/>
    <n v="0"/>
  </r>
  <r>
    <n v="16559"/>
    <s v="S"/>
    <s v="F"/>
    <x v="4"/>
    <n v="2"/>
    <x v="2"/>
    <s v="Manual"/>
    <s v="Yes"/>
    <x v="0"/>
    <s v="0-1 Miles"/>
    <x v="0"/>
    <n v="36"/>
    <s v="30 - 40"/>
    <x v="1"/>
    <n v="1"/>
  </r>
  <r>
    <n v="11585"/>
    <s v="M"/>
    <s v="F"/>
    <x v="0"/>
    <n v="1"/>
    <x v="0"/>
    <s v="Skilled Manual"/>
    <s v="Yes"/>
    <x v="0"/>
    <s v="0-1 Miles"/>
    <x v="0"/>
    <n v="41"/>
    <s v="40 - 50"/>
    <x v="0"/>
    <n v="0"/>
  </r>
  <r>
    <n v="20277"/>
    <s v="M"/>
    <s v="F"/>
    <x v="1"/>
    <n v="2"/>
    <x v="1"/>
    <s v="Clerical"/>
    <s v="No"/>
    <x v="2"/>
    <s v="0-1 Miles"/>
    <x v="1"/>
    <n v="69"/>
    <s v="60 - 70"/>
    <x v="0"/>
    <n v="0"/>
  </r>
  <r>
    <n v="26765"/>
    <s v="S"/>
    <s v="F"/>
    <x v="3"/>
    <n v="5"/>
    <x v="1"/>
    <s v="Skilled Manual"/>
    <s v="Yes"/>
    <x v="2"/>
    <s v="5-10 Miles"/>
    <x v="1"/>
    <n v="45"/>
    <s v="40 - 50"/>
    <x v="0"/>
    <n v="0"/>
  </r>
  <r>
    <n v="12389"/>
    <s v="S"/>
    <s v="M"/>
    <x v="1"/>
    <n v="0"/>
    <x v="2"/>
    <s v="Manual"/>
    <s v="No"/>
    <x v="1"/>
    <s v="2-5 Miles"/>
    <x v="0"/>
    <n v="34"/>
    <s v="30 - 40"/>
    <x v="0"/>
    <n v="0"/>
  </r>
  <r>
    <n v="13585"/>
    <s v="M"/>
    <s v="F"/>
    <x v="2"/>
    <n v="4"/>
    <x v="1"/>
    <s v="Professional"/>
    <s v="No"/>
    <x v="1"/>
    <s v="2-5 Miles"/>
    <x v="0"/>
    <n v="53"/>
    <s v="50 - 60"/>
    <x v="1"/>
    <n v="1"/>
  </r>
  <r>
    <n v="26385"/>
    <s v="S"/>
    <s v="M"/>
    <x v="7"/>
    <n v="3"/>
    <x v="2"/>
    <s v="Professional"/>
    <s v="No"/>
    <x v="3"/>
    <s v="5-10 Miles"/>
    <x v="0"/>
    <n v="50"/>
    <s v="50 - 60"/>
    <x v="0"/>
    <n v="0"/>
  </r>
  <r>
    <n v="12236"/>
    <s v="M"/>
    <s v="F"/>
    <x v="6"/>
    <n v="1"/>
    <x v="1"/>
    <s v="Manual"/>
    <s v="Yes"/>
    <x v="0"/>
    <s v="0-1 Miles"/>
    <x v="0"/>
    <n v="65"/>
    <s v="60 - 70"/>
    <x v="0"/>
    <n v="0"/>
  </r>
  <r>
    <n v="21560"/>
    <s v="M"/>
    <s v="M"/>
    <x v="7"/>
    <n v="0"/>
    <x v="3"/>
    <s v="Professional"/>
    <s v="Yes"/>
    <x v="3"/>
    <s v="10+ Miles"/>
    <x v="1"/>
    <n v="32"/>
    <s v="30 - 40"/>
    <x v="1"/>
    <n v="1"/>
  </r>
  <r>
    <n v="21554"/>
    <s v="S"/>
    <s v="F"/>
    <x v="2"/>
    <n v="0"/>
    <x v="0"/>
    <s v="Professional"/>
    <s v="No"/>
    <x v="4"/>
    <s v="10+ Miles"/>
    <x v="1"/>
    <n v="33"/>
    <s v="30 - 40"/>
    <x v="0"/>
    <n v="0"/>
  </r>
  <r>
    <n v="13662"/>
    <s v="S"/>
    <s v="M"/>
    <x v="6"/>
    <n v="0"/>
    <x v="3"/>
    <s v="Manual"/>
    <s v="Yes"/>
    <x v="2"/>
    <s v="1-2 Miles"/>
    <x v="0"/>
    <n v="31"/>
    <s v="30 - 40"/>
    <x v="1"/>
    <n v="1"/>
  </r>
  <r>
    <n v="13089"/>
    <s v="M"/>
    <s v="F"/>
    <x v="7"/>
    <n v="1"/>
    <x v="0"/>
    <s v="Management"/>
    <s v="Yes"/>
    <x v="2"/>
    <s v="0-1 Miles"/>
    <x v="1"/>
    <n v="46"/>
    <s v="40 - 50"/>
    <x v="1"/>
    <n v="1"/>
  </r>
  <r>
    <n v="14791"/>
    <s v="M"/>
    <s v="F"/>
    <x v="0"/>
    <n v="0"/>
    <x v="0"/>
    <s v="Clerical"/>
    <s v="Yes"/>
    <x v="0"/>
    <s v="0-1 Miles"/>
    <x v="0"/>
    <n v="39"/>
    <s v="30 - 40"/>
    <x v="1"/>
    <n v="1"/>
  </r>
  <r>
    <n v="19331"/>
    <s v="S"/>
    <s v="M"/>
    <x v="6"/>
    <n v="2"/>
    <x v="2"/>
    <s v="Manual"/>
    <s v="Yes"/>
    <x v="1"/>
    <s v="0-1 Miles"/>
    <x v="0"/>
    <n v="40"/>
    <s v="40 - 50"/>
    <x v="0"/>
    <n v="0"/>
  </r>
  <r>
    <n v="17754"/>
    <s v="S"/>
    <s v="F"/>
    <x v="1"/>
    <n v="3"/>
    <x v="0"/>
    <s v="Clerical"/>
    <s v="Yes"/>
    <x v="0"/>
    <s v="0-1 Miles"/>
    <x v="0"/>
    <n v="46"/>
    <s v="40 - 50"/>
    <x v="1"/>
    <n v="1"/>
  </r>
  <r>
    <n v="11149"/>
    <s v="M"/>
    <s v="M"/>
    <x v="0"/>
    <n v="2"/>
    <x v="0"/>
    <s v="Management"/>
    <s v="Yes"/>
    <x v="2"/>
    <s v="0-1 Miles"/>
    <x v="1"/>
    <n v="65"/>
    <s v="60 - 70"/>
    <x v="0"/>
    <n v="0"/>
  </r>
  <r>
    <n v="16549"/>
    <s v="S"/>
    <s v="F"/>
    <x v="1"/>
    <n v="3"/>
    <x v="0"/>
    <s v="Clerical"/>
    <s v="Yes"/>
    <x v="0"/>
    <s v="0-1 Miles"/>
    <x v="0"/>
    <n v="47"/>
    <s v="40 - 50"/>
    <x v="1"/>
    <n v="1"/>
  </r>
  <r>
    <n v="24305"/>
    <s v="S"/>
    <s v="M"/>
    <x v="11"/>
    <n v="1"/>
    <x v="0"/>
    <s v="Management"/>
    <s v="No"/>
    <x v="4"/>
    <s v="0-1 Miles"/>
    <x v="1"/>
    <n v="46"/>
    <s v="40 - 50"/>
    <x v="1"/>
    <n v="1"/>
  </r>
  <r>
    <n v="18253"/>
    <s v="M"/>
    <s v="F"/>
    <x v="2"/>
    <n v="5"/>
    <x v="4"/>
    <s v="Management"/>
    <s v="Yes"/>
    <x v="4"/>
    <s v="0-1 Miles"/>
    <x v="1"/>
    <n v="40"/>
    <s v="40 - 50"/>
    <x v="0"/>
    <n v="0"/>
  </r>
  <r>
    <n v="20147"/>
    <s v="M"/>
    <s v="F"/>
    <x v="1"/>
    <n v="1"/>
    <x v="0"/>
    <s v="Clerical"/>
    <s v="Yes"/>
    <x v="0"/>
    <s v="0-1 Miles"/>
    <x v="0"/>
    <n v="65"/>
    <s v="60 - 70"/>
    <x v="0"/>
    <n v="0"/>
  </r>
  <r>
    <n v="15612"/>
    <s v="S"/>
    <s v="M"/>
    <x v="1"/>
    <n v="0"/>
    <x v="2"/>
    <s v="Manual"/>
    <s v="No"/>
    <x v="1"/>
    <s v="1-2 Miles"/>
    <x v="0"/>
    <n v="28"/>
    <s v="Below 30"/>
    <x v="0"/>
    <n v="0"/>
  </r>
  <r>
    <n v="28323"/>
    <s v="S"/>
    <s v="M"/>
    <x v="3"/>
    <n v="0"/>
    <x v="0"/>
    <s v="Professional"/>
    <s v="No"/>
    <x v="2"/>
    <s v="5-10 Miles"/>
    <x v="1"/>
    <n v="43"/>
    <s v="40 - 50"/>
    <x v="1"/>
    <n v="1"/>
  </r>
  <r>
    <n v="22634"/>
    <s v="S"/>
    <s v="F"/>
    <x v="0"/>
    <n v="0"/>
    <x v="4"/>
    <s v="Clerical"/>
    <s v="Yes"/>
    <x v="0"/>
    <s v="0-1 Miles"/>
    <x v="0"/>
    <n v="38"/>
    <s v="30 - 40"/>
    <x v="1"/>
    <n v="1"/>
  </r>
  <r>
    <n v="15665"/>
    <s v="M"/>
    <s v="F"/>
    <x v="1"/>
    <n v="0"/>
    <x v="0"/>
    <s v="Clerical"/>
    <s v="Yes"/>
    <x v="0"/>
    <s v="0-1 Miles"/>
    <x v="0"/>
    <n v="47"/>
    <s v="40 - 50"/>
    <x v="1"/>
    <n v="1"/>
  </r>
  <r>
    <n v="27585"/>
    <s v="M"/>
    <s v="F"/>
    <x v="8"/>
    <n v="2"/>
    <x v="0"/>
    <s v="Professional"/>
    <s v="No"/>
    <x v="0"/>
    <s v="0-1 Miles"/>
    <x v="1"/>
    <n v="36"/>
    <s v="30 - 40"/>
    <x v="1"/>
    <n v="1"/>
  </r>
  <r>
    <n v="19748"/>
    <s v="M"/>
    <s v="M"/>
    <x v="6"/>
    <n v="4"/>
    <x v="2"/>
    <s v="Skilled Manual"/>
    <s v="No"/>
    <x v="2"/>
    <s v="1-2 Miles"/>
    <x v="1"/>
    <n v="60"/>
    <s v="60 - 70"/>
    <x v="0"/>
    <n v="0"/>
  </r>
  <r>
    <n v="21974"/>
    <s v="S"/>
    <s v="F"/>
    <x v="3"/>
    <n v="0"/>
    <x v="0"/>
    <s v="Professional"/>
    <s v="Yes"/>
    <x v="1"/>
    <s v="5-10 Miles"/>
    <x v="1"/>
    <n v="42"/>
    <s v="40 - 50"/>
    <x v="1"/>
    <n v="1"/>
  </r>
  <r>
    <n v="14032"/>
    <s v="M"/>
    <s v="M"/>
    <x v="3"/>
    <n v="2"/>
    <x v="2"/>
    <s v="Skilled Manual"/>
    <s v="No"/>
    <x v="2"/>
    <s v="1-2 Miles"/>
    <x v="1"/>
    <n v="50"/>
    <s v="50 - 60"/>
    <x v="1"/>
    <n v="1"/>
  </r>
  <r>
    <n v="22610"/>
    <s v="M"/>
    <s v="M"/>
    <x v="1"/>
    <n v="0"/>
    <x v="0"/>
    <s v="Clerical"/>
    <s v="Yes"/>
    <x v="0"/>
    <s v="0-1 Miles"/>
    <x v="0"/>
    <n v="35"/>
    <s v="30 - 40"/>
    <x v="1"/>
    <n v="1"/>
  </r>
  <r>
    <n v="26984"/>
    <s v="M"/>
    <s v="M"/>
    <x v="0"/>
    <n v="1"/>
    <x v="0"/>
    <s v="Skilled Manual"/>
    <s v="Yes"/>
    <x v="1"/>
    <s v="0-1 Miles"/>
    <x v="0"/>
    <n v="32"/>
    <s v="30 - 40"/>
    <x v="1"/>
    <n v="1"/>
  </r>
  <r>
    <n v="18294"/>
    <s v="M"/>
    <s v="F"/>
    <x v="8"/>
    <n v="1"/>
    <x v="0"/>
    <s v="Professional"/>
    <s v="Yes"/>
    <x v="1"/>
    <s v="5-10 Miles"/>
    <x v="1"/>
    <n v="46"/>
    <s v="40 - 50"/>
    <x v="0"/>
    <n v="0"/>
  </r>
  <r>
    <n v="28564"/>
    <s v="S"/>
    <s v="F"/>
    <x v="0"/>
    <n v="2"/>
    <x v="1"/>
    <s v="Clerical"/>
    <s v="Yes"/>
    <x v="0"/>
    <s v="1-2 Miles"/>
    <x v="0"/>
    <n v="33"/>
    <s v="30 - 40"/>
    <x v="1"/>
    <n v="1"/>
  </r>
  <r>
    <n v="28521"/>
    <s v="S"/>
    <s v="M"/>
    <x v="0"/>
    <n v="0"/>
    <x v="4"/>
    <s v="Clerical"/>
    <s v="No"/>
    <x v="0"/>
    <s v="0-1 Miles"/>
    <x v="0"/>
    <n v="36"/>
    <s v="30 - 40"/>
    <x v="1"/>
    <n v="1"/>
  </r>
  <r>
    <n v="15450"/>
    <s v="M"/>
    <s v="M"/>
    <x v="4"/>
    <n v="1"/>
    <x v="4"/>
    <s v="Clerical"/>
    <s v="Yes"/>
    <x v="0"/>
    <s v="0-1 Miles"/>
    <x v="0"/>
    <n v="70"/>
    <s v="Above 70"/>
    <x v="0"/>
    <n v="0"/>
  </r>
  <r>
    <n v="25681"/>
    <s v="S"/>
    <s v="F"/>
    <x v="1"/>
    <n v="0"/>
    <x v="1"/>
    <s v="Clerical"/>
    <s v="No"/>
    <x v="1"/>
    <s v="2-5 Miles"/>
    <x v="0"/>
    <n v="31"/>
    <s v="30 - 40"/>
    <x v="1"/>
    <n v="1"/>
  </r>
  <r>
    <n v="19491"/>
    <s v="S"/>
    <s v="M"/>
    <x v="1"/>
    <n v="2"/>
    <x v="1"/>
    <s v="Clerical"/>
    <s v="Yes"/>
    <x v="2"/>
    <s v="0-1 Miles"/>
    <x v="0"/>
    <n v="42"/>
    <s v="40 - 50"/>
    <x v="0"/>
    <n v="0"/>
  </r>
  <r>
    <n v="26415"/>
    <s v="M"/>
    <s v="F"/>
    <x v="8"/>
    <n v="4"/>
    <x v="3"/>
    <s v="Skilled Manual"/>
    <s v="Yes"/>
    <x v="3"/>
    <s v="10+ Miles"/>
    <x v="0"/>
    <n v="58"/>
    <s v="50 - 60"/>
    <x v="0"/>
    <n v="0"/>
  </r>
  <r>
    <n v="12821"/>
    <s v="M"/>
    <s v="M"/>
    <x v="0"/>
    <n v="0"/>
    <x v="0"/>
    <s v="Clerical"/>
    <s v="Yes"/>
    <x v="0"/>
    <s v="0-1 Miles"/>
    <x v="0"/>
    <n v="39"/>
    <s v="30 - 40"/>
    <x v="0"/>
    <n v="0"/>
  </r>
  <r>
    <n v="15629"/>
    <s v="S"/>
    <s v="F"/>
    <x v="4"/>
    <n v="0"/>
    <x v="3"/>
    <s v="Manual"/>
    <s v="Yes"/>
    <x v="2"/>
    <s v="1-2 Miles"/>
    <x v="0"/>
    <n v="34"/>
    <s v="30 - 40"/>
    <x v="0"/>
    <n v="0"/>
  </r>
  <r>
    <n v="27835"/>
    <s v="M"/>
    <s v="M"/>
    <x v="6"/>
    <n v="0"/>
    <x v="3"/>
    <s v="Manual"/>
    <s v="Yes"/>
    <x v="2"/>
    <s v="0-1 Miles"/>
    <x v="0"/>
    <n v="32"/>
    <s v="30 - 40"/>
    <x v="0"/>
    <n v="0"/>
  </r>
  <r>
    <n v="11738"/>
    <s v="M"/>
    <s v="M"/>
    <x v="10"/>
    <n v="4"/>
    <x v="0"/>
    <s v="Professional"/>
    <s v="Yes"/>
    <x v="0"/>
    <s v="2-5 Miles"/>
    <x v="2"/>
    <n v="46"/>
    <s v="40 - 50"/>
    <x v="0"/>
    <n v="0"/>
  </r>
  <r>
    <n v="25065"/>
    <s v="M"/>
    <s v="M"/>
    <x v="3"/>
    <n v="2"/>
    <x v="3"/>
    <s v="Skilled Manual"/>
    <s v="Yes"/>
    <x v="2"/>
    <s v="5-10 Miles"/>
    <x v="2"/>
    <n v="48"/>
    <s v="40 - 50"/>
    <x v="0"/>
    <n v="0"/>
  </r>
  <r>
    <n v="26238"/>
    <s v="S"/>
    <s v="F"/>
    <x v="0"/>
    <n v="3"/>
    <x v="1"/>
    <s v="Clerical"/>
    <s v="Yes"/>
    <x v="1"/>
    <s v="1-2 Miles"/>
    <x v="2"/>
    <n v="31"/>
    <s v="30 - 40"/>
    <x v="1"/>
    <n v="1"/>
  </r>
  <r>
    <n v="23707"/>
    <s v="S"/>
    <s v="M"/>
    <x v="3"/>
    <n v="5"/>
    <x v="0"/>
    <s v="Management"/>
    <s v="Yes"/>
    <x v="4"/>
    <s v="10+ Miles"/>
    <x v="2"/>
    <n v="60"/>
    <s v="60 - 70"/>
    <x v="1"/>
    <n v="1"/>
  </r>
  <r>
    <n v="27650"/>
    <s v="M"/>
    <s v="M"/>
    <x v="3"/>
    <n v="4"/>
    <x v="2"/>
    <s v="Professional"/>
    <s v="Yes"/>
    <x v="0"/>
    <s v="5-10 Miles"/>
    <x v="2"/>
    <n v="51"/>
    <s v="50 - 60"/>
    <x v="0"/>
    <n v="0"/>
  </r>
  <r>
    <n v="24981"/>
    <s v="M"/>
    <s v="M"/>
    <x v="10"/>
    <n v="2"/>
    <x v="1"/>
    <s v="Professional"/>
    <s v="Yes"/>
    <x v="2"/>
    <s v="10+ Miles"/>
    <x v="2"/>
    <n v="56"/>
    <s v="50 - 60"/>
    <x v="0"/>
    <n v="0"/>
  </r>
  <r>
    <n v="20678"/>
    <s v="S"/>
    <s v="F"/>
    <x v="10"/>
    <n v="3"/>
    <x v="0"/>
    <s v="Skilled Manual"/>
    <s v="Yes"/>
    <x v="1"/>
    <s v="2-5 Miles"/>
    <x v="2"/>
    <n v="40"/>
    <s v="40 - 50"/>
    <x v="1"/>
    <n v="1"/>
  </r>
  <r>
    <n v="15302"/>
    <s v="S"/>
    <s v="F"/>
    <x v="3"/>
    <n v="1"/>
    <x v="4"/>
    <s v="Professional"/>
    <s v="Yes"/>
    <x v="0"/>
    <s v="2-5 Miles"/>
    <x v="2"/>
    <n v="34"/>
    <s v="30 - 40"/>
    <x v="1"/>
    <n v="1"/>
  </r>
  <r>
    <n v="26012"/>
    <s v="M"/>
    <s v="M"/>
    <x v="2"/>
    <n v="1"/>
    <x v="1"/>
    <s v="Skilled Manual"/>
    <s v="Yes"/>
    <x v="1"/>
    <s v="2-5 Miles"/>
    <x v="2"/>
    <n v="48"/>
    <s v="40 - 50"/>
    <x v="1"/>
    <n v="1"/>
  </r>
  <r>
    <n v="26575"/>
    <s v="S"/>
    <s v="F"/>
    <x v="0"/>
    <n v="0"/>
    <x v="2"/>
    <s v="Skilled Manual"/>
    <s v="No"/>
    <x v="2"/>
    <s v="1-2 Miles"/>
    <x v="2"/>
    <n v="31"/>
    <s v="30 - 40"/>
    <x v="1"/>
    <n v="1"/>
  </r>
  <r>
    <n v="15559"/>
    <s v="M"/>
    <s v="M"/>
    <x v="10"/>
    <n v="5"/>
    <x v="0"/>
    <s v="Professional"/>
    <s v="Yes"/>
    <x v="1"/>
    <s v="2-5 Miles"/>
    <x v="2"/>
    <n v="47"/>
    <s v="40 - 50"/>
    <x v="0"/>
    <n v="0"/>
  </r>
  <r>
    <n v="19235"/>
    <s v="M"/>
    <s v="F"/>
    <x v="14"/>
    <n v="0"/>
    <x v="4"/>
    <s v="Skilled Manual"/>
    <s v="Yes"/>
    <x v="0"/>
    <s v="0-1 Miles"/>
    <x v="2"/>
    <n v="34"/>
    <s v="30 - 40"/>
    <x v="0"/>
    <n v="0"/>
  </r>
  <r>
    <n v="15275"/>
    <s v="M"/>
    <s v="M"/>
    <x v="0"/>
    <n v="0"/>
    <x v="1"/>
    <s v="Skilled Manual"/>
    <s v="Yes"/>
    <x v="1"/>
    <s v="5-10 Miles"/>
    <x v="2"/>
    <n v="29"/>
    <s v="Below 30"/>
    <x v="0"/>
    <n v="0"/>
  </r>
  <r>
    <n v="20339"/>
    <s v="M"/>
    <s v="F"/>
    <x v="12"/>
    <n v="1"/>
    <x v="0"/>
    <s v="Management"/>
    <s v="Yes"/>
    <x v="3"/>
    <s v="2-5 Miles"/>
    <x v="2"/>
    <n v="44"/>
    <s v="40 - 50"/>
    <x v="1"/>
    <n v="1"/>
  </r>
  <r>
    <n v="25405"/>
    <s v="M"/>
    <s v="M"/>
    <x v="3"/>
    <n v="2"/>
    <x v="0"/>
    <s v="Skilled Manual"/>
    <s v="Yes"/>
    <x v="1"/>
    <s v="2-5 Miles"/>
    <x v="2"/>
    <n v="38"/>
    <s v="30 - 40"/>
    <x v="1"/>
    <n v="1"/>
  </r>
  <r>
    <n v="15940"/>
    <s v="M"/>
    <s v="M"/>
    <x v="11"/>
    <n v="4"/>
    <x v="1"/>
    <s v="Professional"/>
    <s v="Yes"/>
    <x v="3"/>
    <s v="0-1 Miles"/>
    <x v="2"/>
    <n v="40"/>
    <s v="40 - 50"/>
    <x v="0"/>
    <n v="0"/>
  </r>
  <r>
    <n v="25074"/>
    <s v="M"/>
    <s v="F"/>
    <x v="3"/>
    <n v="4"/>
    <x v="0"/>
    <s v="Professional"/>
    <s v="Yes"/>
    <x v="2"/>
    <s v="2-5 Miles"/>
    <x v="2"/>
    <n v="42"/>
    <s v="40 - 50"/>
    <x v="1"/>
    <n v="1"/>
  </r>
  <r>
    <n v="24738"/>
    <s v="M"/>
    <s v="F"/>
    <x v="0"/>
    <n v="1"/>
    <x v="1"/>
    <s v="Clerical"/>
    <s v="Yes"/>
    <x v="1"/>
    <s v="1-2 Miles"/>
    <x v="2"/>
    <n v="51"/>
    <s v="50 - 60"/>
    <x v="1"/>
    <n v="1"/>
  </r>
  <r>
    <n v="16337"/>
    <s v="M"/>
    <s v="M"/>
    <x v="10"/>
    <n v="0"/>
    <x v="1"/>
    <s v="Skilled Manual"/>
    <s v="No"/>
    <x v="2"/>
    <s v="1-2 Miles"/>
    <x v="2"/>
    <n v="29"/>
    <s v="Below 30"/>
    <x v="0"/>
    <n v="0"/>
  </r>
  <r>
    <n v="24357"/>
    <s v="M"/>
    <s v="M"/>
    <x v="2"/>
    <n v="3"/>
    <x v="0"/>
    <s v="Professional"/>
    <s v="Yes"/>
    <x v="1"/>
    <s v="2-5 Miles"/>
    <x v="2"/>
    <n v="48"/>
    <s v="40 - 50"/>
    <x v="1"/>
    <n v="1"/>
  </r>
  <r>
    <n v="18613"/>
    <s v="S"/>
    <s v="M"/>
    <x v="3"/>
    <n v="0"/>
    <x v="0"/>
    <s v="Professional"/>
    <s v="No"/>
    <x v="1"/>
    <s v="2-5 Miles"/>
    <x v="2"/>
    <n v="37"/>
    <s v="30 - 40"/>
    <x v="1"/>
    <n v="1"/>
  </r>
  <r>
    <n v="12207"/>
    <s v="S"/>
    <s v="M"/>
    <x v="2"/>
    <n v="4"/>
    <x v="0"/>
    <s v="Management"/>
    <s v="Yes"/>
    <x v="0"/>
    <s v="5-10 Miles"/>
    <x v="2"/>
    <n v="66"/>
    <s v="60 - 70"/>
    <x v="1"/>
    <n v="1"/>
  </r>
  <r>
    <n v="18052"/>
    <s v="M"/>
    <s v="F"/>
    <x v="10"/>
    <n v="1"/>
    <x v="1"/>
    <s v="Skilled Manual"/>
    <s v="Yes"/>
    <x v="1"/>
    <s v="0-1 Miles"/>
    <x v="2"/>
    <n v="45"/>
    <s v="40 - 50"/>
    <x v="1"/>
    <n v="1"/>
  </r>
  <r>
    <n v="13353"/>
    <s v="S"/>
    <s v="F"/>
    <x v="10"/>
    <n v="4"/>
    <x v="4"/>
    <s v="Management"/>
    <s v="Yes"/>
    <x v="2"/>
    <s v="10+ Miles"/>
    <x v="2"/>
    <n v="61"/>
    <s v="60 - 70"/>
    <x v="1"/>
    <n v="1"/>
  </r>
  <r>
    <n v="19399"/>
    <s v="S"/>
    <s v="M"/>
    <x v="0"/>
    <n v="0"/>
    <x v="0"/>
    <s v="Professional"/>
    <s v="No"/>
    <x v="1"/>
    <s v="2-5 Miles"/>
    <x v="2"/>
    <n v="45"/>
    <s v="40 - 50"/>
    <x v="0"/>
    <n v="0"/>
  </r>
  <r>
    <n v="16154"/>
    <s v="M"/>
    <s v="F"/>
    <x v="3"/>
    <n v="5"/>
    <x v="0"/>
    <s v="Professional"/>
    <s v="Yes"/>
    <x v="2"/>
    <s v="2-5 Miles"/>
    <x v="2"/>
    <n v="47"/>
    <s v="40 - 50"/>
    <x v="0"/>
    <n v="0"/>
  </r>
  <r>
    <n v="22219"/>
    <s v="M"/>
    <s v="F"/>
    <x v="10"/>
    <n v="2"/>
    <x v="2"/>
    <s v="Professional"/>
    <s v="Yes"/>
    <x v="2"/>
    <s v="5-10 Miles"/>
    <x v="2"/>
    <n v="49"/>
    <s v="40 - 50"/>
    <x v="0"/>
    <n v="0"/>
  </r>
  <r>
    <n v="17269"/>
    <s v="S"/>
    <s v="M"/>
    <x v="10"/>
    <n v="3"/>
    <x v="0"/>
    <s v="Professional"/>
    <s v="No"/>
    <x v="0"/>
    <s v="0-1 Miles"/>
    <x v="2"/>
    <n v="47"/>
    <s v="40 - 50"/>
    <x v="1"/>
    <n v="1"/>
  </r>
  <r>
    <n v="23586"/>
    <s v="M"/>
    <s v="F"/>
    <x v="2"/>
    <n v="0"/>
    <x v="0"/>
    <s v="Management"/>
    <s v="Yes"/>
    <x v="1"/>
    <s v="1-2 Miles"/>
    <x v="2"/>
    <n v="34"/>
    <s v="30 - 40"/>
    <x v="1"/>
    <n v="1"/>
  </r>
  <r>
    <n v="15740"/>
    <s v="M"/>
    <s v="M"/>
    <x v="2"/>
    <n v="5"/>
    <x v="0"/>
    <s v="Management"/>
    <s v="Yes"/>
    <x v="2"/>
    <s v="1-2 Miles"/>
    <x v="2"/>
    <n v="64"/>
    <s v="60 - 70"/>
    <x v="0"/>
    <n v="0"/>
  </r>
  <r>
    <n v="27638"/>
    <s v="S"/>
    <s v="M"/>
    <x v="11"/>
    <n v="1"/>
    <x v="1"/>
    <s v="Professional"/>
    <s v="No"/>
    <x v="4"/>
    <s v="1-2 Miles"/>
    <x v="2"/>
    <n v="44"/>
    <s v="40 - 50"/>
    <x v="0"/>
    <n v="0"/>
  </r>
  <r>
    <n v="18976"/>
    <s v="S"/>
    <s v="M"/>
    <x v="0"/>
    <n v="4"/>
    <x v="2"/>
    <s v="Professional"/>
    <s v="Yes"/>
    <x v="2"/>
    <s v="10+ Miles"/>
    <x v="2"/>
    <n v="62"/>
    <s v="60 - 70"/>
    <x v="1"/>
    <n v="1"/>
  </r>
  <r>
    <n v="19413"/>
    <s v="S"/>
    <s v="M"/>
    <x v="10"/>
    <n v="3"/>
    <x v="0"/>
    <s v="Professional"/>
    <s v="No"/>
    <x v="1"/>
    <s v="0-1 Miles"/>
    <x v="2"/>
    <n v="47"/>
    <s v="40 - 50"/>
    <x v="1"/>
    <n v="1"/>
  </r>
  <r>
    <n v="13283"/>
    <s v="M"/>
    <s v="M"/>
    <x v="2"/>
    <n v="3"/>
    <x v="1"/>
    <s v="Professional"/>
    <s v="No"/>
    <x v="2"/>
    <s v="0-1 Miles"/>
    <x v="2"/>
    <n v="49"/>
    <s v="40 - 50"/>
    <x v="1"/>
    <n v="1"/>
  </r>
  <r>
    <n v="17471"/>
    <s v="S"/>
    <s v="F"/>
    <x v="2"/>
    <n v="4"/>
    <x v="4"/>
    <s v="Management"/>
    <s v="Yes"/>
    <x v="2"/>
    <s v="5-10 Miles"/>
    <x v="2"/>
    <n v="67"/>
    <s v="60 - 70"/>
    <x v="0"/>
    <n v="0"/>
  </r>
  <r>
    <n v="16791"/>
    <s v="S"/>
    <s v="M"/>
    <x v="10"/>
    <n v="5"/>
    <x v="0"/>
    <s v="Management"/>
    <s v="Yes"/>
    <x v="4"/>
    <s v="10+ Miles"/>
    <x v="2"/>
    <n v="59"/>
    <s v="50 - 60"/>
    <x v="1"/>
    <n v="1"/>
  </r>
  <r>
    <n v="15382"/>
    <s v="M"/>
    <s v="F"/>
    <x v="15"/>
    <n v="1"/>
    <x v="0"/>
    <s v="Management"/>
    <s v="Yes"/>
    <x v="2"/>
    <s v="1-2 Miles"/>
    <x v="2"/>
    <n v="44"/>
    <s v="40 - 50"/>
    <x v="0"/>
    <n v="0"/>
  </r>
  <r>
    <n v="11641"/>
    <s v="M"/>
    <s v="M"/>
    <x v="14"/>
    <n v="1"/>
    <x v="0"/>
    <s v="Skilled Manual"/>
    <s v="Yes"/>
    <x v="0"/>
    <s v="0-1 Miles"/>
    <x v="2"/>
    <n v="36"/>
    <s v="30 - 40"/>
    <x v="0"/>
    <n v="0"/>
  </r>
  <r>
    <n v="11935"/>
    <s v="S"/>
    <s v="F"/>
    <x v="1"/>
    <n v="0"/>
    <x v="1"/>
    <s v="Skilled Manual"/>
    <s v="Yes"/>
    <x v="1"/>
    <s v="5-10 Miles"/>
    <x v="2"/>
    <n v="28"/>
    <s v="Below 30"/>
    <x v="0"/>
    <n v="0"/>
  </r>
  <r>
    <n v="13233"/>
    <s v="M"/>
    <s v="M"/>
    <x v="10"/>
    <n v="2"/>
    <x v="1"/>
    <s v="Professional"/>
    <s v="Yes"/>
    <x v="1"/>
    <s v="10+ Miles"/>
    <x v="2"/>
    <n v="57"/>
    <s v="50 - 60"/>
    <x v="1"/>
    <n v="1"/>
  </r>
  <r>
    <n v="25909"/>
    <s v="M"/>
    <s v="M"/>
    <x v="10"/>
    <n v="0"/>
    <x v="1"/>
    <s v="Skilled Manual"/>
    <s v="Yes"/>
    <x v="1"/>
    <s v="5-10 Miles"/>
    <x v="2"/>
    <n v="27"/>
    <s v="Below 30"/>
    <x v="1"/>
    <n v="1"/>
  </r>
  <r>
    <n v="14092"/>
    <s v="S"/>
    <s v="M"/>
    <x v="1"/>
    <n v="0"/>
    <x v="3"/>
    <s v="Clerical"/>
    <s v="Yes"/>
    <x v="2"/>
    <s v="5-10 Miles"/>
    <x v="2"/>
    <n v="28"/>
    <s v="Below 30"/>
    <x v="0"/>
    <n v="0"/>
  </r>
  <r>
    <n v="29143"/>
    <s v="S"/>
    <s v="F"/>
    <x v="10"/>
    <n v="1"/>
    <x v="0"/>
    <s v="Professional"/>
    <s v="No"/>
    <x v="1"/>
    <s v="0-1 Miles"/>
    <x v="2"/>
    <n v="44"/>
    <s v="40 - 50"/>
    <x v="1"/>
    <n v="1"/>
  </r>
  <r>
    <n v="24941"/>
    <s v="M"/>
    <s v="M"/>
    <x v="10"/>
    <n v="3"/>
    <x v="0"/>
    <s v="Management"/>
    <s v="Yes"/>
    <x v="2"/>
    <s v="10+ Miles"/>
    <x v="2"/>
    <n v="66"/>
    <s v="60 - 70"/>
    <x v="0"/>
    <n v="0"/>
  </r>
  <r>
    <n v="24637"/>
    <s v="M"/>
    <s v="M"/>
    <x v="0"/>
    <n v="4"/>
    <x v="2"/>
    <s v="Professional"/>
    <s v="Yes"/>
    <x v="2"/>
    <s v="10+ Miles"/>
    <x v="2"/>
    <n v="64"/>
    <s v="60 - 70"/>
    <x v="0"/>
    <n v="0"/>
  </r>
  <r>
    <n v="23893"/>
    <s v="M"/>
    <s v="M"/>
    <x v="14"/>
    <n v="3"/>
    <x v="0"/>
    <s v="Skilled Manual"/>
    <s v="Yes"/>
    <x v="4"/>
    <s v="10+ Miles"/>
    <x v="2"/>
    <n v="41"/>
    <s v="40 - 50"/>
    <x v="0"/>
    <n v="0"/>
  </r>
  <r>
    <n v="13907"/>
    <s v="S"/>
    <s v="F"/>
    <x v="2"/>
    <n v="3"/>
    <x v="0"/>
    <s v="Skilled Manual"/>
    <s v="Yes"/>
    <x v="1"/>
    <s v="0-1 Miles"/>
    <x v="2"/>
    <n v="41"/>
    <s v="40 - 50"/>
    <x v="1"/>
    <n v="1"/>
  </r>
  <r>
    <n v="14900"/>
    <s v="M"/>
    <s v="F"/>
    <x v="0"/>
    <n v="1"/>
    <x v="1"/>
    <s v="Clerical"/>
    <s v="Yes"/>
    <x v="1"/>
    <s v="1-2 Miles"/>
    <x v="2"/>
    <n v="49"/>
    <s v="40 - 50"/>
    <x v="1"/>
    <n v="1"/>
  </r>
  <r>
    <n v="11262"/>
    <s v="M"/>
    <s v="F"/>
    <x v="2"/>
    <n v="4"/>
    <x v="0"/>
    <s v="Management"/>
    <s v="Yes"/>
    <x v="0"/>
    <s v="0-1 Miles"/>
    <x v="2"/>
    <n v="42"/>
    <s v="40 - 50"/>
    <x v="0"/>
    <n v="0"/>
  </r>
  <r>
    <n v="22294"/>
    <s v="S"/>
    <s v="F"/>
    <x v="3"/>
    <n v="0"/>
    <x v="0"/>
    <s v="Professional"/>
    <s v="No"/>
    <x v="1"/>
    <s v="2-5 Miles"/>
    <x v="2"/>
    <n v="37"/>
    <s v="30 - 40"/>
    <x v="1"/>
    <n v="1"/>
  </r>
  <r>
    <n v="12195"/>
    <s v="S"/>
    <s v="F"/>
    <x v="3"/>
    <n v="3"/>
    <x v="4"/>
    <s v="Management"/>
    <s v="Yes"/>
    <x v="2"/>
    <s v="1-2 Miles"/>
    <x v="2"/>
    <n v="52"/>
    <s v="50 - 60"/>
    <x v="0"/>
    <n v="0"/>
  </r>
  <r>
    <n v="25375"/>
    <s v="M"/>
    <s v="M"/>
    <x v="14"/>
    <n v="1"/>
    <x v="4"/>
    <s v="Skilled Manual"/>
    <s v="Yes"/>
    <x v="0"/>
    <s v="1-2 Miles"/>
    <x v="2"/>
    <n v="34"/>
    <s v="30 - 40"/>
    <x v="0"/>
    <n v="0"/>
  </r>
  <r>
    <n v="11143"/>
    <s v="M"/>
    <s v="M"/>
    <x v="0"/>
    <n v="0"/>
    <x v="2"/>
    <s v="Skilled Manual"/>
    <s v="Yes"/>
    <x v="2"/>
    <s v="5-10 Miles"/>
    <x v="2"/>
    <n v="29"/>
    <s v="Below 30"/>
    <x v="0"/>
    <n v="0"/>
  </r>
  <r>
    <n v="25898"/>
    <s v="M"/>
    <s v="F"/>
    <x v="3"/>
    <n v="2"/>
    <x v="2"/>
    <s v="Professional"/>
    <s v="Yes"/>
    <x v="2"/>
    <s v="2-5 Miles"/>
    <x v="2"/>
    <n v="53"/>
    <s v="50 - 60"/>
    <x v="0"/>
    <n v="0"/>
  </r>
  <r>
    <n v="24397"/>
    <s v="S"/>
    <s v="M"/>
    <x v="7"/>
    <n v="2"/>
    <x v="0"/>
    <s v="Management"/>
    <s v="No"/>
    <x v="3"/>
    <s v="1-2 Miles"/>
    <x v="2"/>
    <n v="40"/>
    <s v="40 - 50"/>
    <x v="0"/>
    <n v="0"/>
  </r>
  <r>
    <n v="19758"/>
    <s v="S"/>
    <s v="M"/>
    <x v="10"/>
    <n v="0"/>
    <x v="1"/>
    <s v="Skilled Manual"/>
    <s v="No"/>
    <x v="2"/>
    <s v="1-2 Miles"/>
    <x v="2"/>
    <n v="29"/>
    <s v="Below 30"/>
    <x v="0"/>
    <n v="0"/>
  </r>
  <r>
    <n v="15529"/>
    <s v="M"/>
    <s v="M"/>
    <x v="10"/>
    <n v="4"/>
    <x v="0"/>
    <s v="Professional"/>
    <s v="Yes"/>
    <x v="2"/>
    <s v="2-5 Miles"/>
    <x v="2"/>
    <n v="43"/>
    <s v="40 - 50"/>
    <x v="1"/>
    <n v="1"/>
  </r>
  <r>
    <n v="19884"/>
    <s v="M"/>
    <s v="M"/>
    <x v="10"/>
    <n v="2"/>
    <x v="2"/>
    <s v="Professional"/>
    <s v="Yes"/>
    <x v="2"/>
    <s v="2-5 Miles"/>
    <x v="2"/>
    <n v="55"/>
    <s v="50 - 60"/>
    <x v="1"/>
    <n v="1"/>
  </r>
  <r>
    <n v="18674"/>
    <s v="S"/>
    <s v="F"/>
    <x v="2"/>
    <n v="4"/>
    <x v="4"/>
    <s v="Skilled Manual"/>
    <s v="No"/>
    <x v="0"/>
    <s v="0-1 Miles"/>
    <x v="2"/>
    <n v="48"/>
    <s v="40 - 50"/>
    <x v="0"/>
    <n v="0"/>
  </r>
  <r>
    <n v="13453"/>
    <s v="M"/>
    <s v="F"/>
    <x v="12"/>
    <n v="3"/>
    <x v="0"/>
    <s v="Management"/>
    <s v="Yes"/>
    <x v="4"/>
    <s v="0-1 Miles"/>
    <x v="2"/>
    <n v="45"/>
    <s v="40 - 50"/>
    <x v="1"/>
    <n v="1"/>
  </r>
  <r>
    <n v="14063"/>
    <s v="S"/>
    <s v="F"/>
    <x v="3"/>
    <n v="0"/>
    <x v="0"/>
    <s v="Professional"/>
    <s v="No"/>
    <x v="1"/>
    <s v="0-1 Miles"/>
    <x v="1"/>
    <n v="42"/>
    <s v="40 - 50"/>
    <x v="1"/>
    <n v="1"/>
  </r>
  <r>
    <n v="27393"/>
    <s v="M"/>
    <s v="F"/>
    <x v="14"/>
    <n v="4"/>
    <x v="0"/>
    <s v="Management"/>
    <s v="Yes"/>
    <x v="2"/>
    <s v="10+ Miles"/>
    <x v="2"/>
    <n v="63"/>
    <s v="60 - 70"/>
    <x v="0"/>
    <n v="0"/>
  </r>
  <r>
    <n v="14417"/>
    <s v="S"/>
    <s v="M"/>
    <x v="10"/>
    <n v="3"/>
    <x v="2"/>
    <s v="Professional"/>
    <s v="Yes"/>
    <x v="2"/>
    <s v="10+ Miles"/>
    <x v="2"/>
    <n v="54"/>
    <s v="50 - 60"/>
    <x v="1"/>
    <n v="1"/>
  </r>
  <r>
    <n v="17533"/>
    <s v="M"/>
    <s v="M"/>
    <x v="0"/>
    <n v="3"/>
    <x v="1"/>
    <s v="Professional"/>
    <s v="No"/>
    <x v="2"/>
    <s v="5-10 Miles"/>
    <x v="2"/>
    <n v="73"/>
    <s v="Above 70"/>
    <x v="1"/>
    <n v="1"/>
  </r>
  <r>
    <n v="18580"/>
    <s v="M"/>
    <s v="F"/>
    <x v="10"/>
    <n v="2"/>
    <x v="4"/>
    <s v="Professional"/>
    <s v="Yes"/>
    <x v="0"/>
    <s v="2-5 Miles"/>
    <x v="2"/>
    <n v="40"/>
    <s v="40 - 50"/>
    <x v="1"/>
    <n v="1"/>
  </r>
  <r>
    <n v="17025"/>
    <s v="S"/>
    <s v="M"/>
    <x v="14"/>
    <n v="0"/>
    <x v="1"/>
    <s v="Skilled Manual"/>
    <s v="No"/>
    <x v="1"/>
    <s v="2-5 Miles"/>
    <x v="2"/>
    <n v="39"/>
    <s v="30 - 40"/>
    <x v="1"/>
    <n v="1"/>
  </r>
  <r>
    <n v="25293"/>
    <s v="M"/>
    <s v="M"/>
    <x v="2"/>
    <n v="4"/>
    <x v="0"/>
    <s v="Management"/>
    <s v="Yes"/>
    <x v="0"/>
    <s v="1-2 Miles"/>
    <x v="2"/>
    <n v="42"/>
    <s v="40 - 50"/>
    <x v="0"/>
    <n v="0"/>
  </r>
  <r>
    <n v="24725"/>
    <s v="M"/>
    <s v="F"/>
    <x v="0"/>
    <n v="3"/>
    <x v="1"/>
    <s v="Clerical"/>
    <s v="Yes"/>
    <x v="0"/>
    <s v="1-2 Miles"/>
    <x v="2"/>
    <n v="31"/>
    <s v="30 - 40"/>
    <x v="0"/>
    <n v="0"/>
  </r>
  <r>
    <n v="23200"/>
    <s v="M"/>
    <s v="F"/>
    <x v="14"/>
    <n v="3"/>
    <x v="0"/>
    <s v="Skilled Manual"/>
    <s v="Yes"/>
    <x v="2"/>
    <s v="0-1 Miles"/>
    <x v="2"/>
    <n v="41"/>
    <s v="40 - 50"/>
    <x v="0"/>
    <n v="0"/>
  </r>
  <r>
    <n v="15895"/>
    <s v="S"/>
    <s v="F"/>
    <x v="10"/>
    <n v="2"/>
    <x v="0"/>
    <s v="Management"/>
    <s v="Yes"/>
    <x v="0"/>
    <s v="10+ Miles"/>
    <x v="2"/>
    <n v="58"/>
    <s v="50 - 60"/>
    <x v="0"/>
    <n v="0"/>
  </r>
  <r>
    <n v="18577"/>
    <s v="M"/>
    <s v="F"/>
    <x v="10"/>
    <n v="0"/>
    <x v="4"/>
    <s v="Professional"/>
    <s v="Yes"/>
    <x v="0"/>
    <s v="0-1 Miles"/>
    <x v="2"/>
    <n v="40"/>
    <s v="40 - 50"/>
    <x v="0"/>
    <n v="0"/>
  </r>
  <r>
    <n v="27218"/>
    <s v="M"/>
    <s v="F"/>
    <x v="6"/>
    <n v="2"/>
    <x v="3"/>
    <s v="Clerical"/>
    <s v="No"/>
    <x v="0"/>
    <s v="0-1 Miles"/>
    <x v="2"/>
    <n v="48"/>
    <s v="40 - 50"/>
    <x v="0"/>
    <n v="0"/>
  </r>
  <r>
    <n v="18560"/>
    <s v="M"/>
    <s v="F"/>
    <x v="3"/>
    <n v="2"/>
    <x v="4"/>
    <s v="Professional"/>
    <s v="Yes"/>
    <x v="0"/>
    <s v="2-5 Miles"/>
    <x v="2"/>
    <n v="34"/>
    <s v="30 - 40"/>
    <x v="1"/>
    <n v="1"/>
  </r>
  <r>
    <n v="25006"/>
    <s v="S"/>
    <s v="F"/>
    <x v="1"/>
    <n v="0"/>
    <x v="1"/>
    <s v="Skilled Manual"/>
    <s v="Yes"/>
    <x v="1"/>
    <s v="5-10 Miles"/>
    <x v="2"/>
    <n v="28"/>
    <s v="Below 30"/>
    <x v="0"/>
    <n v="0"/>
  </r>
  <r>
    <n v="17369"/>
    <s v="S"/>
    <s v="M"/>
    <x v="1"/>
    <n v="0"/>
    <x v="1"/>
    <s v="Skilled Manual"/>
    <s v="Yes"/>
    <x v="1"/>
    <s v="5-10 Miles"/>
    <x v="2"/>
    <n v="27"/>
    <s v="Below 30"/>
    <x v="0"/>
    <n v="0"/>
  </r>
  <r>
    <n v="14495"/>
    <s v="M"/>
    <s v="M"/>
    <x v="0"/>
    <n v="3"/>
    <x v="1"/>
    <s v="Professional"/>
    <s v="No"/>
    <x v="2"/>
    <s v="5-10 Miles"/>
    <x v="2"/>
    <n v="54"/>
    <s v="50 - 60"/>
    <x v="1"/>
    <n v="1"/>
  </r>
  <r>
    <n v="18847"/>
    <s v="M"/>
    <s v="F"/>
    <x v="10"/>
    <n v="2"/>
    <x v="4"/>
    <s v="Management"/>
    <s v="Yes"/>
    <x v="2"/>
    <s v="5-10 Miles"/>
    <x v="2"/>
    <n v="70"/>
    <s v="Above 70"/>
    <x v="0"/>
    <n v="0"/>
  </r>
  <r>
    <n v="14754"/>
    <s v="M"/>
    <s v="M"/>
    <x v="0"/>
    <n v="1"/>
    <x v="1"/>
    <s v="Clerical"/>
    <s v="Yes"/>
    <x v="1"/>
    <s v="1-2 Miles"/>
    <x v="2"/>
    <n v="48"/>
    <s v="40 - 50"/>
    <x v="1"/>
    <n v="1"/>
  </r>
  <r>
    <n v="23378"/>
    <s v="M"/>
    <s v="M"/>
    <x v="3"/>
    <n v="1"/>
    <x v="1"/>
    <s v="Skilled Manual"/>
    <s v="Yes"/>
    <x v="1"/>
    <s v="2-5 Miles"/>
    <x v="2"/>
    <n v="44"/>
    <s v="40 - 50"/>
    <x v="1"/>
    <n v="1"/>
  </r>
  <r>
    <n v="26452"/>
    <s v="S"/>
    <s v="M"/>
    <x v="14"/>
    <n v="3"/>
    <x v="4"/>
    <s v="Management"/>
    <s v="Yes"/>
    <x v="2"/>
    <s v="10+ Miles"/>
    <x v="2"/>
    <n v="69"/>
    <s v="60 - 70"/>
    <x v="0"/>
    <n v="0"/>
  </r>
  <r>
    <n v="20370"/>
    <s v="M"/>
    <s v="M"/>
    <x v="3"/>
    <n v="3"/>
    <x v="3"/>
    <s v="Skilled Manual"/>
    <s v="Yes"/>
    <x v="2"/>
    <s v="5-10 Miles"/>
    <x v="2"/>
    <n v="52"/>
    <s v="50 - 60"/>
    <x v="0"/>
    <n v="0"/>
  </r>
  <r>
    <n v="20528"/>
    <s v="M"/>
    <s v="M"/>
    <x v="0"/>
    <n v="2"/>
    <x v="3"/>
    <s v="Skilled Manual"/>
    <s v="Yes"/>
    <x v="2"/>
    <s v="2-5 Miles"/>
    <x v="2"/>
    <n v="55"/>
    <s v="50 - 60"/>
    <x v="0"/>
    <n v="0"/>
  </r>
  <r>
    <n v="23549"/>
    <s v="S"/>
    <s v="M"/>
    <x v="1"/>
    <n v="0"/>
    <x v="2"/>
    <s v="Skilled Manual"/>
    <s v="Yes"/>
    <x v="2"/>
    <s v="5-10 Miles"/>
    <x v="2"/>
    <n v="30"/>
    <s v="30 - 40"/>
    <x v="0"/>
    <n v="0"/>
  </r>
  <r>
    <n v="21751"/>
    <s v="M"/>
    <s v="M"/>
    <x v="10"/>
    <n v="3"/>
    <x v="4"/>
    <s v="Management"/>
    <s v="Yes"/>
    <x v="2"/>
    <s v="1-2 Miles"/>
    <x v="2"/>
    <n v="63"/>
    <s v="60 - 70"/>
    <x v="0"/>
    <n v="0"/>
  </r>
  <r>
    <n v="21266"/>
    <s v="S"/>
    <s v="F"/>
    <x v="2"/>
    <n v="0"/>
    <x v="0"/>
    <s v="Management"/>
    <s v="Yes"/>
    <x v="1"/>
    <s v="1-2 Miles"/>
    <x v="2"/>
    <n v="34"/>
    <s v="30 - 40"/>
    <x v="1"/>
    <n v="1"/>
  </r>
  <r>
    <n v="13388"/>
    <s v="S"/>
    <s v="M"/>
    <x v="10"/>
    <n v="2"/>
    <x v="1"/>
    <s v="Professional"/>
    <s v="Yes"/>
    <x v="1"/>
    <s v="10+ Miles"/>
    <x v="2"/>
    <n v="56"/>
    <s v="50 - 60"/>
    <x v="0"/>
    <n v="0"/>
  </r>
  <r>
    <n v="18752"/>
    <s v="S"/>
    <s v="F"/>
    <x v="0"/>
    <n v="0"/>
    <x v="2"/>
    <s v="Skilled Manual"/>
    <s v="Yes"/>
    <x v="1"/>
    <s v="5-10 Miles"/>
    <x v="2"/>
    <n v="31"/>
    <s v="30 - 40"/>
    <x v="0"/>
    <n v="0"/>
  </r>
  <r>
    <n v="16917"/>
    <s v="M"/>
    <s v="M"/>
    <x v="7"/>
    <n v="1"/>
    <x v="0"/>
    <s v="Management"/>
    <s v="Yes"/>
    <x v="3"/>
    <s v="0-1 Miles"/>
    <x v="2"/>
    <n v="38"/>
    <s v="30 - 40"/>
    <x v="0"/>
    <n v="0"/>
  </r>
  <r>
    <n v="15313"/>
    <s v="M"/>
    <s v="M"/>
    <x v="10"/>
    <n v="4"/>
    <x v="0"/>
    <s v="Management"/>
    <s v="Yes"/>
    <x v="2"/>
    <s v="2-5 Miles"/>
    <x v="2"/>
    <n v="59"/>
    <s v="50 - 60"/>
    <x v="0"/>
    <n v="0"/>
  </r>
  <r>
    <n v="25329"/>
    <s v="S"/>
    <s v="F"/>
    <x v="0"/>
    <n v="3"/>
    <x v="1"/>
    <s v="Clerical"/>
    <s v="No"/>
    <x v="2"/>
    <s v="0-1 Miles"/>
    <x v="2"/>
    <n v="32"/>
    <s v="30 - 40"/>
    <x v="0"/>
    <n v="0"/>
  </r>
  <r>
    <n v="20380"/>
    <s v="M"/>
    <s v="F"/>
    <x v="10"/>
    <n v="3"/>
    <x v="4"/>
    <s v="Management"/>
    <s v="Yes"/>
    <x v="2"/>
    <s v="10+ Miles"/>
    <x v="2"/>
    <n v="69"/>
    <s v="60 - 70"/>
    <x v="0"/>
    <n v="0"/>
  </r>
  <r>
    <n v="23089"/>
    <s v="M"/>
    <s v="M"/>
    <x v="0"/>
    <n v="0"/>
    <x v="1"/>
    <s v="Skilled Manual"/>
    <s v="Yes"/>
    <x v="1"/>
    <s v="5-10 Miles"/>
    <x v="2"/>
    <n v="28"/>
    <s v="Below 30"/>
    <x v="0"/>
    <n v="0"/>
  </r>
  <r>
    <n v="13749"/>
    <s v="M"/>
    <s v="M"/>
    <x v="2"/>
    <n v="4"/>
    <x v="4"/>
    <s v="Skilled Manual"/>
    <s v="Yes"/>
    <x v="0"/>
    <s v="1-2 Miles"/>
    <x v="2"/>
    <n v="47"/>
    <s v="40 - 50"/>
    <x v="0"/>
    <n v="0"/>
  </r>
  <r>
    <n v="24943"/>
    <s v="M"/>
    <s v="M"/>
    <x v="10"/>
    <n v="3"/>
    <x v="0"/>
    <s v="Management"/>
    <s v="Yes"/>
    <x v="2"/>
    <s v="10+ Miles"/>
    <x v="2"/>
    <n v="66"/>
    <s v="60 - 70"/>
    <x v="0"/>
    <n v="0"/>
  </r>
  <r>
    <n v="28667"/>
    <s v="S"/>
    <s v="M"/>
    <x v="3"/>
    <n v="2"/>
    <x v="0"/>
    <s v="Skilled Manual"/>
    <s v="No"/>
    <x v="1"/>
    <s v="0-1 Miles"/>
    <x v="2"/>
    <n v="37"/>
    <s v="30 - 40"/>
    <x v="1"/>
    <n v="1"/>
  </r>
  <r>
    <n v="15194"/>
    <s v="S"/>
    <s v="M"/>
    <x v="7"/>
    <n v="2"/>
    <x v="0"/>
    <s v="Management"/>
    <s v="No"/>
    <x v="4"/>
    <s v="0-1 Miles"/>
    <x v="2"/>
    <n v="39"/>
    <s v="30 - 40"/>
    <x v="1"/>
    <n v="1"/>
  </r>
  <r>
    <n v="17436"/>
    <s v="M"/>
    <s v="M"/>
    <x v="10"/>
    <n v="2"/>
    <x v="2"/>
    <s v="Professional"/>
    <s v="No"/>
    <x v="2"/>
    <s v="1-2 Miles"/>
    <x v="2"/>
    <n v="51"/>
    <s v="50 - 60"/>
    <x v="0"/>
    <n v="0"/>
  </r>
  <r>
    <n v="18935"/>
    <s v="M"/>
    <s v="F"/>
    <x v="12"/>
    <n v="0"/>
    <x v="4"/>
    <s v="Management"/>
    <s v="Yes"/>
    <x v="4"/>
    <s v="1-2 Miles"/>
    <x v="2"/>
    <n v="40"/>
    <s v="40 - 50"/>
    <x v="0"/>
    <n v="0"/>
  </r>
  <r>
    <n v="16871"/>
    <s v="M"/>
    <s v="F"/>
    <x v="8"/>
    <n v="2"/>
    <x v="2"/>
    <s v="Professional"/>
    <s v="Yes"/>
    <x v="1"/>
    <s v="10+ Miles"/>
    <x v="2"/>
    <n v="51"/>
    <s v="50 - 60"/>
    <x v="1"/>
    <n v="1"/>
  </r>
  <r>
    <n v="12100"/>
    <s v="S"/>
    <s v="M"/>
    <x v="10"/>
    <n v="2"/>
    <x v="0"/>
    <s v="Management"/>
    <s v="Yes"/>
    <x v="0"/>
    <s v="10+ Miles"/>
    <x v="2"/>
    <n v="57"/>
    <s v="50 - 60"/>
    <x v="0"/>
    <n v="0"/>
  </r>
  <r>
    <n v="23158"/>
    <s v="M"/>
    <s v="F"/>
    <x v="10"/>
    <n v="1"/>
    <x v="4"/>
    <s v="Professional"/>
    <s v="No"/>
    <x v="0"/>
    <s v="0-1 Miles"/>
    <x v="2"/>
    <n v="35"/>
    <s v="30 - 40"/>
    <x v="1"/>
    <n v="1"/>
  </r>
  <r>
    <n v="18545"/>
    <s v="M"/>
    <s v="M"/>
    <x v="0"/>
    <n v="4"/>
    <x v="2"/>
    <s v="Professional"/>
    <s v="No"/>
    <x v="2"/>
    <s v="10+ Miles"/>
    <x v="2"/>
    <n v="61"/>
    <s v="60 - 70"/>
    <x v="1"/>
    <n v="1"/>
  </r>
  <r>
    <n v="18391"/>
    <s v="S"/>
    <s v="F"/>
    <x v="2"/>
    <n v="5"/>
    <x v="1"/>
    <s v="Professional"/>
    <s v="Yes"/>
    <x v="2"/>
    <s v="5-10 Miles"/>
    <x v="2"/>
    <n v="44"/>
    <s v="40 - 50"/>
    <x v="0"/>
    <n v="0"/>
  </r>
  <r>
    <n v="19812"/>
    <s v="S"/>
    <s v="F"/>
    <x v="3"/>
    <n v="2"/>
    <x v="1"/>
    <s v="Professional"/>
    <s v="Yes"/>
    <x v="0"/>
    <s v="5-10 Miles"/>
    <x v="2"/>
    <n v="49"/>
    <s v="40 - 50"/>
    <x v="1"/>
    <n v="1"/>
  </r>
  <r>
    <n v="27660"/>
    <s v="M"/>
    <s v="M"/>
    <x v="2"/>
    <n v="4"/>
    <x v="4"/>
    <s v="Management"/>
    <s v="Yes"/>
    <x v="2"/>
    <s v="5-10 Miles"/>
    <x v="2"/>
    <n v="70"/>
    <s v="Above 70"/>
    <x v="0"/>
    <n v="0"/>
  </r>
  <r>
    <n v="18058"/>
    <s v="S"/>
    <s v="F"/>
    <x v="6"/>
    <n v="3"/>
    <x v="2"/>
    <s v="Skilled Manual"/>
    <s v="Yes"/>
    <x v="2"/>
    <s v="2-5 Miles"/>
    <x v="2"/>
    <n v="78"/>
    <s v="Above 70"/>
    <x v="0"/>
    <n v="0"/>
  </r>
  <r>
    <n v="20343"/>
    <s v="M"/>
    <s v="F"/>
    <x v="8"/>
    <n v="4"/>
    <x v="1"/>
    <s v="Professional"/>
    <s v="Yes"/>
    <x v="1"/>
    <s v="1-2 Miles"/>
    <x v="2"/>
    <n v="45"/>
    <s v="40 - 50"/>
    <x v="0"/>
    <n v="0"/>
  </r>
  <r>
    <n v="28997"/>
    <s v="S"/>
    <s v="M"/>
    <x v="0"/>
    <n v="2"/>
    <x v="2"/>
    <s v="Professional"/>
    <s v="No"/>
    <x v="1"/>
    <s v="2-5 Miles"/>
    <x v="2"/>
    <n v="58"/>
    <s v="50 - 60"/>
    <x v="1"/>
    <n v="1"/>
  </r>
  <r>
    <n v="24398"/>
    <s v="M"/>
    <s v="M"/>
    <x v="12"/>
    <n v="1"/>
    <x v="4"/>
    <s v="Management"/>
    <s v="Yes"/>
    <x v="3"/>
    <s v="0-1 Miles"/>
    <x v="2"/>
    <n v="41"/>
    <s v="40 - 50"/>
    <x v="0"/>
    <n v="0"/>
  </r>
  <r>
    <n v="19002"/>
    <s v="M"/>
    <s v="F"/>
    <x v="10"/>
    <n v="2"/>
    <x v="1"/>
    <s v="Professional"/>
    <s v="Yes"/>
    <x v="1"/>
    <s v="2-5 Miles"/>
    <x v="2"/>
    <n v="57"/>
    <s v="50 - 60"/>
    <x v="1"/>
    <n v="1"/>
  </r>
  <r>
    <n v="28609"/>
    <s v="M"/>
    <s v="M"/>
    <x v="1"/>
    <n v="2"/>
    <x v="2"/>
    <s v="Skilled Manual"/>
    <s v="No"/>
    <x v="2"/>
    <s v="0-1 Miles"/>
    <x v="2"/>
    <n v="49"/>
    <s v="40 - 50"/>
    <x v="0"/>
    <n v="0"/>
  </r>
  <r>
    <n v="29231"/>
    <s v="S"/>
    <s v="M"/>
    <x v="2"/>
    <n v="4"/>
    <x v="1"/>
    <s v="Professional"/>
    <s v="No"/>
    <x v="2"/>
    <s v="0-1 Miles"/>
    <x v="2"/>
    <n v="43"/>
    <s v="40 - 50"/>
    <x v="0"/>
    <n v="0"/>
  </r>
  <r>
    <n v="18858"/>
    <s v="S"/>
    <s v="M"/>
    <x v="10"/>
    <n v="2"/>
    <x v="3"/>
    <s v="Skilled Manual"/>
    <s v="Yes"/>
    <x v="2"/>
    <s v="5-10 Miles"/>
    <x v="2"/>
    <n v="52"/>
    <s v="50 - 60"/>
    <x v="1"/>
    <n v="1"/>
  </r>
  <r>
    <n v="20000"/>
    <s v="M"/>
    <s v="M"/>
    <x v="10"/>
    <n v="1"/>
    <x v="4"/>
    <s v="Professional"/>
    <s v="Yes"/>
    <x v="0"/>
    <s v="0-1 Miles"/>
    <x v="2"/>
    <n v="35"/>
    <s v="30 - 40"/>
    <x v="1"/>
    <n v="1"/>
  </r>
  <r>
    <n v="25261"/>
    <s v="M"/>
    <s v="M"/>
    <x v="0"/>
    <n v="0"/>
    <x v="2"/>
    <s v="Skilled Manual"/>
    <s v="Yes"/>
    <x v="2"/>
    <s v="5-10 Miles"/>
    <x v="2"/>
    <n v="27"/>
    <s v="Below 30"/>
    <x v="0"/>
    <n v="0"/>
  </r>
  <r>
    <n v="17458"/>
    <s v="S"/>
    <s v="M"/>
    <x v="3"/>
    <n v="3"/>
    <x v="2"/>
    <s v="Professional"/>
    <s v="Yes"/>
    <x v="0"/>
    <s v="5-10 Miles"/>
    <x v="2"/>
    <n v="52"/>
    <s v="50 - 60"/>
    <x v="1"/>
    <n v="1"/>
  </r>
  <r>
    <n v="11644"/>
    <s v="S"/>
    <s v="M"/>
    <x v="0"/>
    <n v="2"/>
    <x v="0"/>
    <s v="Skilled Manual"/>
    <s v="Yes"/>
    <x v="0"/>
    <s v="2-5 Miles"/>
    <x v="2"/>
    <n v="36"/>
    <s v="30 - 40"/>
    <x v="0"/>
    <n v="0"/>
  </r>
  <r>
    <n v="16145"/>
    <s v="S"/>
    <s v="F"/>
    <x v="3"/>
    <n v="5"/>
    <x v="4"/>
    <s v="Professional"/>
    <s v="Yes"/>
    <x v="4"/>
    <s v="10+ Miles"/>
    <x v="2"/>
    <n v="46"/>
    <s v="40 - 50"/>
    <x v="1"/>
    <n v="1"/>
  </r>
  <r>
    <n v="16890"/>
    <s v="M"/>
    <s v="M"/>
    <x v="10"/>
    <n v="3"/>
    <x v="3"/>
    <s v="Skilled Manual"/>
    <s v="Yes"/>
    <x v="2"/>
    <s v="5-10 Miles"/>
    <x v="2"/>
    <n v="52"/>
    <s v="50 - 60"/>
    <x v="1"/>
    <n v="1"/>
  </r>
  <r>
    <n v="25983"/>
    <s v="M"/>
    <s v="M"/>
    <x v="3"/>
    <n v="0"/>
    <x v="0"/>
    <s v="Professional"/>
    <s v="No"/>
    <x v="1"/>
    <s v="0-1 Miles"/>
    <x v="2"/>
    <n v="43"/>
    <s v="40 - 50"/>
    <x v="0"/>
    <n v="0"/>
  </r>
  <r>
    <n v="14633"/>
    <s v="M"/>
    <s v="M"/>
    <x v="10"/>
    <n v="1"/>
    <x v="1"/>
    <s v="Skilled Manual"/>
    <s v="Yes"/>
    <x v="1"/>
    <s v="2-5 Miles"/>
    <x v="2"/>
    <n v="44"/>
    <s v="40 - 50"/>
    <x v="0"/>
    <n v="0"/>
  </r>
  <r>
    <n v="22994"/>
    <s v="M"/>
    <s v="F"/>
    <x v="2"/>
    <n v="0"/>
    <x v="0"/>
    <s v="Management"/>
    <s v="Yes"/>
    <x v="1"/>
    <s v="1-2 Miles"/>
    <x v="2"/>
    <n v="34"/>
    <s v="30 - 40"/>
    <x v="1"/>
    <n v="1"/>
  </r>
  <r>
    <n v="22983"/>
    <s v="S"/>
    <s v="F"/>
    <x v="1"/>
    <n v="0"/>
    <x v="3"/>
    <s v="Clerical"/>
    <s v="Yes"/>
    <x v="2"/>
    <s v="5-10 Miles"/>
    <x v="2"/>
    <n v="27"/>
    <s v="Below 30"/>
    <x v="0"/>
    <n v="0"/>
  </r>
  <r>
    <n v="25184"/>
    <s v="S"/>
    <s v="M"/>
    <x v="15"/>
    <n v="1"/>
    <x v="1"/>
    <s v="Professional"/>
    <s v="Yes"/>
    <x v="3"/>
    <s v="5-10 Miles"/>
    <x v="2"/>
    <n v="45"/>
    <s v="40 - 50"/>
    <x v="1"/>
    <n v="1"/>
  </r>
  <r>
    <n v="14469"/>
    <s v="M"/>
    <s v="F"/>
    <x v="11"/>
    <n v="3"/>
    <x v="1"/>
    <s v="Professional"/>
    <s v="Yes"/>
    <x v="3"/>
    <s v="1-2 Miles"/>
    <x v="2"/>
    <n v="45"/>
    <s v="40 - 50"/>
    <x v="0"/>
    <n v="0"/>
  </r>
  <r>
    <n v="11538"/>
    <s v="S"/>
    <s v="F"/>
    <x v="10"/>
    <n v="4"/>
    <x v="4"/>
    <s v="Skilled Manual"/>
    <s v="No"/>
    <x v="0"/>
    <s v="0-1 Miles"/>
    <x v="2"/>
    <n v="47"/>
    <s v="40 - 50"/>
    <x v="1"/>
    <n v="1"/>
  </r>
  <r>
    <n v="16245"/>
    <s v="S"/>
    <s v="F"/>
    <x v="2"/>
    <n v="4"/>
    <x v="4"/>
    <s v="Skilled Manual"/>
    <s v="Yes"/>
    <x v="0"/>
    <s v="1-2 Miles"/>
    <x v="2"/>
    <n v="47"/>
    <s v="40 - 50"/>
    <x v="0"/>
    <n v="0"/>
  </r>
  <r>
    <n v="17858"/>
    <s v="M"/>
    <s v="M"/>
    <x v="0"/>
    <n v="4"/>
    <x v="2"/>
    <s v="Skilled Manual"/>
    <s v="Yes"/>
    <x v="2"/>
    <s v="2-5 Miles"/>
    <x v="2"/>
    <n v="44"/>
    <s v="40 - 50"/>
    <x v="1"/>
    <n v="1"/>
  </r>
  <r>
    <n v="25347"/>
    <s v="S"/>
    <s v="F"/>
    <x v="6"/>
    <n v="3"/>
    <x v="3"/>
    <s v="Clerical"/>
    <s v="No"/>
    <x v="2"/>
    <s v="0-1 Miles"/>
    <x v="2"/>
    <n v="49"/>
    <s v="40 - 50"/>
    <x v="0"/>
    <n v="0"/>
  </r>
  <r>
    <n v="15814"/>
    <s v="S"/>
    <s v="F"/>
    <x v="0"/>
    <n v="0"/>
    <x v="2"/>
    <s v="Skilled Manual"/>
    <s v="Yes"/>
    <x v="1"/>
    <s v="5-10 Miles"/>
    <x v="2"/>
    <n v="30"/>
    <s v="30 - 40"/>
    <x v="0"/>
    <n v="0"/>
  </r>
  <r>
    <n v="11259"/>
    <s v="M"/>
    <s v="F"/>
    <x v="11"/>
    <n v="4"/>
    <x v="1"/>
    <s v="Professional"/>
    <s v="Yes"/>
    <x v="3"/>
    <s v="2-5 Miles"/>
    <x v="2"/>
    <n v="41"/>
    <s v="40 - 50"/>
    <x v="1"/>
    <n v="1"/>
  </r>
  <r>
    <n v="11200"/>
    <s v="M"/>
    <s v="M"/>
    <x v="3"/>
    <n v="4"/>
    <x v="0"/>
    <s v="Management"/>
    <s v="Yes"/>
    <x v="1"/>
    <s v="1-2 Miles"/>
    <x v="2"/>
    <n v="58"/>
    <s v="50 - 60"/>
    <x v="0"/>
    <n v="0"/>
  </r>
  <r>
    <n v="25101"/>
    <s v="M"/>
    <s v="M"/>
    <x v="10"/>
    <n v="5"/>
    <x v="0"/>
    <s v="Professional"/>
    <s v="Yes"/>
    <x v="1"/>
    <s v="2-5 Miles"/>
    <x v="2"/>
    <n v="47"/>
    <s v="40 - 50"/>
    <x v="0"/>
    <n v="0"/>
  </r>
  <r>
    <n v="21801"/>
    <s v="M"/>
    <s v="F"/>
    <x v="3"/>
    <n v="4"/>
    <x v="1"/>
    <s v="Professional"/>
    <s v="Yes"/>
    <x v="1"/>
    <s v="1-2 Miles"/>
    <x v="2"/>
    <n v="55"/>
    <s v="50 - 60"/>
    <x v="0"/>
    <n v="0"/>
  </r>
  <r>
    <n v="25943"/>
    <s v="S"/>
    <s v="F"/>
    <x v="3"/>
    <n v="0"/>
    <x v="1"/>
    <s v="Skilled Manual"/>
    <s v="No"/>
    <x v="2"/>
    <s v="0-1 Miles"/>
    <x v="2"/>
    <n v="27"/>
    <s v="Below 30"/>
    <x v="1"/>
    <n v="1"/>
  </r>
  <r>
    <n v="22127"/>
    <s v="M"/>
    <s v="M"/>
    <x v="10"/>
    <n v="3"/>
    <x v="4"/>
    <s v="Management"/>
    <s v="Yes"/>
    <x v="2"/>
    <s v="1-2 Miles"/>
    <x v="2"/>
    <n v="67"/>
    <s v="60 - 70"/>
    <x v="0"/>
    <n v="0"/>
  </r>
  <r>
    <n v="20414"/>
    <s v="M"/>
    <s v="F"/>
    <x v="10"/>
    <n v="0"/>
    <x v="1"/>
    <s v="Skilled Manual"/>
    <s v="Yes"/>
    <x v="2"/>
    <s v="5-10 Miles"/>
    <x v="2"/>
    <n v="29"/>
    <s v="Below 30"/>
    <x v="0"/>
    <n v="0"/>
  </r>
  <r>
    <n v="23672"/>
    <s v="M"/>
    <s v="F"/>
    <x v="10"/>
    <n v="3"/>
    <x v="4"/>
    <s v="Management"/>
    <s v="Yes"/>
    <x v="2"/>
    <s v="1-2 Miles"/>
    <x v="2"/>
    <n v="67"/>
    <s v="60 - 70"/>
    <x v="0"/>
    <n v="0"/>
  </r>
  <r>
    <n v="29255"/>
    <s v="S"/>
    <s v="M"/>
    <x v="2"/>
    <n v="3"/>
    <x v="1"/>
    <s v="Professional"/>
    <s v="No"/>
    <x v="1"/>
    <s v="1-2 Miles"/>
    <x v="2"/>
    <n v="51"/>
    <s v="50 - 60"/>
    <x v="1"/>
    <n v="1"/>
  </r>
  <r>
    <n v="28815"/>
    <s v="M"/>
    <s v="F"/>
    <x v="14"/>
    <n v="1"/>
    <x v="4"/>
    <s v="Skilled Manual"/>
    <s v="Yes"/>
    <x v="0"/>
    <s v="0-1 Miles"/>
    <x v="2"/>
    <n v="35"/>
    <s v="30 - 40"/>
    <x v="0"/>
    <n v="0"/>
  </r>
  <r>
    <n v="27753"/>
    <s v="M"/>
    <s v="M"/>
    <x v="0"/>
    <n v="0"/>
    <x v="2"/>
    <s v="Skilled Manual"/>
    <s v="No"/>
    <x v="2"/>
    <s v="1-2 Miles"/>
    <x v="2"/>
    <n v="30"/>
    <s v="30 - 40"/>
    <x v="0"/>
    <n v="0"/>
  </r>
  <r>
    <n v="27643"/>
    <s v="S"/>
    <s v="M"/>
    <x v="3"/>
    <n v="5"/>
    <x v="1"/>
    <s v="Professional"/>
    <s v="Yes"/>
    <x v="4"/>
    <s v="2-5 Miles"/>
    <x v="2"/>
    <n v="44"/>
    <s v="40 - 50"/>
    <x v="0"/>
    <n v="0"/>
  </r>
  <r>
    <n v="13754"/>
    <s v="S"/>
    <s v="F"/>
    <x v="2"/>
    <n v="4"/>
    <x v="4"/>
    <s v="Skilled Manual"/>
    <s v="Yes"/>
    <x v="0"/>
    <s v="1-2 Miles"/>
    <x v="2"/>
    <n v="48"/>
    <s v="40 - 50"/>
    <x v="0"/>
    <n v="0"/>
  </r>
  <r>
    <n v="22088"/>
    <s v="M"/>
    <s v="F"/>
    <x v="12"/>
    <n v="1"/>
    <x v="0"/>
    <s v="Management"/>
    <s v="Yes"/>
    <x v="2"/>
    <s v="0-1 Miles"/>
    <x v="2"/>
    <n v="45"/>
    <s v="40 - 50"/>
    <x v="1"/>
    <n v="1"/>
  </r>
  <r>
    <n v="27388"/>
    <s v="M"/>
    <s v="M"/>
    <x v="10"/>
    <n v="3"/>
    <x v="0"/>
    <s v="Management"/>
    <s v="No"/>
    <x v="2"/>
    <s v="1-2 Miles"/>
    <x v="2"/>
    <n v="66"/>
    <s v="60 - 70"/>
    <x v="0"/>
    <n v="0"/>
  </r>
  <r>
    <n v="24745"/>
    <s v="S"/>
    <s v="F"/>
    <x v="1"/>
    <n v="2"/>
    <x v="2"/>
    <s v="Skilled Manual"/>
    <s v="No"/>
    <x v="2"/>
    <s v="0-1 Miles"/>
    <x v="2"/>
    <n v="49"/>
    <s v="40 - 50"/>
    <x v="0"/>
    <n v="0"/>
  </r>
  <r>
    <n v="29237"/>
    <s v="S"/>
    <s v="F"/>
    <x v="7"/>
    <n v="4"/>
    <x v="1"/>
    <s v="Professional"/>
    <s v="Yes"/>
    <x v="4"/>
    <s v="5-10 Miles"/>
    <x v="2"/>
    <n v="43"/>
    <s v="40 - 50"/>
    <x v="1"/>
    <n v="1"/>
  </r>
  <r>
    <n v="15272"/>
    <s v="S"/>
    <s v="M"/>
    <x v="0"/>
    <n v="0"/>
    <x v="2"/>
    <s v="Skilled Manual"/>
    <s v="No"/>
    <x v="2"/>
    <s v="1-2 Miles"/>
    <x v="2"/>
    <n v="30"/>
    <s v="30 - 40"/>
    <x v="0"/>
    <n v="0"/>
  </r>
  <r>
    <n v="18949"/>
    <s v="S"/>
    <s v="M"/>
    <x v="3"/>
    <n v="0"/>
    <x v="4"/>
    <s v="Management"/>
    <s v="Yes"/>
    <x v="2"/>
    <s v="5-10 Miles"/>
    <x v="2"/>
    <n v="74"/>
    <s v="Above 70"/>
    <x v="1"/>
    <n v="1"/>
  </r>
  <r>
    <n v="14507"/>
    <s v="M"/>
    <s v="M"/>
    <x v="11"/>
    <n v="2"/>
    <x v="4"/>
    <s v="Management"/>
    <s v="Yes"/>
    <x v="4"/>
    <s v="1-2 Miles"/>
    <x v="2"/>
    <n v="65"/>
    <s v="60 - 70"/>
    <x v="0"/>
    <n v="0"/>
  </r>
  <r>
    <n v="25886"/>
    <s v="M"/>
    <s v="F"/>
    <x v="10"/>
    <n v="2"/>
    <x v="1"/>
    <s v="Professional"/>
    <s v="Yes"/>
    <x v="2"/>
    <s v="2-5 Miles"/>
    <x v="2"/>
    <n v="56"/>
    <s v="50 - 60"/>
    <x v="1"/>
    <n v="1"/>
  </r>
  <r>
    <n v="21441"/>
    <s v="M"/>
    <s v="M"/>
    <x v="14"/>
    <n v="4"/>
    <x v="0"/>
    <s v="Management"/>
    <s v="Yes"/>
    <x v="2"/>
    <s v="10+ Miles"/>
    <x v="2"/>
    <n v="64"/>
    <s v="60 - 70"/>
    <x v="0"/>
    <n v="0"/>
  </r>
  <r>
    <n v="21741"/>
    <s v="M"/>
    <s v="F"/>
    <x v="3"/>
    <n v="3"/>
    <x v="1"/>
    <s v="Professional"/>
    <s v="Yes"/>
    <x v="2"/>
    <s v="5-10 Miles"/>
    <x v="2"/>
    <n v="50"/>
    <s v="50 - 60"/>
    <x v="1"/>
    <n v="1"/>
  </r>
  <r>
    <n v="14572"/>
    <s v="M"/>
    <s v="F"/>
    <x v="3"/>
    <n v="3"/>
    <x v="4"/>
    <s v="Professional"/>
    <s v="Yes"/>
    <x v="0"/>
    <s v="2-5 Miles"/>
    <x v="2"/>
    <n v="35"/>
    <s v="30 - 40"/>
    <x v="1"/>
    <n v="1"/>
  </r>
  <r>
    <n v="23368"/>
    <s v="M"/>
    <s v="F"/>
    <x v="10"/>
    <n v="5"/>
    <x v="0"/>
    <s v="Skilled Manual"/>
    <s v="Yes"/>
    <x v="4"/>
    <s v="10+ Miles"/>
    <x v="2"/>
    <n v="41"/>
    <s v="40 - 50"/>
    <x v="0"/>
    <n v="0"/>
  </r>
  <r>
    <n v="16217"/>
    <s v="S"/>
    <s v="F"/>
    <x v="10"/>
    <n v="0"/>
    <x v="4"/>
    <s v="Skilled Manual"/>
    <s v="Yes"/>
    <x v="0"/>
    <s v="0-1 Miles"/>
    <x v="2"/>
    <n v="39"/>
    <s v="30 - 40"/>
    <x v="0"/>
    <n v="0"/>
  </r>
  <r>
    <n v="16247"/>
    <s v="S"/>
    <s v="F"/>
    <x v="10"/>
    <n v="4"/>
    <x v="4"/>
    <s v="Skilled Manual"/>
    <s v="No"/>
    <x v="0"/>
    <s v="1-2 Miles"/>
    <x v="2"/>
    <n v="47"/>
    <s v="40 - 50"/>
    <x v="0"/>
    <n v="0"/>
  </r>
  <r>
    <n v="22010"/>
    <s v="S"/>
    <s v="M"/>
    <x v="0"/>
    <n v="0"/>
    <x v="2"/>
    <s v="Skilled Manual"/>
    <s v="Yes"/>
    <x v="2"/>
    <s v="5-10 Miles"/>
    <x v="2"/>
    <n v="31"/>
    <s v="30 - 40"/>
    <x v="0"/>
    <n v="0"/>
  </r>
  <r>
    <n v="25872"/>
    <s v="S"/>
    <s v="F"/>
    <x v="3"/>
    <n v="2"/>
    <x v="0"/>
    <s v="Management"/>
    <s v="No"/>
    <x v="1"/>
    <s v="2-5 Miles"/>
    <x v="2"/>
    <n v="58"/>
    <s v="50 - 60"/>
    <x v="1"/>
    <n v="1"/>
  </r>
  <r>
    <n v="19164"/>
    <s v="S"/>
    <s v="F"/>
    <x v="3"/>
    <n v="0"/>
    <x v="0"/>
    <s v="Professional"/>
    <s v="No"/>
    <x v="1"/>
    <s v="2-5 Miles"/>
    <x v="2"/>
    <n v="38"/>
    <s v="30 - 40"/>
    <x v="1"/>
    <n v="1"/>
  </r>
  <r>
    <n v="18435"/>
    <s v="S"/>
    <s v="F"/>
    <x v="3"/>
    <n v="5"/>
    <x v="4"/>
    <s v="Management"/>
    <s v="Yes"/>
    <x v="2"/>
    <s v="10+ Miles"/>
    <x v="2"/>
    <n v="67"/>
    <s v="60 - 70"/>
    <x v="1"/>
    <n v="1"/>
  </r>
  <r>
    <n v="14284"/>
    <s v="S"/>
    <s v="M"/>
    <x v="10"/>
    <n v="0"/>
    <x v="1"/>
    <s v="Professional"/>
    <s v="No"/>
    <x v="2"/>
    <s v="1-2 Miles"/>
    <x v="2"/>
    <n v="32"/>
    <s v="30 - 40"/>
    <x v="1"/>
    <n v="1"/>
  </r>
  <r>
    <n v="11287"/>
    <s v="M"/>
    <s v="M"/>
    <x v="3"/>
    <n v="5"/>
    <x v="1"/>
    <s v="Professional"/>
    <s v="No"/>
    <x v="4"/>
    <s v="5-10 Miles"/>
    <x v="2"/>
    <n v="45"/>
    <s v="40 - 50"/>
    <x v="0"/>
    <n v="0"/>
  </r>
  <r>
    <n v="13066"/>
    <s v="S"/>
    <s v="M"/>
    <x v="1"/>
    <n v="0"/>
    <x v="2"/>
    <s v="Skilled Manual"/>
    <s v="No"/>
    <x v="2"/>
    <s v="1-2 Miles"/>
    <x v="2"/>
    <n v="31"/>
    <s v="30 - 40"/>
    <x v="1"/>
    <n v="1"/>
  </r>
  <r>
    <n v="29106"/>
    <s v="S"/>
    <s v="M"/>
    <x v="0"/>
    <n v="0"/>
    <x v="2"/>
    <s v="Skilled Manual"/>
    <s v="No"/>
    <x v="2"/>
    <s v="1-2 Miles"/>
    <x v="2"/>
    <n v="31"/>
    <s v="30 - 40"/>
    <x v="1"/>
    <n v="1"/>
  </r>
  <r>
    <n v="26236"/>
    <s v="M"/>
    <s v="F"/>
    <x v="0"/>
    <n v="3"/>
    <x v="1"/>
    <s v="Clerical"/>
    <s v="Yes"/>
    <x v="1"/>
    <s v="0-1 Miles"/>
    <x v="2"/>
    <n v="31"/>
    <s v="30 - 40"/>
    <x v="0"/>
    <n v="0"/>
  </r>
  <r>
    <n v="17531"/>
    <s v="M"/>
    <s v="M"/>
    <x v="10"/>
    <n v="2"/>
    <x v="2"/>
    <s v="Professional"/>
    <s v="No"/>
    <x v="2"/>
    <s v="5-10 Miles"/>
    <x v="2"/>
    <n v="50"/>
    <s v="50 - 60"/>
    <x v="0"/>
    <n v="0"/>
  </r>
  <r>
    <n v="12964"/>
    <s v="M"/>
    <s v="M"/>
    <x v="3"/>
    <n v="1"/>
    <x v="1"/>
    <s v="Skilled Manual"/>
    <s v="Yes"/>
    <x v="1"/>
    <s v="0-1 Miles"/>
    <x v="2"/>
    <n v="44"/>
    <s v="40 - 50"/>
    <x v="0"/>
    <n v="0"/>
  </r>
  <r>
    <n v="19133"/>
    <s v="S"/>
    <s v="M"/>
    <x v="14"/>
    <n v="2"/>
    <x v="0"/>
    <s v="Skilled Manual"/>
    <s v="Yes"/>
    <x v="1"/>
    <s v="2-5 Miles"/>
    <x v="2"/>
    <n v="38"/>
    <s v="30 - 40"/>
    <x v="1"/>
    <n v="1"/>
  </r>
  <r>
    <n v="24643"/>
    <s v="S"/>
    <s v="F"/>
    <x v="10"/>
    <n v="4"/>
    <x v="0"/>
    <s v="Management"/>
    <s v="Yes"/>
    <x v="2"/>
    <s v="10+ Miles"/>
    <x v="2"/>
    <n v="63"/>
    <s v="60 - 70"/>
    <x v="0"/>
    <n v="0"/>
  </r>
  <r>
    <n v="21599"/>
    <s v="M"/>
    <s v="F"/>
    <x v="10"/>
    <n v="1"/>
    <x v="4"/>
    <s v="Professional"/>
    <s v="Yes"/>
    <x v="0"/>
    <s v="2-5 Miles"/>
    <x v="2"/>
    <n v="36"/>
    <s v="30 - 40"/>
    <x v="1"/>
    <n v="1"/>
  </r>
  <r>
    <n v="22976"/>
    <s v="S"/>
    <s v="M"/>
    <x v="0"/>
    <n v="0"/>
    <x v="2"/>
    <s v="Skilled Manual"/>
    <s v="No"/>
    <x v="2"/>
    <s v="0-1 Miles"/>
    <x v="2"/>
    <n v="28"/>
    <s v="Below 30"/>
    <x v="1"/>
    <n v="1"/>
  </r>
  <r>
    <n v="27637"/>
    <s v="S"/>
    <s v="F"/>
    <x v="11"/>
    <n v="1"/>
    <x v="1"/>
    <s v="Professional"/>
    <s v="No"/>
    <x v="4"/>
    <s v="1-2 Miles"/>
    <x v="2"/>
    <n v="44"/>
    <s v="40 - 50"/>
    <x v="0"/>
    <n v="0"/>
  </r>
  <r>
    <n v="11890"/>
    <s v="M"/>
    <s v="F"/>
    <x v="3"/>
    <n v="5"/>
    <x v="4"/>
    <s v="Professional"/>
    <s v="Yes"/>
    <x v="1"/>
    <s v="0-1 Miles"/>
    <x v="2"/>
    <n v="47"/>
    <s v="40 - 50"/>
    <x v="0"/>
    <n v="0"/>
  </r>
  <r>
    <n v="28580"/>
    <s v="M"/>
    <s v="F"/>
    <x v="2"/>
    <n v="0"/>
    <x v="4"/>
    <s v="Skilled Manual"/>
    <s v="Yes"/>
    <x v="0"/>
    <s v="1-2 Miles"/>
    <x v="2"/>
    <n v="40"/>
    <s v="40 - 50"/>
    <x v="1"/>
    <n v="1"/>
  </r>
  <r>
    <n v="14443"/>
    <s v="M"/>
    <s v="M"/>
    <x v="12"/>
    <n v="1"/>
    <x v="4"/>
    <s v="Management"/>
    <s v="Yes"/>
    <x v="3"/>
    <s v="0-1 Miles"/>
    <x v="2"/>
    <n v="40"/>
    <s v="40 - 50"/>
    <x v="0"/>
    <n v="0"/>
  </r>
  <r>
    <n v="17864"/>
    <s v="M"/>
    <s v="F"/>
    <x v="10"/>
    <n v="1"/>
    <x v="1"/>
    <s v="Skilled Manual"/>
    <s v="Yes"/>
    <x v="1"/>
    <s v="2-5 Miles"/>
    <x v="2"/>
    <n v="46"/>
    <s v="40 - 50"/>
    <x v="1"/>
    <n v="1"/>
  </r>
  <r>
    <n v="20505"/>
    <s v="M"/>
    <s v="F"/>
    <x v="0"/>
    <n v="5"/>
    <x v="2"/>
    <s v="Professional"/>
    <s v="No"/>
    <x v="2"/>
    <s v="10+ Miles"/>
    <x v="2"/>
    <n v="61"/>
    <s v="60 - 70"/>
    <x v="0"/>
    <n v="0"/>
  </r>
  <r>
    <n v="14592"/>
    <s v="M"/>
    <s v="F"/>
    <x v="10"/>
    <n v="0"/>
    <x v="4"/>
    <s v="Professional"/>
    <s v="Yes"/>
    <x v="0"/>
    <s v="0-1 Miles"/>
    <x v="2"/>
    <n v="40"/>
    <s v="40 - 50"/>
    <x v="0"/>
    <n v="0"/>
  </r>
  <r>
    <n v="22227"/>
    <s v="M"/>
    <s v="F"/>
    <x v="10"/>
    <n v="2"/>
    <x v="2"/>
    <s v="Professional"/>
    <s v="Yes"/>
    <x v="2"/>
    <s v="5-10 Miles"/>
    <x v="2"/>
    <n v="50"/>
    <s v="50 - 60"/>
    <x v="0"/>
    <n v="0"/>
  </r>
  <r>
    <n v="21471"/>
    <s v="M"/>
    <s v="M"/>
    <x v="3"/>
    <n v="2"/>
    <x v="1"/>
    <s v="Professional"/>
    <s v="Yes"/>
    <x v="1"/>
    <s v="10+ Miles"/>
    <x v="2"/>
    <n v="59"/>
    <s v="50 - 60"/>
    <x v="0"/>
    <n v="0"/>
  </r>
  <r>
    <n v="22252"/>
    <s v="S"/>
    <s v="F"/>
    <x v="10"/>
    <n v="1"/>
    <x v="4"/>
    <s v="Professional"/>
    <s v="Yes"/>
    <x v="0"/>
    <s v="2-5 Miles"/>
    <x v="2"/>
    <n v="36"/>
    <s v="30 - 40"/>
    <x v="1"/>
    <n v="1"/>
  </r>
  <r>
    <n v="21260"/>
    <s v="S"/>
    <s v="F"/>
    <x v="0"/>
    <n v="0"/>
    <x v="2"/>
    <s v="Skilled Manual"/>
    <s v="Yes"/>
    <x v="2"/>
    <s v="5-10 Miles"/>
    <x v="2"/>
    <n v="30"/>
    <s v="30 - 40"/>
    <x v="0"/>
    <n v="0"/>
  </r>
  <r>
    <n v="11817"/>
    <s v="S"/>
    <s v="F"/>
    <x v="3"/>
    <n v="4"/>
    <x v="4"/>
    <s v="Professional"/>
    <s v="Yes"/>
    <x v="0"/>
    <s v="2-5 Miles"/>
    <x v="2"/>
    <n v="35"/>
    <s v="30 - 40"/>
    <x v="1"/>
    <n v="1"/>
  </r>
  <r>
    <n v="19223"/>
    <s v="M"/>
    <s v="F"/>
    <x v="1"/>
    <n v="2"/>
    <x v="2"/>
    <s v="Skilled Manual"/>
    <s v="Yes"/>
    <x v="2"/>
    <s v="1-2 Miles"/>
    <x v="2"/>
    <n v="48"/>
    <s v="40 - 50"/>
    <x v="0"/>
    <n v="0"/>
  </r>
  <r>
    <n v="18517"/>
    <s v="M"/>
    <s v="M"/>
    <x v="11"/>
    <n v="3"/>
    <x v="0"/>
    <s v="Management"/>
    <s v="Yes"/>
    <x v="3"/>
    <s v="0-1 Miles"/>
    <x v="2"/>
    <n v="41"/>
    <s v="40 - 50"/>
    <x v="0"/>
    <n v="0"/>
  </r>
  <r>
    <n v="21717"/>
    <s v="M"/>
    <s v="M"/>
    <x v="0"/>
    <n v="2"/>
    <x v="1"/>
    <s v="Clerical"/>
    <s v="Yes"/>
    <x v="1"/>
    <s v="0-1 Miles"/>
    <x v="2"/>
    <n v="47"/>
    <s v="40 - 50"/>
    <x v="0"/>
    <n v="0"/>
  </r>
  <r>
    <n v="13760"/>
    <s v="M"/>
    <s v="M"/>
    <x v="10"/>
    <n v="4"/>
    <x v="4"/>
    <s v="Skilled Manual"/>
    <s v="No"/>
    <x v="0"/>
    <s v="0-1 Miles"/>
    <x v="2"/>
    <n v="47"/>
    <s v="40 - 50"/>
    <x v="0"/>
    <n v="0"/>
  </r>
  <r>
    <n v="18145"/>
    <s v="M"/>
    <s v="M"/>
    <x v="2"/>
    <n v="5"/>
    <x v="0"/>
    <s v="Management"/>
    <s v="No"/>
    <x v="2"/>
    <s v="2-5 Miles"/>
    <x v="0"/>
    <n v="62"/>
    <s v="60 - 70"/>
    <x v="0"/>
    <n v="0"/>
  </r>
  <r>
    <n v="21770"/>
    <s v="M"/>
    <s v="M"/>
    <x v="10"/>
    <n v="4"/>
    <x v="0"/>
    <s v="Management"/>
    <s v="Yes"/>
    <x v="2"/>
    <s v="10+ Miles"/>
    <x v="2"/>
    <n v="60"/>
    <s v="60 - 70"/>
    <x v="0"/>
    <n v="0"/>
  </r>
  <r>
    <n v="11165"/>
    <s v="M"/>
    <s v="F"/>
    <x v="10"/>
    <n v="0"/>
    <x v="1"/>
    <s v="Skilled Manual"/>
    <s v="No"/>
    <x v="1"/>
    <s v="1-2 Miles"/>
    <x v="2"/>
    <n v="33"/>
    <s v="30 - 40"/>
    <x v="0"/>
    <n v="0"/>
  </r>
  <r>
    <n v="16377"/>
    <s v="S"/>
    <s v="F"/>
    <x v="2"/>
    <n v="4"/>
    <x v="4"/>
    <s v="Skilled Manual"/>
    <s v="No"/>
    <x v="0"/>
    <s v="0-1 Miles"/>
    <x v="2"/>
    <n v="47"/>
    <s v="40 - 50"/>
    <x v="0"/>
    <n v="0"/>
  </r>
  <r>
    <n v="26248"/>
    <s v="M"/>
    <s v="M"/>
    <x v="6"/>
    <n v="3"/>
    <x v="3"/>
    <s v="Clerical"/>
    <s v="No"/>
    <x v="2"/>
    <s v="0-1 Miles"/>
    <x v="2"/>
    <n v="52"/>
    <s v="50 - 60"/>
    <x v="0"/>
    <n v="0"/>
  </r>
  <r>
    <n v="23461"/>
    <s v="M"/>
    <s v="F"/>
    <x v="8"/>
    <n v="5"/>
    <x v="1"/>
    <s v="Professional"/>
    <s v="Yes"/>
    <x v="4"/>
    <s v="2-5 Miles"/>
    <x v="2"/>
    <n v="40"/>
    <s v="40 - 50"/>
    <x v="0"/>
    <n v="0"/>
  </r>
  <r>
    <n v="29133"/>
    <s v="S"/>
    <s v="F"/>
    <x v="10"/>
    <n v="4"/>
    <x v="0"/>
    <s v="Skilled Manual"/>
    <s v="No"/>
    <x v="2"/>
    <s v="0-1 Miles"/>
    <x v="2"/>
    <n v="42"/>
    <s v="40 - 50"/>
    <x v="0"/>
    <n v="0"/>
  </r>
  <r>
    <n v="27673"/>
    <s v="S"/>
    <s v="F"/>
    <x v="10"/>
    <n v="3"/>
    <x v="4"/>
    <s v="Management"/>
    <s v="Yes"/>
    <x v="2"/>
    <s v="5-10 Miles"/>
    <x v="2"/>
    <n v="53"/>
    <s v="50 - 60"/>
    <x v="1"/>
    <n v="1"/>
  </r>
  <r>
    <n v="12774"/>
    <s v="M"/>
    <s v="F"/>
    <x v="0"/>
    <n v="1"/>
    <x v="1"/>
    <s v="Clerical"/>
    <s v="Yes"/>
    <x v="1"/>
    <s v="1-2 Miles"/>
    <x v="2"/>
    <n v="51"/>
    <s v="50 - 60"/>
    <x v="1"/>
    <n v="1"/>
  </r>
  <r>
    <n v="18910"/>
    <s v="S"/>
    <s v="M"/>
    <x v="1"/>
    <n v="0"/>
    <x v="1"/>
    <s v="Skilled Manual"/>
    <s v="Yes"/>
    <x v="2"/>
    <s v="5-10 Miles"/>
    <x v="2"/>
    <n v="30"/>
    <s v="30 - 40"/>
    <x v="0"/>
    <n v="0"/>
  </r>
  <r>
    <n v="11699"/>
    <s v="S"/>
    <s v="M"/>
    <x v="10"/>
    <n v="0"/>
    <x v="0"/>
    <s v="Skilled Manual"/>
    <s v="No"/>
    <x v="2"/>
    <s v="0-1 Miles"/>
    <x v="2"/>
    <n v="30"/>
    <s v="30 - 40"/>
    <x v="0"/>
    <n v="0"/>
  </r>
  <r>
    <n v="16725"/>
    <s v="M"/>
    <s v="M"/>
    <x v="1"/>
    <n v="0"/>
    <x v="2"/>
    <s v="Skilled Manual"/>
    <s v="Yes"/>
    <x v="2"/>
    <s v="5-10 Miles"/>
    <x v="2"/>
    <n v="26"/>
    <s v="Below 30"/>
    <x v="0"/>
    <n v="0"/>
  </r>
  <r>
    <n v="28269"/>
    <s v="S"/>
    <s v="F"/>
    <x v="12"/>
    <n v="1"/>
    <x v="0"/>
    <s v="Management"/>
    <s v="No"/>
    <x v="1"/>
    <s v="2-5 Miles"/>
    <x v="2"/>
    <n v="45"/>
    <s v="40 - 50"/>
    <x v="0"/>
    <n v="0"/>
  </r>
  <r>
    <n v="23144"/>
    <s v="M"/>
    <s v="M"/>
    <x v="14"/>
    <n v="1"/>
    <x v="0"/>
    <s v="Skilled Manual"/>
    <s v="Yes"/>
    <x v="0"/>
    <s v="0-1 Miles"/>
    <x v="2"/>
    <n v="34"/>
    <s v="30 - 40"/>
    <x v="1"/>
    <n v="1"/>
  </r>
  <r>
    <n v="23376"/>
    <s v="M"/>
    <s v="M"/>
    <x v="3"/>
    <n v="1"/>
    <x v="0"/>
    <s v="Professional"/>
    <s v="Yes"/>
    <x v="1"/>
    <s v="2-5 Miles"/>
    <x v="2"/>
    <n v="44"/>
    <s v="40 - 50"/>
    <x v="1"/>
    <n v="1"/>
  </r>
  <r>
    <n v="25970"/>
    <s v="S"/>
    <s v="F"/>
    <x v="10"/>
    <n v="4"/>
    <x v="0"/>
    <s v="Skilled Manual"/>
    <s v="No"/>
    <x v="2"/>
    <s v="0-1 Miles"/>
    <x v="2"/>
    <n v="41"/>
    <s v="40 - 50"/>
    <x v="1"/>
    <n v="1"/>
  </r>
  <r>
    <n v="28068"/>
    <s v="S"/>
    <s v="F"/>
    <x v="2"/>
    <n v="3"/>
    <x v="4"/>
    <s v="Professional"/>
    <s v="No"/>
    <x v="0"/>
    <s v="0-1 Miles"/>
    <x v="2"/>
    <n v="36"/>
    <s v="30 - 40"/>
    <x v="1"/>
    <n v="1"/>
  </r>
  <r>
    <n v="18390"/>
    <s v="M"/>
    <s v="M"/>
    <x v="2"/>
    <n v="5"/>
    <x v="1"/>
    <s v="Professional"/>
    <s v="Yes"/>
    <x v="2"/>
    <s v="0-1 Miles"/>
    <x v="2"/>
    <n v="44"/>
    <s v="40 - 50"/>
    <x v="0"/>
    <n v="0"/>
  </r>
  <r>
    <n v="29112"/>
    <s v="S"/>
    <s v="M"/>
    <x v="10"/>
    <n v="0"/>
    <x v="1"/>
    <s v="Professional"/>
    <s v="No"/>
    <x v="2"/>
    <s v="1-2 Miles"/>
    <x v="2"/>
    <n v="30"/>
    <s v="30 - 40"/>
    <x v="0"/>
    <n v="0"/>
  </r>
  <r>
    <n v="14090"/>
    <s v="M"/>
    <s v="F"/>
    <x v="1"/>
    <n v="0"/>
    <x v="3"/>
    <s v="Clerical"/>
    <s v="No"/>
    <x v="2"/>
    <s v="0-1 Miles"/>
    <x v="2"/>
    <n v="28"/>
    <s v="Below 30"/>
    <x v="0"/>
    <n v="0"/>
  </r>
  <r>
    <n v="27040"/>
    <s v="M"/>
    <s v="M"/>
    <x v="6"/>
    <n v="2"/>
    <x v="3"/>
    <s v="Clerical"/>
    <s v="Yes"/>
    <x v="2"/>
    <s v="1-2 Miles"/>
    <x v="2"/>
    <n v="49"/>
    <s v="40 - 50"/>
    <x v="0"/>
    <n v="0"/>
  </r>
  <r>
    <n v="23479"/>
    <s v="S"/>
    <s v="M"/>
    <x v="8"/>
    <n v="0"/>
    <x v="1"/>
    <s v="Professional"/>
    <s v="No"/>
    <x v="2"/>
    <s v="0-1 Miles"/>
    <x v="2"/>
    <n v="43"/>
    <s v="40 - 50"/>
    <x v="1"/>
    <n v="1"/>
  </r>
  <r>
    <n v="16795"/>
    <s v="M"/>
    <s v="F"/>
    <x v="3"/>
    <n v="4"/>
    <x v="0"/>
    <s v="Management"/>
    <s v="Yes"/>
    <x v="1"/>
    <s v="1-2 Miles"/>
    <x v="2"/>
    <n v="59"/>
    <s v="50 - 60"/>
    <x v="0"/>
    <n v="0"/>
  </r>
  <r>
    <n v="22014"/>
    <s v="S"/>
    <s v="M"/>
    <x v="1"/>
    <n v="0"/>
    <x v="2"/>
    <s v="Skilled Manual"/>
    <s v="Yes"/>
    <x v="2"/>
    <s v="5-10 Miles"/>
    <x v="2"/>
    <n v="26"/>
    <s v="Below 30"/>
    <x v="0"/>
    <n v="0"/>
  </r>
  <r>
    <n v="13314"/>
    <s v="M"/>
    <s v="M"/>
    <x v="7"/>
    <n v="1"/>
    <x v="2"/>
    <s v="Professional"/>
    <s v="Yes"/>
    <x v="3"/>
    <s v="5-10 Miles"/>
    <x v="2"/>
    <n v="46"/>
    <s v="40 - 50"/>
    <x v="1"/>
    <n v="1"/>
  </r>
  <r>
    <n v="11619"/>
    <s v="S"/>
    <s v="F"/>
    <x v="14"/>
    <n v="0"/>
    <x v="4"/>
    <s v="Skilled Manual"/>
    <s v="Yes"/>
    <x v="0"/>
    <s v="1-2 Miles"/>
    <x v="2"/>
    <n v="33"/>
    <s v="30 - 40"/>
    <x v="0"/>
    <n v="0"/>
  </r>
  <r>
    <n v="29132"/>
    <s v="S"/>
    <s v="F"/>
    <x v="0"/>
    <n v="0"/>
    <x v="0"/>
    <s v="Professional"/>
    <s v="Yes"/>
    <x v="1"/>
    <s v="2-5 Miles"/>
    <x v="2"/>
    <n v="42"/>
    <s v="40 - 50"/>
    <x v="1"/>
    <n v="1"/>
  </r>
  <r>
    <n v="11199"/>
    <s v="M"/>
    <s v="F"/>
    <x v="3"/>
    <n v="4"/>
    <x v="0"/>
    <s v="Management"/>
    <s v="Yes"/>
    <x v="1"/>
    <s v="10+ Miles"/>
    <x v="2"/>
    <n v="59"/>
    <s v="50 - 60"/>
    <x v="0"/>
    <n v="0"/>
  </r>
  <r>
    <n v="20296"/>
    <s v="S"/>
    <s v="F"/>
    <x v="10"/>
    <n v="0"/>
    <x v="1"/>
    <s v="Skilled Manual"/>
    <s v="No"/>
    <x v="1"/>
    <s v="1-2 Miles"/>
    <x v="2"/>
    <n v="33"/>
    <s v="30 - 40"/>
    <x v="1"/>
    <n v="1"/>
  </r>
  <r>
    <n v="17546"/>
    <s v="M"/>
    <s v="F"/>
    <x v="3"/>
    <n v="1"/>
    <x v="1"/>
    <s v="Skilled Manual"/>
    <s v="Yes"/>
    <x v="1"/>
    <s v="0-1 Miles"/>
    <x v="2"/>
    <n v="44"/>
    <s v="40 - 50"/>
    <x v="1"/>
    <n v="1"/>
  </r>
  <r>
    <n v="18069"/>
    <s v="M"/>
    <s v="M"/>
    <x v="3"/>
    <n v="5"/>
    <x v="0"/>
    <s v="Management"/>
    <s v="Yes"/>
    <x v="3"/>
    <s v="10+ Miles"/>
    <x v="2"/>
    <n v="60"/>
    <s v="60 - 70"/>
    <x v="0"/>
    <n v="0"/>
  </r>
  <r>
    <n v="23712"/>
    <s v="S"/>
    <s v="F"/>
    <x v="3"/>
    <n v="2"/>
    <x v="0"/>
    <s v="Management"/>
    <s v="Yes"/>
    <x v="1"/>
    <s v="10+ Miles"/>
    <x v="2"/>
    <n v="59"/>
    <s v="50 - 60"/>
    <x v="0"/>
    <n v="0"/>
  </r>
  <r>
    <n v="23358"/>
    <s v="M"/>
    <s v="M"/>
    <x v="10"/>
    <n v="0"/>
    <x v="2"/>
    <s v="Professional"/>
    <s v="Yes"/>
    <x v="2"/>
    <s v="5-10 Miles"/>
    <x v="2"/>
    <n v="32"/>
    <s v="30 - 40"/>
    <x v="1"/>
    <n v="1"/>
  </r>
  <r>
    <n v="20518"/>
    <s v="M"/>
    <s v="F"/>
    <x v="3"/>
    <n v="2"/>
    <x v="1"/>
    <s v="Professional"/>
    <s v="Yes"/>
    <x v="1"/>
    <s v="10+ Miles"/>
    <x v="2"/>
    <n v="58"/>
    <s v="50 - 60"/>
    <x v="0"/>
    <n v="0"/>
  </r>
  <r>
    <n v="28026"/>
    <s v="M"/>
    <s v="F"/>
    <x v="0"/>
    <n v="2"/>
    <x v="2"/>
    <s v="Professional"/>
    <s v="No"/>
    <x v="2"/>
    <s v="2-5 Miles"/>
    <x v="2"/>
    <n v="59"/>
    <s v="50 - 60"/>
    <x v="0"/>
    <n v="0"/>
  </r>
  <r>
    <n v="11669"/>
    <s v="S"/>
    <s v="F"/>
    <x v="3"/>
    <n v="2"/>
    <x v="0"/>
    <s v="Skilled Manual"/>
    <s v="Yes"/>
    <x v="1"/>
    <s v="2-5 Miles"/>
    <x v="2"/>
    <n v="38"/>
    <s v="30 - 40"/>
    <x v="0"/>
    <n v="0"/>
  </r>
  <r>
    <n v="16020"/>
    <s v="M"/>
    <s v="M"/>
    <x v="0"/>
    <n v="0"/>
    <x v="2"/>
    <s v="Skilled Manual"/>
    <s v="Yes"/>
    <x v="2"/>
    <s v="5-10 Miles"/>
    <x v="2"/>
    <n v="28"/>
    <s v="Below 30"/>
    <x v="1"/>
    <n v="1"/>
  </r>
  <r>
    <n v="27090"/>
    <s v="M"/>
    <s v="F"/>
    <x v="10"/>
    <n v="1"/>
    <x v="4"/>
    <s v="Professional"/>
    <s v="Yes"/>
    <x v="0"/>
    <s v="2-5 Miles"/>
    <x v="2"/>
    <n v="37"/>
    <s v="30 - 40"/>
    <x v="1"/>
    <n v="1"/>
  </r>
  <r>
    <n v="27198"/>
    <s v="S"/>
    <s v="F"/>
    <x v="2"/>
    <n v="0"/>
    <x v="4"/>
    <s v="Skilled Manual"/>
    <s v="No"/>
    <x v="0"/>
    <s v="0-1 Miles"/>
    <x v="2"/>
    <n v="40"/>
    <s v="40 - 50"/>
    <x v="0"/>
    <n v="0"/>
  </r>
  <r>
    <n v="19661"/>
    <s v="S"/>
    <s v="M"/>
    <x v="8"/>
    <n v="4"/>
    <x v="0"/>
    <s v="Management"/>
    <s v="Yes"/>
    <x v="1"/>
    <s v="1-2 Miles"/>
    <x v="2"/>
    <n v="38"/>
    <s v="30 - 40"/>
    <x v="1"/>
    <n v="1"/>
  </r>
  <r>
    <n v="26327"/>
    <s v="M"/>
    <s v="M"/>
    <x v="3"/>
    <n v="4"/>
    <x v="4"/>
    <s v="Professional"/>
    <s v="Yes"/>
    <x v="0"/>
    <s v="2-5 Miles"/>
    <x v="2"/>
    <n v="36"/>
    <s v="30 - 40"/>
    <x v="1"/>
    <n v="1"/>
  </r>
  <r>
    <n v="26341"/>
    <s v="M"/>
    <s v="F"/>
    <x v="3"/>
    <n v="5"/>
    <x v="4"/>
    <s v="Professional"/>
    <s v="Yes"/>
    <x v="2"/>
    <s v="0-1 Miles"/>
    <x v="2"/>
    <n v="37"/>
    <s v="30 - 40"/>
    <x v="0"/>
    <n v="0"/>
  </r>
  <r>
    <n v="24958"/>
    <s v="S"/>
    <s v="F"/>
    <x v="0"/>
    <n v="5"/>
    <x v="2"/>
    <s v="Professional"/>
    <s v="No"/>
    <x v="4"/>
    <s v="2-5 Miles"/>
    <x v="2"/>
    <n v="60"/>
    <s v="60 - 70"/>
    <x v="1"/>
    <n v="1"/>
  </r>
  <r>
    <n v="13287"/>
    <s v="S"/>
    <s v="M"/>
    <x v="15"/>
    <n v="4"/>
    <x v="0"/>
    <s v="Management"/>
    <s v="Yes"/>
    <x v="3"/>
    <s v="5-10 Miles"/>
    <x v="2"/>
    <n v="42"/>
    <s v="40 - 50"/>
    <x v="1"/>
    <n v="1"/>
  </r>
  <r>
    <n v="14493"/>
    <s v="S"/>
    <s v="F"/>
    <x v="3"/>
    <n v="3"/>
    <x v="4"/>
    <s v="Management"/>
    <s v="No"/>
    <x v="2"/>
    <s v="1-2 Miles"/>
    <x v="2"/>
    <n v="53"/>
    <s v="50 - 60"/>
    <x v="0"/>
    <n v="0"/>
  </r>
  <r>
    <n v="26678"/>
    <s v="S"/>
    <s v="F"/>
    <x v="2"/>
    <n v="2"/>
    <x v="3"/>
    <s v="Skilled Manual"/>
    <s v="Yes"/>
    <x v="2"/>
    <s v="5-10 Miles"/>
    <x v="2"/>
    <n v="49"/>
    <s v="40 - 50"/>
    <x v="0"/>
    <n v="0"/>
  </r>
  <r>
    <n v="23275"/>
    <s v="M"/>
    <s v="M"/>
    <x v="1"/>
    <n v="2"/>
    <x v="2"/>
    <s v="Skilled Manual"/>
    <s v="Yes"/>
    <x v="2"/>
    <s v="1-2 Miles"/>
    <x v="2"/>
    <n v="49"/>
    <s v="40 - 50"/>
    <x v="0"/>
    <n v="0"/>
  </r>
  <r>
    <n v="11270"/>
    <s v="M"/>
    <s v="M"/>
    <x v="12"/>
    <n v="2"/>
    <x v="4"/>
    <s v="Management"/>
    <s v="Yes"/>
    <x v="4"/>
    <s v="0-1 Miles"/>
    <x v="2"/>
    <n v="42"/>
    <s v="40 - 50"/>
    <x v="1"/>
    <n v="1"/>
  </r>
  <r>
    <n v="20084"/>
    <s v="M"/>
    <s v="M"/>
    <x v="6"/>
    <n v="2"/>
    <x v="2"/>
    <s v="Manual"/>
    <s v="No"/>
    <x v="2"/>
    <s v="0-1 Miles"/>
    <x v="2"/>
    <n v="53"/>
    <s v="50 - 60"/>
    <x v="0"/>
    <n v="0"/>
  </r>
  <r>
    <n v="16144"/>
    <s v="M"/>
    <s v="M"/>
    <x v="3"/>
    <n v="1"/>
    <x v="4"/>
    <s v="Professional"/>
    <s v="Yes"/>
    <x v="1"/>
    <s v="0-1 Miles"/>
    <x v="2"/>
    <n v="46"/>
    <s v="40 - 50"/>
    <x v="1"/>
    <n v="1"/>
  </r>
  <r>
    <n v="27731"/>
    <s v="M"/>
    <s v="M"/>
    <x v="0"/>
    <n v="0"/>
    <x v="2"/>
    <s v="Skilled Manual"/>
    <s v="Yes"/>
    <x v="2"/>
    <s v="5-10 Miles"/>
    <x v="2"/>
    <n v="27"/>
    <s v="Below 30"/>
    <x v="0"/>
    <n v="0"/>
  </r>
  <r>
    <n v="11886"/>
    <s v="M"/>
    <s v="F"/>
    <x v="10"/>
    <n v="3"/>
    <x v="0"/>
    <s v="Professional"/>
    <s v="Yes"/>
    <x v="1"/>
    <s v="0-1 Miles"/>
    <x v="2"/>
    <n v="48"/>
    <s v="40 - 50"/>
    <x v="1"/>
    <n v="1"/>
  </r>
  <r>
    <n v="24324"/>
    <s v="S"/>
    <s v="F"/>
    <x v="10"/>
    <n v="4"/>
    <x v="0"/>
    <s v="Skilled Manual"/>
    <s v="Yes"/>
    <x v="2"/>
    <s v="2-5 Miles"/>
    <x v="2"/>
    <n v="41"/>
    <s v="40 - 50"/>
    <x v="1"/>
    <n v="1"/>
  </r>
  <r>
    <n v="22220"/>
    <s v="M"/>
    <s v="M"/>
    <x v="10"/>
    <n v="2"/>
    <x v="2"/>
    <s v="Professional"/>
    <s v="No"/>
    <x v="2"/>
    <s v="1-2 Miles"/>
    <x v="2"/>
    <n v="49"/>
    <s v="40 - 50"/>
    <x v="1"/>
    <n v="1"/>
  </r>
  <r>
    <n v="26625"/>
    <s v="S"/>
    <s v="F"/>
    <x v="10"/>
    <n v="0"/>
    <x v="4"/>
    <s v="Professional"/>
    <s v="Yes"/>
    <x v="1"/>
    <s v="2-5 Miles"/>
    <x v="2"/>
    <n v="38"/>
    <s v="30 - 40"/>
    <x v="1"/>
    <n v="1"/>
  </r>
  <r>
    <n v="23027"/>
    <s v="S"/>
    <s v="M"/>
    <x v="12"/>
    <n v="1"/>
    <x v="0"/>
    <s v="Management"/>
    <s v="No"/>
    <x v="3"/>
    <s v="0-1 Miles"/>
    <x v="2"/>
    <n v="44"/>
    <s v="40 - 50"/>
    <x v="0"/>
    <n v="0"/>
  </r>
  <r>
    <n v="16867"/>
    <s v="S"/>
    <s v="F"/>
    <x v="12"/>
    <n v="1"/>
    <x v="0"/>
    <s v="Management"/>
    <s v="No"/>
    <x v="4"/>
    <s v="0-1 Miles"/>
    <x v="2"/>
    <n v="45"/>
    <s v="40 - 50"/>
    <x v="1"/>
    <n v="1"/>
  </r>
  <r>
    <n v="14514"/>
    <s v="S"/>
    <s v="F"/>
    <x v="1"/>
    <n v="0"/>
    <x v="1"/>
    <s v="Skilled Manual"/>
    <s v="Yes"/>
    <x v="1"/>
    <s v="5-10 Miles"/>
    <x v="2"/>
    <n v="26"/>
    <s v="Below 30"/>
    <x v="0"/>
    <n v="0"/>
  </r>
  <r>
    <n v="19634"/>
    <s v="M"/>
    <s v="M"/>
    <x v="0"/>
    <n v="0"/>
    <x v="2"/>
    <s v="Skilled Manual"/>
    <s v="Yes"/>
    <x v="1"/>
    <s v="5-10 Miles"/>
    <x v="2"/>
    <n v="31"/>
    <s v="30 - 40"/>
    <x v="0"/>
    <n v="0"/>
  </r>
  <r>
    <n v="18504"/>
    <s v="M"/>
    <s v="M"/>
    <x v="3"/>
    <n v="2"/>
    <x v="3"/>
    <s v="Skilled Manual"/>
    <s v="No"/>
    <x v="2"/>
    <s v="1-2 Miles"/>
    <x v="2"/>
    <n v="49"/>
    <s v="40 - 50"/>
    <x v="0"/>
    <n v="0"/>
  </r>
  <r>
    <n v="28799"/>
    <s v="S"/>
    <s v="F"/>
    <x v="0"/>
    <n v="2"/>
    <x v="1"/>
    <s v="Clerical"/>
    <s v="No"/>
    <x v="1"/>
    <s v="1-2 Miles"/>
    <x v="2"/>
    <n v="47"/>
    <s v="40 - 50"/>
    <x v="1"/>
    <n v="1"/>
  </r>
  <r>
    <n v="11225"/>
    <s v="M"/>
    <s v="F"/>
    <x v="10"/>
    <n v="2"/>
    <x v="1"/>
    <s v="Professional"/>
    <s v="Yes"/>
    <x v="1"/>
    <s v="10+ Miles"/>
    <x v="2"/>
    <n v="55"/>
    <s v="50 - 60"/>
    <x v="0"/>
    <n v="0"/>
  </r>
  <r>
    <n v="17657"/>
    <s v="M"/>
    <s v="M"/>
    <x v="0"/>
    <n v="4"/>
    <x v="1"/>
    <s v="Clerical"/>
    <s v="No"/>
    <x v="0"/>
    <s v="0-1 Miles"/>
    <x v="2"/>
    <n v="30"/>
    <s v="30 - 40"/>
    <x v="0"/>
    <n v="0"/>
  </r>
  <r>
    <n v="14913"/>
    <s v="M"/>
    <s v="F"/>
    <x v="0"/>
    <n v="1"/>
    <x v="1"/>
    <s v="Clerical"/>
    <s v="Yes"/>
    <x v="1"/>
    <s v="1-2 Miles"/>
    <x v="2"/>
    <n v="48"/>
    <s v="40 - 50"/>
    <x v="1"/>
    <n v="1"/>
  </r>
  <r>
    <n v="14077"/>
    <s v="S"/>
    <s v="M"/>
    <x v="1"/>
    <n v="0"/>
    <x v="2"/>
    <s v="Skilled Manual"/>
    <s v="Yes"/>
    <x v="2"/>
    <s v="5-10 Miles"/>
    <x v="2"/>
    <n v="30"/>
    <s v="30 - 40"/>
    <x v="0"/>
    <n v="0"/>
  </r>
  <r>
    <n v="13296"/>
    <s v="M"/>
    <s v="M"/>
    <x v="15"/>
    <n v="1"/>
    <x v="0"/>
    <s v="Management"/>
    <s v="Yes"/>
    <x v="4"/>
    <s v="5-10 Miles"/>
    <x v="2"/>
    <n v="45"/>
    <s v="40 - 50"/>
    <x v="0"/>
    <n v="0"/>
  </r>
  <r>
    <n v="20535"/>
    <s v="M"/>
    <s v="F"/>
    <x v="3"/>
    <n v="4"/>
    <x v="1"/>
    <s v="Professional"/>
    <s v="Yes"/>
    <x v="1"/>
    <s v="10+ Miles"/>
    <x v="2"/>
    <n v="56"/>
    <s v="50 - 60"/>
    <x v="0"/>
    <n v="0"/>
  </r>
  <r>
    <n v="12452"/>
    <s v="M"/>
    <s v="M"/>
    <x v="10"/>
    <n v="4"/>
    <x v="4"/>
    <s v="Skilled Manual"/>
    <s v="Yes"/>
    <x v="0"/>
    <s v="1-2 Miles"/>
    <x v="2"/>
    <n v="47"/>
    <s v="40 - 50"/>
    <x v="1"/>
    <n v="1"/>
  </r>
  <r>
    <n v="28043"/>
    <s v="M"/>
    <s v="F"/>
    <x v="10"/>
    <n v="2"/>
    <x v="0"/>
    <s v="Management"/>
    <s v="Yes"/>
    <x v="0"/>
    <s v="10+ Miles"/>
    <x v="2"/>
    <n v="56"/>
    <s v="50 - 60"/>
    <x v="0"/>
    <n v="0"/>
  </r>
  <r>
    <n v="12957"/>
    <s v="S"/>
    <s v="F"/>
    <x v="3"/>
    <n v="1"/>
    <x v="0"/>
    <s v="Professional"/>
    <s v="No"/>
    <x v="1"/>
    <s v="0-1 Miles"/>
    <x v="2"/>
    <n v="44"/>
    <s v="40 - 50"/>
    <x v="0"/>
    <n v="0"/>
  </r>
  <r>
    <n v="15412"/>
    <s v="M"/>
    <s v="M"/>
    <x v="12"/>
    <n v="2"/>
    <x v="4"/>
    <s v="Management"/>
    <s v="Yes"/>
    <x v="4"/>
    <s v="2-5 Miles"/>
    <x v="2"/>
    <n v="69"/>
    <s v="60 - 70"/>
    <x v="0"/>
    <n v="0"/>
  </r>
  <r>
    <n v="20514"/>
    <s v="M"/>
    <s v="F"/>
    <x v="3"/>
    <n v="2"/>
    <x v="1"/>
    <s v="Professional"/>
    <s v="Yes"/>
    <x v="1"/>
    <s v="2-5 Miles"/>
    <x v="2"/>
    <n v="59"/>
    <s v="50 - 60"/>
    <x v="0"/>
    <n v="0"/>
  </r>
  <r>
    <n v="20758"/>
    <s v="M"/>
    <s v="M"/>
    <x v="1"/>
    <n v="2"/>
    <x v="2"/>
    <s v="Skilled Manual"/>
    <s v="Yes"/>
    <x v="2"/>
    <s v="1-2 Miles"/>
    <x v="2"/>
    <n v="50"/>
    <s v="50 - 60"/>
    <x v="0"/>
    <n v="0"/>
  </r>
  <r>
    <n v="11801"/>
    <s v="M"/>
    <s v="M"/>
    <x v="10"/>
    <n v="1"/>
    <x v="4"/>
    <s v="Professional"/>
    <s v="Yes"/>
    <x v="0"/>
    <s v="2-5 Miles"/>
    <x v="2"/>
    <n v="36"/>
    <s v="30 - 40"/>
    <x v="0"/>
    <n v="0"/>
  </r>
  <r>
    <n v="22211"/>
    <s v="M"/>
    <s v="M"/>
    <x v="10"/>
    <n v="0"/>
    <x v="1"/>
    <s v="Professional"/>
    <s v="Yes"/>
    <x v="2"/>
    <s v="5-10 Miles"/>
    <x v="2"/>
    <n v="32"/>
    <s v="30 - 40"/>
    <x v="0"/>
    <n v="0"/>
  </r>
  <r>
    <n v="28087"/>
    <s v="S"/>
    <s v="F"/>
    <x v="0"/>
    <n v="0"/>
    <x v="1"/>
    <s v="Skilled Manual"/>
    <s v="No"/>
    <x v="1"/>
    <s v="1-2 Miles"/>
    <x v="2"/>
    <n v="27"/>
    <s v="Below 30"/>
    <x v="0"/>
    <n v="0"/>
  </r>
  <r>
    <n v="23668"/>
    <s v="M"/>
    <s v="F"/>
    <x v="0"/>
    <n v="4"/>
    <x v="2"/>
    <s v="Professional"/>
    <s v="Yes"/>
    <x v="2"/>
    <s v="5-10 Miles"/>
    <x v="2"/>
    <n v="59"/>
    <s v="50 - 60"/>
    <x v="1"/>
    <n v="1"/>
  </r>
  <r>
    <n v="27441"/>
    <s v="M"/>
    <s v="M"/>
    <x v="10"/>
    <n v="3"/>
    <x v="2"/>
    <s v="Professional"/>
    <s v="No"/>
    <x v="2"/>
    <s v="2-5 Miles"/>
    <x v="2"/>
    <n v="53"/>
    <s v="50 - 60"/>
    <x v="0"/>
    <n v="0"/>
  </r>
  <r>
    <n v="27261"/>
    <s v="M"/>
    <s v="M"/>
    <x v="0"/>
    <n v="1"/>
    <x v="0"/>
    <s v="Skilled Manual"/>
    <s v="No"/>
    <x v="1"/>
    <s v="0-1 Miles"/>
    <x v="2"/>
    <n v="36"/>
    <s v="30 - 40"/>
    <x v="1"/>
    <n v="1"/>
  </r>
  <r>
    <n v="18649"/>
    <s v="S"/>
    <s v="M"/>
    <x v="1"/>
    <n v="1"/>
    <x v="2"/>
    <s v="Clerical"/>
    <s v="Yes"/>
    <x v="2"/>
    <s v="1-2 Miles"/>
    <x v="2"/>
    <n v="51"/>
    <s v="50 - 60"/>
    <x v="1"/>
    <n v="1"/>
  </r>
  <r>
    <n v="21714"/>
    <s v="S"/>
    <s v="F"/>
    <x v="2"/>
    <n v="5"/>
    <x v="4"/>
    <s v="Skilled Manual"/>
    <s v="No"/>
    <x v="0"/>
    <s v="0-1 Miles"/>
    <x v="2"/>
    <n v="47"/>
    <s v="40 - 50"/>
    <x v="0"/>
    <n v="0"/>
  </r>
  <r>
    <n v="23217"/>
    <s v="S"/>
    <s v="F"/>
    <x v="10"/>
    <n v="3"/>
    <x v="4"/>
    <s v="Professional"/>
    <s v="Yes"/>
    <x v="0"/>
    <s v="2-5 Miles"/>
    <x v="2"/>
    <n v="43"/>
    <s v="40 - 50"/>
    <x v="1"/>
    <n v="1"/>
  </r>
  <r>
    <n v="23797"/>
    <s v="S"/>
    <s v="M"/>
    <x v="6"/>
    <n v="3"/>
    <x v="3"/>
    <s v="Clerical"/>
    <s v="No"/>
    <x v="2"/>
    <s v="0-1 Miles"/>
    <x v="2"/>
    <n v="50"/>
    <s v="50 - 60"/>
    <x v="0"/>
    <n v="0"/>
  </r>
  <r>
    <n v="13216"/>
    <s v="M"/>
    <s v="F"/>
    <x v="10"/>
    <n v="5"/>
    <x v="0"/>
    <s v="Management"/>
    <s v="Yes"/>
    <x v="4"/>
    <s v="10+ Miles"/>
    <x v="2"/>
    <n v="59"/>
    <s v="50 - 60"/>
    <x v="0"/>
    <n v="0"/>
  </r>
  <r>
    <n v="20657"/>
    <s v="S"/>
    <s v="M"/>
    <x v="14"/>
    <n v="2"/>
    <x v="0"/>
    <s v="Skilled Manual"/>
    <s v="Yes"/>
    <x v="0"/>
    <s v="2-5 Miles"/>
    <x v="2"/>
    <n v="37"/>
    <s v="30 - 40"/>
    <x v="1"/>
    <n v="1"/>
  </r>
  <r>
    <n v="12882"/>
    <s v="M"/>
    <s v="M"/>
    <x v="14"/>
    <n v="1"/>
    <x v="4"/>
    <s v="Skilled Manual"/>
    <s v="Yes"/>
    <x v="0"/>
    <s v="0-1 Miles"/>
    <x v="2"/>
    <n v="33"/>
    <s v="30 - 40"/>
    <x v="1"/>
    <n v="1"/>
  </r>
  <r>
    <n v="25908"/>
    <s v="M"/>
    <s v="F"/>
    <x v="10"/>
    <n v="0"/>
    <x v="1"/>
    <s v="Skilled Manual"/>
    <s v="No"/>
    <x v="1"/>
    <s v="1-2 Miles"/>
    <x v="2"/>
    <n v="27"/>
    <s v="Below 30"/>
    <x v="0"/>
    <n v="0"/>
  </r>
  <r>
    <n v="16753"/>
    <s v="S"/>
    <s v="F"/>
    <x v="3"/>
    <n v="0"/>
    <x v="1"/>
    <s v="Skilled Manual"/>
    <s v="Yes"/>
    <x v="2"/>
    <s v="5-10 Miles"/>
    <x v="2"/>
    <n v="34"/>
    <s v="30 - 40"/>
    <x v="1"/>
    <n v="1"/>
  </r>
  <r>
    <n v="14608"/>
    <s v="M"/>
    <s v="M"/>
    <x v="14"/>
    <n v="4"/>
    <x v="0"/>
    <s v="Skilled Manual"/>
    <s v="Yes"/>
    <x v="4"/>
    <s v="10+ Miles"/>
    <x v="2"/>
    <n v="42"/>
    <s v="40 - 50"/>
    <x v="0"/>
    <n v="0"/>
  </r>
  <r>
    <n v="24979"/>
    <s v="M"/>
    <s v="F"/>
    <x v="10"/>
    <n v="2"/>
    <x v="1"/>
    <s v="Professional"/>
    <s v="Yes"/>
    <x v="2"/>
    <s v="2-5 Miles"/>
    <x v="2"/>
    <n v="57"/>
    <s v="50 - 60"/>
    <x v="1"/>
    <n v="1"/>
  </r>
  <r>
    <n v="13313"/>
    <s v="M"/>
    <s v="F"/>
    <x v="7"/>
    <n v="1"/>
    <x v="2"/>
    <s v="Professional"/>
    <s v="No"/>
    <x v="3"/>
    <s v="2-5 Miles"/>
    <x v="2"/>
    <n v="45"/>
    <s v="40 - 50"/>
    <x v="0"/>
    <n v="0"/>
  </r>
  <r>
    <n v="18952"/>
    <s v="M"/>
    <s v="F"/>
    <x v="11"/>
    <n v="4"/>
    <x v="0"/>
    <s v="Management"/>
    <s v="Yes"/>
    <x v="3"/>
    <s v="0-1 Miles"/>
    <x v="2"/>
    <n v="40"/>
    <s v="40 - 50"/>
    <x v="0"/>
    <n v="0"/>
  </r>
  <r>
    <n v="17699"/>
    <s v="M"/>
    <s v="M"/>
    <x v="10"/>
    <n v="1"/>
    <x v="4"/>
    <s v="Skilled Manual"/>
    <s v="No"/>
    <x v="0"/>
    <s v="0-1 Miles"/>
    <x v="2"/>
    <n v="55"/>
    <s v="50 - 60"/>
    <x v="0"/>
    <n v="0"/>
  </r>
  <r>
    <n v="14657"/>
    <s v="M"/>
    <s v="M"/>
    <x v="2"/>
    <n v="1"/>
    <x v="1"/>
    <s v="Skilled Manual"/>
    <s v="No"/>
    <x v="1"/>
    <s v="0-1 Miles"/>
    <x v="2"/>
    <n v="47"/>
    <s v="40 - 50"/>
    <x v="1"/>
    <n v="1"/>
  </r>
  <r>
    <n v="11540"/>
    <s v="S"/>
    <s v="M"/>
    <x v="10"/>
    <n v="4"/>
    <x v="4"/>
    <s v="Skilled Manual"/>
    <s v="Yes"/>
    <x v="0"/>
    <s v="1-2 Miles"/>
    <x v="2"/>
    <n v="47"/>
    <s v="40 - 50"/>
    <x v="1"/>
    <n v="1"/>
  </r>
  <r>
    <n v="11783"/>
    <s v="M"/>
    <s v="F"/>
    <x v="10"/>
    <n v="1"/>
    <x v="4"/>
    <s v="Skilled Manual"/>
    <s v="Yes"/>
    <x v="0"/>
    <s v="0-1 Miles"/>
    <x v="2"/>
    <n v="34"/>
    <s v="30 - 40"/>
    <x v="0"/>
    <n v="0"/>
  </r>
  <r>
    <n v="14602"/>
    <s v="M"/>
    <s v="F"/>
    <x v="2"/>
    <n v="3"/>
    <x v="4"/>
    <s v="Professional"/>
    <s v="Yes"/>
    <x v="0"/>
    <s v="0-1 Miles"/>
    <x v="2"/>
    <n v="36"/>
    <s v="30 - 40"/>
    <x v="1"/>
    <n v="1"/>
  </r>
  <r>
    <n v="29030"/>
    <s v="M"/>
    <s v="M"/>
    <x v="3"/>
    <n v="2"/>
    <x v="3"/>
    <s v="Skilled Manual"/>
    <s v="Yes"/>
    <x v="2"/>
    <s v="10+ Miles"/>
    <x v="2"/>
    <n v="54"/>
    <s v="50 - 60"/>
    <x v="0"/>
    <n v="0"/>
  </r>
  <r>
    <n v="26490"/>
    <s v="S"/>
    <s v="M"/>
    <x v="3"/>
    <n v="2"/>
    <x v="0"/>
    <s v="Management"/>
    <s v="No"/>
    <x v="1"/>
    <s v="2-5 Miles"/>
    <x v="2"/>
    <n v="59"/>
    <s v="50 - 60"/>
    <x v="1"/>
    <n v="1"/>
  </r>
  <r>
    <n v="13151"/>
    <s v="S"/>
    <s v="M"/>
    <x v="0"/>
    <n v="0"/>
    <x v="2"/>
    <s v="Skilled Manual"/>
    <s v="Yes"/>
    <x v="2"/>
    <s v="5-10 Miles"/>
    <x v="2"/>
    <n v="27"/>
    <s v="Below 30"/>
    <x v="0"/>
    <n v="0"/>
  </r>
  <r>
    <n v="17260"/>
    <s v="M"/>
    <s v="M"/>
    <x v="8"/>
    <n v="5"/>
    <x v="1"/>
    <s v="Professional"/>
    <s v="Yes"/>
    <x v="4"/>
    <s v="0-1 Miles"/>
    <x v="2"/>
    <n v="41"/>
    <s v="40 - 50"/>
    <x v="0"/>
    <n v="0"/>
  </r>
  <r>
    <n v="15372"/>
    <s v="M"/>
    <s v="M"/>
    <x v="2"/>
    <n v="3"/>
    <x v="1"/>
    <s v="Professional"/>
    <s v="No"/>
    <x v="2"/>
    <s v="2-5 Miles"/>
    <x v="2"/>
    <n v="50"/>
    <s v="50 - 60"/>
    <x v="1"/>
    <n v="1"/>
  </r>
  <r>
    <n v="18105"/>
    <s v="M"/>
    <s v="F"/>
    <x v="10"/>
    <n v="2"/>
    <x v="1"/>
    <s v="Professional"/>
    <s v="Yes"/>
    <x v="1"/>
    <s v="10+ Miles"/>
    <x v="2"/>
    <n v="55"/>
    <s v="50 - 60"/>
    <x v="0"/>
    <n v="0"/>
  </r>
  <r>
    <n v="19660"/>
    <s v="M"/>
    <s v="M"/>
    <x v="2"/>
    <n v="4"/>
    <x v="0"/>
    <s v="Management"/>
    <s v="Yes"/>
    <x v="0"/>
    <s v="0-1 Miles"/>
    <x v="2"/>
    <n v="43"/>
    <s v="40 - 50"/>
    <x v="0"/>
    <n v="0"/>
  </r>
  <r>
    <n v="16112"/>
    <s v="S"/>
    <s v="M"/>
    <x v="3"/>
    <n v="4"/>
    <x v="0"/>
    <s v="Professional"/>
    <s v="Yes"/>
    <x v="2"/>
    <s v="2-5 Miles"/>
    <x v="2"/>
    <n v="43"/>
    <s v="40 - 50"/>
    <x v="1"/>
    <n v="1"/>
  </r>
  <r>
    <n v="20698"/>
    <s v="M"/>
    <s v="M"/>
    <x v="10"/>
    <n v="4"/>
    <x v="0"/>
    <s v="Skilled Manual"/>
    <s v="Yes"/>
    <x v="4"/>
    <s v="5-10 Miles"/>
    <x v="2"/>
    <n v="42"/>
    <s v="40 - 50"/>
    <x v="0"/>
    <n v="0"/>
  </r>
  <r>
    <n v="20076"/>
    <s v="S"/>
    <s v="F"/>
    <x v="4"/>
    <n v="2"/>
    <x v="2"/>
    <s v="Manual"/>
    <s v="Yes"/>
    <x v="2"/>
    <s v="1-2 Miles"/>
    <x v="2"/>
    <n v="53"/>
    <s v="50 - 60"/>
    <x v="1"/>
    <n v="1"/>
  </r>
  <r>
    <n v="24496"/>
    <s v="S"/>
    <s v="F"/>
    <x v="0"/>
    <n v="0"/>
    <x v="2"/>
    <s v="Skilled Manual"/>
    <s v="No"/>
    <x v="2"/>
    <s v="0-1 Miles"/>
    <x v="2"/>
    <n v="28"/>
    <s v="Below 30"/>
    <x v="1"/>
    <n v="1"/>
  </r>
  <r>
    <n v="15468"/>
    <s v="M"/>
    <s v="F"/>
    <x v="14"/>
    <n v="1"/>
    <x v="0"/>
    <s v="Skilled Manual"/>
    <s v="Yes"/>
    <x v="1"/>
    <s v="0-1 Miles"/>
    <x v="2"/>
    <n v="35"/>
    <s v="30 - 40"/>
    <x v="0"/>
    <n v="0"/>
  </r>
  <r>
    <n v="28031"/>
    <s v="S"/>
    <s v="F"/>
    <x v="3"/>
    <n v="2"/>
    <x v="0"/>
    <s v="Management"/>
    <s v="No"/>
    <x v="1"/>
    <s v="2-5 Miles"/>
    <x v="2"/>
    <n v="59"/>
    <s v="50 - 60"/>
    <x v="1"/>
    <n v="1"/>
  </r>
  <r>
    <n v="26270"/>
    <s v="S"/>
    <s v="F"/>
    <x v="6"/>
    <n v="2"/>
    <x v="3"/>
    <s v="Clerical"/>
    <s v="Yes"/>
    <x v="2"/>
    <s v="1-2 Miles"/>
    <x v="2"/>
    <n v="49"/>
    <s v="40 - 50"/>
    <x v="0"/>
    <n v="0"/>
  </r>
  <r>
    <n v="22221"/>
    <s v="M"/>
    <s v="M"/>
    <x v="10"/>
    <n v="2"/>
    <x v="2"/>
    <s v="Professional"/>
    <s v="No"/>
    <x v="2"/>
    <s v="1-2 Miles"/>
    <x v="2"/>
    <n v="48"/>
    <s v="40 - 50"/>
    <x v="1"/>
    <n v="1"/>
  </r>
  <r>
    <n v="28228"/>
    <s v="S"/>
    <s v="F"/>
    <x v="2"/>
    <n v="2"/>
    <x v="3"/>
    <s v="Skilled Manual"/>
    <s v="No"/>
    <x v="2"/>
    <s v="1-2 Miles"/>
    <x v="2"/>
    <n v="50"/>
    <s v="50 - 60"/>
    <x v="0"/>
    <n v="0"/>
  </r>
  <r>
    <n v="18363"/>
    <s v="M"/>
    <s v="M"/>
    <x v="0"/>
    <n v="0"/>
    <x v="2"/>
    <s v="Skilled Manual"/>
    <s v="Yes"/>
    <x v="2"/>
    <s v="5-10 Miles"/>
    <x v="2"/>
    <n v="28"/>
    <s v="Below 30"/>
    <x v="1"/>
    <n v="1"/>
  </r>
  <r>
    <n v="23256"/>
    <s v="S"/>
    <s v="M"/>
    <x v="1"/>
    <n v="1"/>
    <x v="2"/>
    <s v="Clerical"/>
    <s v="No"/>
    <x v="1"/>
    <s v="5-10 Miles"/>
    <x v="2"/>
    <n v="52"/>
    <s v="50 - 60"/>
    <x v="0"/>
    <n v="0"/>
  </r>
  <r>
    <n v="12768"/>
    <s v="M"/>
    <s v="M"/>
    <x v="1"/>
    <n v="1"/>
    <x v="2"/>
    <s v="Clerical"/>
    <s v="Yes"/>
    <x v="1"/>
    <s v="2-5 Miles"/>
    <x v="2"/>
    <n v="52"/>
    <s v="50 - 60"/>
    <x v="1"/>
    <n v="1"/>
  </r>
  <r>
    <n v="20361"/>
    <s v="M"/>
    <s v="M"/>
    <x v="14"/>
    <n v="2"/>
    <x v="4"/>
    <s v="Management"/>
    <s v="Yes"/>
    <x v="2"/>
    <s v="5-10 Miles"/>
    <x v="2"/>
    <n v="69"/>
    <s v="60 - 70"/>
    <x v="0"/>
    <n v="0"/>
  </r>
  <r>
    <n v="21306"/>
    <s v="S"/>
    <s v="M"/>
    <x v="10"/>
    <n v="2"/>
    <x v="2"/>
    <s v="Professional"/>
    <s v="Yes"/>
    <x v="2"/>
    <s v="5-10 Miles"/>
    <x v="2"/>
    <n v="51"/>
    <s v="50 - 60"/>
    <x v="0"/>
    <n v="0"/>
  </r>
  <r>
    <n v="13382"/>
    <s v="M"/>
    <s v="M"/>
    <x v="3"/>
    <n v="5"/>
    <x v="1"/>
    <s v="Professional"/>
    <s v="Yes"/>
    <x v="2"/>
    <s v="1-2 Miles"/>
    <x v="2"/>
    <n v="57"/>
    <s v="50 - 60"/>
    <x v="1"/>
    <n v="1"/>
  </r>
  <r>
    <n v="20310"/>
    <s v="S"/>
    <s v="M"/>
    <x v="10"/>
    <n v="0"/>
    <x v="1"/>
    <s v="Skilled Manual"/>
    <s v="Yes"/>
    <x v="1"/>
    <s v="5-10 Miles"/>
    <x v="2"/>
    <n v="27"/>
    <s v="Below 30"/>
    <x v="1"/>
    <n v="1"/>
  </r>
  <r>
    <n v="22971"/>
    <s v="S"/>
    <s v="F"/>
    <x v="1"/>
    <n v="0"/>
    <x v="2"/>
    <s v="Skilled Manual"/>
    <s v="No"/>
    <x v="2"/>
    <s v="0-1 Miles"/>
    <x v="2"/>
    <n v="25"/>
    <s v="Below 30"/>
    <x v="1"/>
    <n v="1"/>
  </r>
  <r>
    <n v="15287"/>
    <s v="S"/>
    <s v="F"/>
    <x v="14"/>
    <n v="1"/>
    <x v="4"/>
    <s v="Skilled Manual"/>
    <s v="Yes"/>
    <x v="0"/>
    <s v="1-2 Miles"/>
    <x v="2"/>
    <n v="33"/>
    <s v="30 - 40"/>
    <x v="1"/>
    <n v="1"/>
  </r>
  <r>
    <n v="15532"/>
    <s v="S"/>
    <s v="M"/>
    <x v="10"/>
    <n v="4"/>
    <x v="0"/>
    <s v="Professional"/>
    <s v="Yes"/>
    <x v="2"/>
    <s v="2-5 Miles"/>
    <x v="2"/>
    <n v="43"/>
    <s v="40 - 50"/>
    <x v="1"/>
    <n v="1"/>
  </r>
  <r>
    <n v="11255"/>
    <s v="M"/>
    <s v="M"/>
    <x v="3"/>
    <n v="4"/>
    <x v="4"/>
    <s v="Management"/>
    <s v="Yes"/>
    <x v="2"/>
    <s v="5-10 Miles"/>
    <x v="2"/>
    <n v="73"/>
    <s v="Above 70"/>
    <x v="0"/>
    <n v="0"/>
  </r>
  <r>
    <n v="28090"/>
    <s v="M"/>
    <s v="M"/>
    <x v="0"/>
    <n v="0"/>
    <x v="1"/>
    <s v="Skilled Manual"/>
    <s v="Yes"/>
    <x v="1"/>
    <s v="5-10 Miles"/>
    <x v="2"/>
    <n v="27"/>
    <s v="Below 30"/>
    <x v="0"/>
    <n v="0"/>
  </r>
  <r>
    <n v="15255"/>
    <s v="M"/>
    <s v="M"/>
    <x v="0"/>
    <n v="0"/>
    <x v="2"/>
    <s v="Skilled Manual"/>
    <s v="Yes"/>
    <x v="2"/>
    <s v="5-10 Miles"/>
    <x v="2"/>
    <n v="28"/>
    <s v="Below 30"/>
    <x v="1"/>
    <n v="1"/>
  </r>
  <r>
    <n v="13154"/>
    <s v="M"/>
    <s v="M"/>
    <x v="0"/>
    <n v="0"/>
    <x v="2"/>
    <s v="Skilled Manual"/>
    <s v="No"/>
    <x v="2"/>
    <s v="0-1 Miles"/>
    <x v="2"/>
    <n v="27"/>
    <s v="Below 30"/>
    <x v="1"/>
    <n v="1"/>
  </r>
  <r>
    <n v="26778"/>
    <s v="S"/>
    <s v="F"/>
    <x v="0"/>
    <n v="0"/>
    <x v="2"/>
    <s v="Skilled Manual"/>
    <s v="Yes"/>
    <x v="2"/>
    <s v="5-10 Miles"/>
    <x v="2"/>
    <n v="31"/>
    <s v="30 - 40"/>
    <x v="0"/>
    <n v="0"/>
  </r>
  <r>
    <n v="23248"/>
    <s v="M"/>
    <s v="F"/>
    <x v="4"/>
    <n v="2"/>
    <x v="2"/>
    <s v="Manual"/>
    <s v="Yes"/>
    <x v="2"/>
    <s v="1-2 Miles"/>
    <x v="2"/>
    <n v="53"/>
    <s v="50 - 60"/>
    <x v="0"/>
    <n v="0"/>
  </r>
  <r>
    <n v="21417"/>
    <s v="S"/>
    <s v="F"/>
    <x v="10"/>
    <n v="0"/>
    <x v="1"/>
    <s v="Professional"/>
    <s v="No"/>
    <x v="2"/>
    <s v="1-2 Miles"/>
    <x v="2"/>
    <n v="32"/>
    <s v="30 - 40"/>
    <x v="1"/>
    <n v="1"/>
  </r>
  <r>
    <n v="17668"/>
    <s v="S"/>
    <s v="M"/>
    <x v="1"/>
    <n v="2"/>
    <x v="2"/>
    <s v="Skilled Manual"/>
    <s v="Yes"/>
    <x v="2"/>
    <s v="1-2 Miles"/>
    <x v="2"/>
    <n v="50"/>
    <s v="50 - 60"/>
    <x v="1"/>
    <n v="1"/>
  </r>
  <r>
    <n v="27994"/>
    <s v="M"/>
    <s v="F"/>
    <x v="0"/>
    <n v="4"/>
    <x v="2"/>
    <s v="Professional"/>
    <s v="Yes"/>
    <x v="2"/>
    <s v="5-10 Miles"/>
    <x v="2"/>
    <n v="69"/>
    <s v="60 - 70"/>
    <x v="0"/>
    <n v="0"/>
  </r>
  <r>
    <n v="20376"/>
    <s v="S"/>
    <s v="F"/>
    <x v="3"/>
    <n v="3"/>
    <x v="4"/>
    <s v="Management"/>
    <s v="Yes"/>
    <x v="2"/>
    <s v="5-10 Miles"/>
    <x v="2"/>
    <n v="52"/>
    <s v="50 - 60"/>
    <x v="1"/>
    <n v="1"/>
  </r>
  <r>
    <n v="25954"/>
    <s v="M"/>
    <s v="M"/>
    <x v="10"/>
    <n v="0"/>
    <x v="1"/>
    <s v="Skilled Manual"/>
    <s v="No"/>
    <x v="2"/>
    <s v="1-2 Miles"/>
    <x v="2"/>
    <n v="31"/>
    <s v="30 - 40"/>
    <x v="0"/>
    <n v="0"/>
  </r>
  <r>
    <n v="15749"/>
    <s v="S"/>
    <s v="F"/>
    <x v="3"/>
    <n v="4"/>
    <x v="0"/>
    <s v="Management"/>
    <s v="Yes"/>
    <x v="2"/>
    <s v="10+ Miles"/>
    <x v="2"/>
    <n v="61"/>
    <s v="60 - 70"/>
    <x v="0"/>
    <n v="0"/>
  </r>
  <r>
    <n v="25899"/>
    <s v="M"/>
    <s v="F"/>
    <x v="3"/>
    <n v="2"/>
    <x v="2"/>
    <s v="Professional"/>
    <s v="Yes"/>
    <x v="2"/>
    <s v="10+ Miles"/>
    <x v="2"/>
    <n v="53"/>
    <s v="50 - 60"/>
    <x v="0"/>
    <n v="0"/>
  </r>
  <r>
    <n v="13351"/>
    <s v="S"/>
    <s v="F"/>
    <x v="3"/>
    <n v="4"/>
    <x v="0"/>
    <s v="Management"/>
    <s v="Yes"/>
    <x v="2"/>
    <s v="1-2 Miles"/>
    <x v="2"/>
    <n v="62"/>
    <s v="60 - 70"/>
    <x v="1"/>
    <n v="1"/>
  </r>
  <r>
    <n v="23333"/>
    <s v="M"/>
    <s v="M"/>
    <x v="0"/>
    <n v="0"/>
    <x v="1"/>
    <s v="Skilled Manual"/>
    <s v="No"/>
    <x v="2"/>
    <s v="1-2 Miles"/>
    <x v="2"/>
    <n v="30"/>
    <s v="30 - 40"/>
    <x v="0"/>
    <n v="0"/>
  </r>
  <r>
    <n v="21660"/>
    <s v="M"/>
    <s v="F"/>
    <x v="10"/>
    <n v="3"/>
    <x v="4"/>
    <s v="Professional"/>
    <s v="Yes"/>
    <x v="0"/>
    <s v="2-5 Miles"/>
    <x v="2"/>
    <n v="43"/>
    <s v="40 - 50"/>
    <x v="1"/>
    <n v="1"/>
  </r>
  <r>
    <n v="17012"/>
    <s v="M"/>
    <s v="F"/>
    <x v="10"/>
    <n v="3"/>
    <x v="4"/>
    <s v="Professional"/>
    <s v="Yes"/>
    <x v="0"/>
    <s v="2-5 Miles"/>
    <x v="2"/>
    <n v="42"/>
    <s v="40 - 50"/>
    <x v="1"/>
    <n v="1"/>
  </r>
  <r>
    <n v="24514"/>
    <s v="M"/>
    <s v="M"/>
    <x v="0"/>
    <n v="0"/>
    <x v="1"/>
    <s v="Skilled Manual"/>
    <s v="Yes"/>
    <x v="1"/>
    <s v="5-10 Miles"/>
    <x v="2"/>
    <n v="30"/>
    <s v="30 - 40"/>
    <x v="0"/>
    <n v="0"/>
  </r>
  <r>
    <n v="27505"/>
    <s v="S"/>
    <s v="F"/>
    <x v="0"/>
    <n v="0"/>
    <x v="2"/>
    <s v="Skilled Manual"/>
    <s v="Yes"/>
    <x v="2"/>
    <s v="5-10 Miles"/>
    <x v="2"/>
    <n v="30"/>
    <s v="30 - 40"/>
    <x v="0"/>
    <n v="0"/>
  </r>
  <r>
    <n v="29243"/>
    <s v="S"/>
    <s v="M"/>
    <x v="15"/>
    <n v="1"/>
    <x v="0"/>
    <s v="Management"/>
    <s v="Yes"/>
    <x v="1"/>
    <s v="5-10 Miles"/>
    <x v="2"/>
    <n v="43"/>
    <s v="40 - 50"/>
    <x v="0"/>
    <n v="0"/>
  </r>
  <r>
    <n v="26582"/>
    <s v="M"/>
    <s v="M"/>
    <x v="10"/>
    <n v="0"/>
    <x v="1"/>
    <s v="Skilled Manual"/>
    <s v="Yes"/>
    <x v="2"/>
    <s v="5-10 Miles"/>
    <x v="2"/>
    <n v="33"/>
    <s v="30 - 40"/>
    <x v="1"/>
    <n v="1"/>
  </r>
  <r>
    <n v="14271"/>
    <s v="M"/>
    <s v="M"/>
    <x v="1"/>
    <n v="0"/>
    <x v="2"/>
    <s v="Skilled Manual"/>
    <s v="Yes"/>
    <x v="2"/>
    <s v="5-10 Miles"/>
    <x v="2"/>
    <n v="32"/>
    <s v="30 - 40"/>
    <x v="0"/>
    <n v="0"/>
  </r>
  <r>
    <n v="23041"/>
    <s v="S"/>
    <s v="F"/>
    <x v="3"/>
    <n v="4"/>
    <x v="2"/>
    <s v="Professional"/>
    <s v="Yes"/>
    <x v="0"/>
    <s v="5-10 Miles"/>
    <x v="2"/>
    <n v="50"/>
    <s v="50 - 60"/>
    <x v="1"/>
    <n v="1"/>
  </r>
  <r>
    <n v="29048"/>
    <s v="S"/>
    <s v="M"/>
    <x v="15"/>
    <n v="2"/>
    <x v="0"/>
    <s v="Management"/>
    <s v="No"/>
    <x v="4"/>
    <s v="0-1 Miles"/>
    <x v="2"/>
    <n v="37"/>
    <s v="30 - 40"/>
    <x v="1"/>
    <n v="1"/>
  </r>
  <r>
    <n v="24433"/>
    <s v="M"/>
    <s v="M"/>
    <x v="3"/>
    <n v="3"/>
    <x v="2"/>
    <s v="Professional"/>
    <s v="No"/>
    <x v="1"/>
    <s v="1-2 Miles"/>
    <x v="2"/>
    <n v="52"/>
    <s v="50 - 60"/>
    <x v="1"/>
    <n v="1"/>
  </r>
  <r>
    <n v="15501"/>
    <s v="M"/>
    <s v="M"/>
    <x v="3"/>
    <n v="4"/>
    <x v="4"/>
    <s v="Professional"/>
    <s v="Yes"/>
    <x v="0"/>
    <s v="2-5 Miles"/>
    <x v="2"/>
    <n v="36"/>
    <s v="30 - 40"/>
    <x v="1"/>
    <n v="1"/>
  </r>
  <r>
    <n v="13911"/>
    <s v="S"/>
    <s v="F"/>
    <x v="2"/>
    <n v="3"/>
    <x v="0"/>
    <s v="Skilled Manual"/>
    <s v="Yes"/>
    <x v="2"/>
    <s v="2-5 Miles"/>
    <x v="2"/>
    <n v="41"/>
    <s v="40 - 50"/>
    <x v="1"/>
    <n v="1"/>
  </r>
  <r>
    <n v="20421"/>
    <s v="S"/>
    <s v="F"/>
    <x v="0"/>
    <n v="0"/>
    <x v="3"/>
    <s v="Clerical"/>
    <s v="Yes"/>
    <x v="2"/>
    <s v="5-10 Miles"/>
    <x v="2"/>
    <n v="26"/>
    <s v="Below 30"/>
    <x v="0"/>
    <n v="0"/>
  </r>
  <r>
    <n v="16009"/>
    <s v="S"/>
    <s v="M"/>
    <x v="9"/>
    <n v="1"/>
    <x v="4"/>
    <s v="Management"/>
    <s v="No"/>
    <x v="3"/>
    <s v="0-1 Miles"/>
    <x v="2"/>
    <n v="66"/>
    <s v="60 - 70"/>
    <x v="0"/>
    <n v="0"/>
  </r>
  <r>
    <n v="18411"/>
    <s v="M"/>
    <s v="M"/>
    <x v="10"/>
    <n v="2"/>
    <x v="2"/>
    <s v="Professional"/>
    <s v="No"/>
    <x v="2"/>
    <s v="5-10 Miles"/>
    <x v="2"/>
    <n v="51"/>
    <s v="50 - 60"/>
    <x v="0"/>
    <n v="0"/>
  </r>
  <r>
    <n v="19163"/>
    <s v="M"/>
    <s v="F"/>
    <x v="3"/>
    <n v="4"/>
    <x v="0"/>
    <s v="Professional"/>
    <s v="Yes"/>
    <x v="2"/>
    <s v="0-1 Miles"/>
    <x v="2"/>
    <n v="43"/>
    <s v="40 - 50"/>
    <x v="1"/>
    <n v="1"/>
  </r>
  <r>
    <n v="18572"/>
    <s v="M"/>
    <s v="F"/>
    <x v="10"/>
    <n v="0"/>
    <x v="4"/>
    <s v="Professional"/>
    <s v="Yes"/>
    <x v="0"/>
    <s v="0-1 Miles"/>
    <x v="2"/>
    <n v="39"/>
    <s v="30 - 40"/>
    <x v="0"/>
    <n v="0"/>
  </r>
  <r>
    <n v="27540"/>
    <s v="S"/>
    <s v="F"/>
    <x v="3"/>
    <n v="0"/>
    <x v="0"/>
    <s v="Professional"/>
    <s v="No"/>
    <x v="1"/>
    <s v="0-1 Miles"/>
    <x v="2"/>
    <n v="37"/>
    <s v="30 - 40"/>
    <x v="1"/>
    <n v="1"/>
  </r>
  <r>
    <n v="19889"/>
    <s v="S"/>
    <s v="F"/>
    <x v="3"/>
    <n v="2"/>
    <x v="3"/>
    <s v="Skilled Manual"/>
    <s v="No"/>
    <x v="2"/>
    <s v="2-5 Miles"/>
    <x v="2"/>
    <n v="54"/>
    <s v="50 - 60"/>
    <x v="1"/>
    <n v="1"/>
  </r>
  <r>
    <n v="12922"/>
    <s v="S"/>
    <s v="F"/>
    <x v="10"/>
    <n v="3"/>
    <x v="0"/>
    <s v="Skilled Manual"/>
    <s v="Yes"/>
    <x v="0"/>
    <s v="2-5 Miles"/>
    <x v="2"/>
    <n v="40"/>
    <s v="40 - 50"/>
    <x v="1"/>
    <n v="1"/>
  </r>
  <r>
    <n v="18891"/>
    <s v="M"/>
    <s v="F"/>
    <x v="0"/>
    <n v="0"/>
    <x v="1"/>
    <s v="Skilled Manual"/>
    <s v="Yes"/>
    <x v="2"/>
    <s v="5-10 Miles"/>
    <x v="2"/>
    <n v="28"/>
    <s v="Below 30"/>
    <x v="0"/>
    <n v="0"/>
  </r>
  <r>
    <n v="16773"/>
    <s v="M"/>
    <s v="M"/>
    <x v="10"/>
    <n v="1"/>
    <x v="4"/>
    <s v="Skilled Manual"/>
    <s v="Yes"/>
    <x v="0"/>
    <s v="0-1 Miles"/>
    <x v="2"/>
    <n v="33"/>
    <s v="30 - 40"/>
    <x v="0"/>
    <n v="0"/>
  </r>
  <r>
    <n v="19143"/>
    <s v="S"/>
    <s v="F"/>
    <x v="2"/>
    <n v="3"/>
    <x v="0"/>
    <s v="Skilled Manual"/>
    <s v="Yes"/>
    <x v="2"/>
    <s v="2-5 Miles"/>
    <x v="2"/>
    <n v="41"/>
    <s v="40 - 50"/>
    <x v="1"/>
    <n v="1"/>
  </r>
  <r>
    <n v="23882"/>
    <s v="S"/>
    <s v="F"/>
    <x v="2"/>
    <n v="3"/>
    <x v="4"/>
    <s v="Professional"/>
    <s v="Yes"/>
    <x v="0"/>
    <s v="0-1 Miles"/>
    <x v="2"/>
    <n v="37"/>
    <s v="30 - 40"/>
    <x v="1"/>
    <n v="1"/>
  </r>
  <r>
    <n v="11233"/>
    <s v="M"/>
    <s v="M"/>
    <x v="3"/>
    <n v="4"/>
    <x v="1"/>
    <s v="Professional"/>
    <s v="Yes"/>
    <x v="2"/>
    <s v="10+ Miles"/>
    <x v="2"/>
    <n v="53"/>
    <s v="50 - 60"/>
    <x v="0"/>
    <n v="0"/>
  </r>
  <r>
    <n v="12056"/>
    <s v="M"/>
    <s v="M"/>
    <x v="7"/>
    <n v="2"/>
    <x v="4"/>
    <s v="Management"/>
    <s v="Yes"/>
    <x v="4"/>
    <s v="5-10 Miles"/>
    <x v="2"/>
    <n v="64"/>
    <s v="60 - 70"/>
    <x v="0"/>
    <n v="0"/>
  </r>
  <r>
    <n v="15555"/>
    <s v="M"/>
    <s v="F"/>
    <x v="10"/>
    <n v="1"/>
    <x v="1"/>
    <s v="Skilled Manual"/>
    <s v="Yes"/>
    <x v="1"/>
    <s v="2-5 Miles"/>
    <x v="2"/>
    <n v="45"/>
    <s v="40 - 50"/>
    <x v="1"/>
    <n v="1"/>
  </r>
  <r>
    <n v="18423"/>
    <s v="S"/>
    <s v="M"/>
    <x v="2"/>
    <n v="2"/>
    <x v="3"/>
    <s v="Skilled Manual"/>
    <s v="No"/>
    <x v="2"/>
    <s v="1-2 Miles"/>
    <x v="2"/>
    <n v="52"/>
    <s v="50 - 60"/>
    <x v="0"/>
    <n v="0"/>
  </r>
  <r>
    <n v="22743"/>
    <s v="M"/>
    <s v="F"/>
    <x v="0"/>
    <n v="5"/>
    <x v="2"/>
    <s v="Professional"/>
    <s v="Yes"/>
    <x v="2"/>
    <s v="10+ Miles"/>
    <x v="2"/>
    <n v="60"/>
    <s v="60 - 70"/>
    <x v="0"/>
    <n v="0"/>
  </r>
  <r>
    <n v="25343"/>
    <s v="S"/>
    <s v="F"/>
    <x v="6"/>
    <n v="3"/>
    <x v="3"/>
    <s v="Clerical"/>
    <s v="Yes"/>
    <x v="2"/>
    <s v="1-2 Miles"/>
    <x v="2"/>
    <n v="50"/>
    <s v="50 - 60"/>
    <x v="0"/>
    <n v="0"/>
  </r>
  <r>
    <n v="13390"/>
    <s v="M"/>
    <s v="F"/>
    <x v="3"/>
    <n v="4"/>
    <x v="1"/>
    <s v="Professional"/>
    <s v="No"/>
    <x v="1"/>
    <s v="1-2 Miles"/>
    <x v="2"/>
    <n v="56"/>
    <s v="50 - 60"/>
    <x v="0"/>
    <n v="0"/>
  </r>
  <r>
    <n v="17482"/>
    <s v="S"/>
    <s v="F"/>
    <x v="0"/>
    <n v="0"/>
    <x v="3"/>
    <s v="Clerical"/>
    <s v="Yes"/>
    <x v="2"/>
    <s v="5-10 Miles"/>
    <x v="2"/>
    <n v="29"/>
    <s v="Below 30"/>
    <x v="0"/>
    <n v="0"/>
  </r>
  <r>
    <n v="13176"/>
    <s v="S"/>
    <s v="M"/>
    <x v="12"/>
    <n v="0"/>
    <x v="4"/>
    <s v="Management"/>
    <s v="No"/>
    <x v="2"/>
    <s v="0-1 Miles"/>
    <x v="2"/>
    <n v="38"/>
    <s v="30 - 40"/>
    <x v="1"/>
    <n v="1"/>
  </r>
  <r>
    <n v="20504"/>
    <s v="M"/>
    <s v="F"/>
    <x v="0"/>
    <n v="5"/>
    <x v="2"/>
    <s v="Professional"/>
    <s v="No"/>
    <x v="2"/>
    <s v="2-5 Miles"/>
    <x v="2"/>
    <n v="60"/>
    <s v="60 - 70"/>
    <x v="0"/>
    <n v="0"/>
  </r>
  <r>
    <n v="12205"/>
    <s v="S"/>
    <s v="F"/>
    <x v="12"/>
    <n v="2"/>
    <x v="0"/>
    <s v="Management"/>
    <s v="No"/>
    <x v="3"/>
    <s v="0-1 Miles"/>
    <x v="2"/>
    <n v="67"/>
    <s v="60 - 70"/>
    <x v="0"/>
    <n v="0"/>
  </r>
  <r>
    <n v="16751"/>
    <s v="M"/>
    <s v="M"/>
    <x v="10"/>
    <n v="0"/>
    <x v="1"/>
    <s v="Skilled Manual"/>
    <s v="Yes"/>
    <x v="1"/>
    <s v="5-10 Miles"/>
    <x v="2"/>
    <n v="32"/>
    <s v="30 - 40"/>
    <x v="1"/>
    <n v="1"/>
  </r>
  <r>
    <n v="21613"/>
    <s v="S"/>
    <s v="M"/>
    <x v="14"/>
    <n v="2"/>
    <x v="0"/>
    <s v="Skilled Manual"/>
    <s v="No"/>
    <x v="1"/>
    <s v="0-1 Miles"/>
    <x v="2"/>
    <n v="39"/>
    <s v="30 - 40"/>
    <x v="1"/>
    <n v="1"/>
  </r>
  <r>
    <n v="24801"/>
    <s v="S"/>
    <s v="M"/>
    <x v="10"/>
    <n v="1"/>
    <x v="4"/>
    <s v="Professional"/>
    <s v="Yes"/>
    <x v="0"/>
    <s v="2-5 Miles"/>
    <x v="2"/>
    <n v="35"/>
    <s v="30 - 40"/>
    <x v="1"/>
    <n v="1"/>
  </r>
  <r>
    <n v="17519"/>
    <s v="M"/>
    <s v="F"/>
    <x v="10"/>
    <n v="0"/>
    <x v="1"/>
    <s v="Professional"/>
    <s v="Yes"/>
    <x v="2"/>
    <s v="5-10 Miles"/>
    <x v="2"/>
    <n v="32"/>
    <s v="30 - 40"/>
    <x v="0"/>
    <n v="0"/>
  </r>
  <r>
    <n v="18347"/>
    <s v="S"/>
    <s v="F"/>
    <x v="1"/>
    <n v="0"/>
    <x v="1"/>
    <s v="Skilled Manual"/>
    <s v="No"/>
    <x v="1"/>
    <s v="1-2 Miles"/>
    <x v="2"/>
    <n v="31"/>
    <s v="30 - 40"/>
    <x v="0"/>
    <n v="0"/>
  </r>
  <r>
    <n v="29052"/>
    <s v="S"/>
    <s v="M"/>
    <x v="0"/>
    <n v="0"/>
    <x v="1"/>
    <s v="Skilled Manual"/>
    <s v="Yes"/>
    <x v="1"/>
    <s v="5-10 Miles"/>
    <x v="2"/>
    <n v="27"/>
    <s v="Below 30"/>
    <x v="0"/>
    <n v="0"/>
  </r>
  <r>
    <n v="11745"/>
    <s v="M"/>
    <s v="F"/>
    <x v="10"/>
    <n v="1"/>
    <x v="0"/>
    <s v="Professional"/>
    <s v="Yes"/>
    <x v="1"/>
    <s v="0-1 Miles"/>
    <x v="2"/>
    <n v="47"/>
    <s v="40 - 50"/>
    <x v="1"/>
    <n v="1"/>
  </r>
  <r>
    <n v="19147"/>
    <s v="M"/>
    <s v="M"/>
    <x v="0"/>
    <n v="0"/>
    <x v="0"/>
    <s v="Professional"/>
    <s v="No"/>
    <x v="1"/>
    <s v="0-1 Miles"/>
    <x v="2"/>
    <n v="42"/>
    <s v="40 - 50"/>
    <x v="0"/>
    <n v="0"/>
  </r>
  <r>
    <n v="19217"/>
    <s v="M"/>
    <s v="M"/>
    <x v="1"/>
    <n v="2"/>
    <x v="2"/>
    <s v="Skilled Manual"/>
    <s v="Yes"/>
    <x v="2"/>
    <s v="1-2 Miles"/>
    <x v="2"/>
    <n v="49"/>
    <s v="40 - 50"/>
    <x v="0"/>
    <n v="0"/>
  </r>
  <r>
    <n v="15839"/>
    <s v="S"/>
    <s v="M"/>
    <x v="1"/>
    <n v="0"/>
    <x v="1"/>
    <s v="Skilled Manual"/>
    <s v="Yes"/>
    <x v="1"/>
    <s v="5-10 Miles"/>
    <x v="2"/>
    <n v="32"/>
    <s v="30 - 40"/>
    <x v="0"/>
    <n v="0"/>
  </r>
  <r>
    <n v="13714"/>
    <s v="M"/>
    <s v="F"/>
    <x v="6"/>
    <n v="2"/>
    <x v="2"/>
    <s v="Manual"/>
    <s v="No"/>
    <x v="2"/>
    <s v="1-2 Miles"/>
    <x v="2"/>
    <n v="53"/>
    <s v="50 - 60"/>
    <x v="1"/>
    <n v="1"/>
  </r>
  <r>
    <n v="22330"/>
    <s v="M"/>
    <s v="M"/>
    <x v="14"/>
    <n v="0"/>
    <x v="4"/>
    <s v="Skilled Manual"/>
    <s v="Yes"/>
    <x v="0"/>
    <s v="1-2 Miles"/>
    <x v="2"/>
    <n v="32"/>
    <s v="30 - 40"/>
    <x v="1"/>
    <n v="1"/>
  </r>
  <r>
    <n v="18783"/>
    <s v="S"/>
    <s v="M"/>
    <x v="2"/>
    <n v="0"/>
    <x v="0"/>
    <s v="Management"/>
    <s v="No"/>
    <x v="1"/>
    <s v="0-1 Miles"/>
    <x v="2"/>
    <n v="38"/>
    <s v="30 - 40"/>
    <x v="1"/>
    <n v="1"/>
  </r>
  <r>
    <n v="25041"/>
    <s v="S"/>
    <s v="M"/>
    <x v="0"/>
    <n v="0"/>
    <x v="2"/>
    <s v="Skilled Manual"/>
    <s v="Yes"/>
    <x v="2"/>
    <s v="5-10 Miles"/>
    <x v="2"/>
    <n v="31"/>
    <s v="30 - 40"/>
    <x v="0"/>
    <n v="0"/>
  </r>
  <r>
    <n v="22046"/>
    <s v="S"/>
    <s v="F"/>
    <x v="2"/>
    <n v="0"/>
    <x v="0"/>
    <s v="Management"/>
    <s v="No"/>
    <x v="1"/>
    <s v="0-1 Miles"/>
    <x v="2"/>
    <n v="38"/>
    <s v="30 - 40"/>
    <x v="1"/>
    <n v="1"/>
  </r>
  <r>
    <n v="28052"/>
    <s v="M"/>
    <s v="M"/>
    <x v="10"/>
    <n v="2"/>
    <x v="2"/>
    <s v="Professional"/>
    <s v="Yes"/>
    <x v="2"/>
    <s v="10+ Miles"/>
    <x v="2"/>
    <n v="55"/>
    <s v="50 - 60"/>
    <x v="0"/>
    <n v="0"/>
  </r>
  <r>
    <n v="26693"/>
    <s v="M"/>
    <s v="M"/>
    <x v="3"/>
    <n v="3"/>
    <x v="1"/>
    <s v="Professional"/>
    <s v="Yes"/>
    <x v="1"/>
    <s v="5-10 Miles"/>
    <x v="2"/>
    <n v="49"/>
    <s v="40 - 50"/>
    <x v="0"/>
    <n v="0"/>
  </r>
  <r>
    <n v="24955"/>
    <s v="S"/>
    <s v="M"/>
    <x v="1"/>
    <n v="5"/>
    <x v="3"/>
    <s v="Skilled Manual"/>
    <s v="Yes"/>
    <x v="4"/>
    <s v="10+ Miles"/>
    <x v="2"/>
    <n v="60"/>
    <s v="60 - 70"/>
    <x v="1"/>
    <n v="1"/>
  </r>
  <r>
    <n v="26065"/>
    <s v="S"/>
    <s v="F"/>
    <x v="15"/>
    <n v="3"/>
    <x v="0"/>
    <s v="Management"/>
    <s v="No"/>
    <x v="3"/>
    <s v="1-2 Miles"/>
    <x v="2"/>
    <n v="42"/>
    <s v="40 - 50"/>
    <x v="0"/>
    <n v="0"/>
  </r>
  <r>
    <n v="13942"/>
    <s v="M"/>
    <s v="M"/>
    <x v="10"/>
    <n v="1"/>
    <x v="1"/>
    <s v="Skilled Manual"/>
    <s v="Yes"/>
    <x v="1"/>
    <s v="0-1 Miles"/>
    <x v="2"/>
    <n v="46"/>
    <s v="40 - 50"/>
    <x v="0"/>
    <n v="0"/>
  </r>
  <r>
    <n v="11219"/>
    <s v="M"/>
    <s v="M"/>
    <x v="10"/>
    <n v="2"/>
    <x v="2"/>
    <s v="Professional"/>
    <s v="Yes"/>
    <x v="2"/>
    <s v="10+ Miles"/>
    <x v="2"/>
    <n v="55"/>
    <s v="50 - 60"/>
    <x v="0"/>
    <n v="0"/>
  </r>
  <r>
    <n v="22118"/>
    <s v="S"/>
    <s v="F"/>
    <x v="3"/>
    <n v="3"/>
    <x v="4"/>
    <s v="Management"/>
    <s v="Yes"/>
    <x v="2"/>
    <s v="5-10 Miles"/>
    <x v="2"/>
    <n v="53"/>
    <s v="50 - 60"/>
    <x v="1"/>
    <n v="1"/>
  </r>
  <r>
    <n v="23197"/>
    <s v="M"/>
    <s v="M"/>
    <x v="14"/>
    <n v="3"/>
    <x v="0"/>
    <s v="Skilled Manual"/>
    <s v="Yes"/>
    <x v="2"/>
    <s v="2-5 Miles"/>
    <x v="2"/>
    <n v="40"/>
    <s v="40 - 50"/>
    <x v="0"/>
    <n v="0"/>
  </r>
  <r>
    <n v="14883"/>
    <s v="M"/>
    <s v="F"/>
    <x v="1"/>
    <n v="1"/>
    <x v="0"/>
    <s v="Skilled Manual"/>
    <s v="Yes"/>
    <x v="1"/>
    <s v="5-10 Miles"/>
    <x v="2"/>
    <n v="53"/>
    <s v="50 - 60"/>
    <x v="1"/>
    <n v="1"/>
  </r>
  <r>
    <n v="27279"/>
    <s v="S"/>
    <s v="F"/>
    <x v="3"/>
    <n v="2"/>
    <x v="0"/>
    <s v="Skilled Manual"/>
    <s v="Yes"/>
    <x v="0"/>
    <s v="2-5 Miles"/>
    <x v="2"/>
    <n v="38"/>
    <s v="30 - 40"/>
    <x v="1"/>
    <n v="1"/>
  </r>
  <r>
    <n v="18322"/>
    <s v="S"/>
    <s v="M"/>
    <x v="1"/>
    <n v="0"/>
    <x v="3"/>
    <s v="Clerical"/>
    <s v="No"/>
    <x v="2"/>
    <s v="0-1 Miles"/>
    <x v="2"/>
    <n v="26"/>
    <s v="Below 30"/>
    <x v="0"/>
    <n v="0"/>
  </r>
  <r>
    <n v="15879"/>
    <s v="M"/>
    <s v="M"/>
    <x v="3"/>
    <n v="5"/>
    <x v="0"/>
    <s v="Management"/>
    <s v="Yes"/>
    <x v="2"/>
    <s v="2-5 Miles"/>
    <x v="2"/>
    <n v="61"/>
    <s v="60 - 70"/>
    <x v="0"/>
    <n v="0"/>
  </r>
  <r>
    <n v="28278"/>
    <s v="M"/>
    <s v="M"/>
    <x v="14"/>
    <n v="2"/>
    <x v="4"/>
    <s v="Management"/>
    <s v="Yes"/>
    <x v="2"/>
    <s v="5-10 Miles"/>
    <x v="2"/>
    <n v="71"/>
    <s v="Above 70"/>
    <x v="0"/>
    <n v="0"/>
  </r>
  <r>
    <n v="24416"/>
    <s v="M"/>
    <s v="M"/>
    <x v="8"/>
    <n v="4"/>
    <x v="2"/>
    <s v="Professional"/>
    <s v="Yes"/>
    <x v="2"/>
    <s v="1-2 Miles"/>
    <x v="2"/>
    <n v="45"/>
    <s v="40 - 50"/>
    <x v="0"/>
    <n v="0"/>
  </r>
  <r>
    <n v="28066"/>
    <s v="M"/>
    <s v="M"/>
    <x v="2"/>
    <n v="2"/>
    <x v="4"/>
    <s v="Professional"/>
    <s v="Yes"/>
    <x v="0"/>
    <s v="0-1 Miles"/>
    <x v="2"/>
    <n v="37"/>
    <s v="30 - 40"/>
    <x v="1"/>
    <n v="1"/>
  </r>
  <r>
    <n v="11275"/>
    <s v="M"/>
    <s v="F"/>
    <x v="2"/>
    <n v="4"/>
    <x v="4"/>
    <s v="Management"/>
    <s v="Yes"/>
    <x v="2"/>
    <s v="0-1 Miles"/>
    <x v="2"/>
    <n v="72"/>
    <s v="Above 70"/>
    <x v="1"/>
    <n v="1"/>
  </r>
  <r>
    <n v="14872"/>
    <s v="M"/>
    <s v="M"/>
    <x v="1"/>
    <n v="0"/>
    <x v="4"/>
    <s v="Skilled Manual"/>
    <s v="Yes"/>
    <x v="0"/>
    <s v="0-1 Miles"/>
    <x v="2"/>
    <n v="32"/>
    <s v="30 - 40"/>
    <x v="0"/>
    <n v="0"/>
  </r>
  <r>
    <n v="16151"/>
    <s v="M"/>
    <s v="F"/>
    <x v="10"/>
    <n v="1"/>
    <x v="0"/>
    <s v="Professional"/>
    <s v="Yes"/>
    <x v="1"/>
    <s v="2-5 Miles"/>
    <x v="2"/>
    <n v="48"/>
    <s v="40 - 50"/>
    <x v="1"/>
    <n v="1"/>
  </r>
  <r>
    <n v="19731"/>
    <s v="M"/>
    <s v="M"/>
    <x v="2"/>
    <n v="4"/>
    <x v="4"/>
    <s v="Management"/>
    <s v="Yes"/>
    <x v="2"/>
    <s v="5-10 Miles"/>
    <x v="2"/>
    <n v="68"/>
    <s v="60 - 70"/>
    <x v="0"/>
    <n v="0"/>
  </r>
  <r>
    <n v="23801"/>
    <s v="M"/>
    <s v="F"/>
    <x v="6"/>
    <n v="2"/>
    <x v="3"/>
    <s v="Clerical"/>
    <s v="Yes"/>
    <x v="2"/>
    <s v="0-1 Miles"/>
    <x v="2"/>
    <n v="49"/>
    <s v="40 - 50"/>
    <x v="0"/>
    <n v="0"/>
  </r>
  <r>
    <n v="11807"/>
    <s v="M"/>
    <s v="M"/>
    <x v="3"/>
    <n v="3"/>
    <x v="4"/>
    <s v="Professional"/>
    <s v="Yes"/>
    <x v="0"/>
    <s v="2-5 Miles"/>
    <x v="2"/>
    <n v="34"/>
    <s v="30 - 40"/>
    <x v="0"/>
    <n v="0"/>
  </r>
  <r>
    <n v="11622"/>
    <s v="M"/>
    <s v="M"/>
    <x v="14"/>
    <n v="0"/>
    <x v="4"/>
    <s v="Skilled Manual"/>
    <s v="Yes"/>
    <x v="0"/>
    <s v="0-1 Miles"/>
    <x v="2"/>
    <n v="32"/>
    <s v="30 - 40"/>
    <x v="0"/>
    <n v="0"/>
  </r>
  <r>
    <n v="26597"/>
    <s v="S"/>
    <s v="F"/>
    <x v="10"/>
    <n v="4"/>
    <x v="0"/>
    <s v="Skilled Manual"/>
    <s v="No"/>
    <x v="2"/>
    <s v="0-1 Miles"/>
    <x v="2"/>
    <n v="42"/>
    <s v="40 - 50"/>
    <x v="0"/>
    <n v="0"/>
  </r>
  <r>
    <n v="27074"/>
    <s v="M"/>
    <s v="F"/>
    <x v="3"/>
    <n v="1"/>
    <x v="4"/>
    <s v="Skilled Manual"/>
    <s v="Yes"/>
    <x v="0"/>
    <s v="0-1 Miles"/>
    <x v="2"/>
    <n v="35"/>
    <s v="30 - 40"/>
    <x v="1"/>
    <n v="1"/>
  </r>
  <r>
    <n v="19228"/>
    <s v="M"/>
    <s v="F"/>
    <x v="0"/>
    <n v="2"/>
    <x v="1"/>
    <s v="Clerical"/>
    <s v="Yes"/>
    <x v="1"/>
    <s v="0-1 Miles"/>
    <x v="2"/>
    <n v="48"/>
    <s v="40 - 50"/>
    <x v="0"/>
    <n v="0"/>
  </r>
  <r>
    <n v="13415"/>
    <s v="S"/>
    <s v="M"/>
    <x v="11"/>
    <n v="1"/>
    <x v="4"/>
    <s v="Management"/>
    <s v="Yes"/>
    <x v="4"/>
    <s v="2-5 Miles"/>
    <x v="2"/>
    <n v="73"/>
    <s v="Above 70"/>
    <x v="1"/>
    <n v="1"/>
  </r>
  <r>
    <n v="17000"/>
    <s v="S"/>
    <s v="F"/>
    <x v="3"/>
    <n v="4"/>
    <x v="0"/>
    <s v="Skilled Manual"/>
    <s v="Yes"/>
    <x v="2"/>
    <s v="2-5 Miles"/>
    <x v="2"/>
    <n v="43"/>
    <s v="40 - 50"/>
    <x v="1"/>
    <n v="1"/>
  </r>
  <r>
    <n v="14569"/>
    <s v="M"/>
    <s v="M"/>
    <x v="10"/>
    <n v="1"/>
    <x v="4"/>
    <s v="Professional"/>
    <s v="Yes"/>
    <x v="0"/>
    <s v="0-1 Miles"/>
    <x v="2"/>
    <n v="35"/>
    <s v="30 - 40"/>
    <x v="0"/>
    <n v="0"/>
  </r>
  <r>
    <n v="13873"/>
    <s v="M"/>
    <s v="M"/>
    <x v="3"/>
    <n v="3"/>
    <x v="4"/>
    <s v="Professional"/>
    <s v="Yes"/>
    <x v="0"/>
    <s v="0-1 Miles"/>
    <x v="2"/>
    <n v="35"/>
    <s v="30 - 40"/>
    <x v="1"/>
    <n v="1"/>
  </r>
  <r>
    <n v="20401"/>
    <s v="M"/>
    <s v="F"/>
    <x v="14"/>
    <n v="4"/>
    <x v="0"/>
    <s v="Management"/>
    <s v="Yes"/>
    <x v="2"/>
    <s v="1-2 Miles"/>
    <x v="2"/>
    <n v="64"/>
    <s v="60 - 70"/>
    <x v="1"/>
    <n v="1"/>
  </r>
  <r>
    <n v="21583"/>
    <s v="M"/>
    <s v="F"/>
    <x v="14"/>
    <n v="1"/>
    <x v="0"/>
    <s v="Skilled Manual"/>
    <s v="Yes"/>
    <x v="0"/>
    <s v="0-1 Miles"/>
    <x v="2"/>
    <n v="34"/>
    <s v="30 - 40"/>
    <x v="1"/>
    <n v="1"/>
  </r>
  <r>
    <n v="12029"/>
    <s v="M"/>
    <s v="M"/>
    <x v="1"/>
    <n v="0"/>
    <x v="3"/>
    <s v="Clerical"/>
    <s v="No"/>
    <x v="2"/>
    <s v="0-1 Miles"/>
    <x v="2"/>
    <n v="28"/>
    <s v="Below 30"/>
    <x v="0"/>
    <n v="0"/>
  </r>
  <r>
    <n v="18066"/>
    <s v="S"/>
    <s v="M"/>
    <x v="3"/>
    <n v="5"/>
    <x v="0"/>
    <s v="Management"/>
    <s v="Yes"/>
    <x v="4"/>
    <s v="10+ Miles"/>
    <x v="2"/>
    <n v="60"/>
    <s v="60 - 70"/>
    <x v="1"/>
    <n v="1"/>
  </r>
  <r>
    <n v="28192"/>
    <s v="M"/>
    <s v="F"/>
    <x v="3"/>
    <n v="5"/>
    <x v="4"/>
    <s v="Professional"/>
    <s v="Yes"/>
    <x v="4"/>
    <s v="10+ Miles"/>
    <x v="2"/>
    <n v="46"/>
    <s v="40 - 50"/>
    <x v="0"/>
    <n v="0"/>
  </r>
  <r>
    <n v="16122"/>
    <s v="M"/>
    <s v="M"/>
    <x v="0"/>
    <n v="4"/>
    <x v="2"/>
    <s v="Skilled Manual"/>
    <s v="Yes"/>
    <x v="2"/>
    <s v="0-1 Miles"/>
    <x v="2"/>
    <n v="44"/>
    <s v="40 - 50"/>
    <x v="1"/>
    <n v="1"/>
  </r>
  <r>
    <n v="18607"/>
    <s v="S"/>
    <s v="F"/>
    <x v="10"/>
    <n v="4"/>
    <x v="0"/>
    <s v="Skilled Manual"/>
    <s v="Yes"/>
    <x v="2"/>
    <s v="2-5 Miles"/>
    <x v="2"/>
    <n v="42"/>
    <s v="40 - 50"/>
    <x v="1"/>
    <n v="1"/>
  </r>
  <r>
    <n v="28858"/>
    <s v="S"/>
    <s v="M"/>
    <x v="2"/>
    <n v="3"/>
    <x v="0"/>
    <s v="Skilled Manual"/>
    <s v="Yes"/>
    <x v="0"/>
    <s v="2-5 Miles"/>
    <x v="2"/>
    <n v="40"/>
    <s v="40 - 50"/>
    <x v="0"/>
    <n v="0"/>
  </r>
  <r>
    <n v="14432"/>
    <s v="S"/>
    <s v="M"/>
    <x v="8"/>
    <n v="4"/>
    <x v="4"/>
    <s v="Management"/>
    <s v="Yes"/>
    <x v="1"/>
    <s v="5-10 Miles"/>
    <x v="2"/>
    <n v="73"/>
    <s v="Above 70"/>
    <x v="0"/>
    <n v="0"/>
  </r>
  <r>
    <n v="26305"/>
    <s v="S"/>
    <s v="F"/>
    <x v="10"/>
    <n v="2"/>
    <x v="0"/>
    <s v="Skilled Manual"/>
    <s v="No"/>
    <x v="0"/>
    <s v="0-1 Miles"/>
    <x v="2"/>
    <n v="36"/>
    <s v="30 - 40"/>
    <x v="1"/>
    <n v="1"/>
  </r>
  <r>
    <n v="22050"/>
    <s v="S"/>
    <s v="M"/>
    <x v="8"/>
    <n v="4"/>
    <x v="0"/>
    <s v="Management"/>
    <s v="Yes"/>
    <x v="1"/>
    <s v="1-2 Miles"/>
    <x v="2"/>
    <n v="38"/>
    <s v="30 - 40"/>
    <x v="1"/>
    <n v="1"/>
  </r>
  <r>
    <n v="25394"/>
    <s v="M"/>
    <s v="M"/>
    <x v="10"/>
    <n v="1"/>
    <x v="4"/>
    <s v="Professional"/>
    <s v="Yes"/>
    <x v="0"/>
    <s v="2-5 Miles"/>
    <x v="2"/>
    <n v="34"/>
    <s v="30 - 40"/>
    <x v="1"/>
    <n v="1"/>
  </r>
  <r>
    <n v="19747"/>
    <s v="M"/>
    <s v="M"/>
    <x v="14"/>
    <n v="4"/>
    <x v="0"/>
    <s v="Management"/>
    <s v="Yes"/>
    <x v="2"/>
    <s v="10+ Miles"/>
    <x v="2"/>
    <n v="63"/>
    <s v="60 - 70"/>
    <x v="0"/>
    <n v="0"/>
  </r>
  <r>
    <n v="23195"/>
    <s v="S"/>
    <s v="M"/>
    <x v="14"/>
    <n v="3"/>
    <x v="0"/>
    <s v="Skilled Manual"/>
    <s v="Yes"/>
    <x v="2"/>
    <s v="2-5 Miles"/>
    <x v="2"/>
    <n v="41"/>
    <s v="40 - 50"/>
    <x v="1"/>
    <n v="1"/>
  </r>
  <r>
    <n v="21695"/>
    <s v="M"/>
    <s v="M"/>
    <x v="10"/>
    <n v="0"/>
    <x v="4"/>
    <s v="Skilled Manual"/>
    <s v="Yes"/>
    <x v="0"/>
    <s v="1-2 Miles"/>
    <x v="2"/>
    <n v="39"/>
    <s v="30 - 40"/>
    <x v="1"/>
    <n v="1"/>
  </r>
  <r>
    <n v="13934"/>
    <s v="M"/>
    <s v="M"/>
    <x v="0"/>
    <n v="4"/>
    <x v="2"/>
    <s v="Skilled Manual"/>
    <s v="Yes"/>
    <x v="2"/>
    <s v="2-5 Miles"/>
    <x v="2"/>
    <n v="46"/>
    <s v="40 - 50"/>
    <x v="0"/>
    <n v="0"/>
  </r>
  <r>
    <n v="13337"/>
    <s v="M"/>
    <s v="F"/>
    <x v="2"/>
    <n v="5"/>
    <x v="0"/>
    <s v="Management"/>
    <s v="Yes"/>
    <x v="2"/>
    <s v="5-10 Miles"/>
    <x v="2"/>
    <n v="64"/>
    <s v="60 - 70"/>
    <x v="0"/>
    <n v="0"/>
  </r>
  <r>
    <n v="27190"/>
    <s v="M"/>
    <s v="F"/>
    <x v="0"/>
    <n v="3"/>
    <x v="1"/>
    <s v="Clerical"/>
    <s v="Yes"/>
    <x v="1"/>
    <s v="1-2 Miles"/>
    <x v="2"/>
    <n v="32"/>
    <s v="30 - 40"/>
    <x v="0"/>
    <n v="0"/>
  </r>
  <r>
    <n v="28657"/>
    <s v="S"/>
    <s v="M"/>
    <x v="10"/>
    <n v="2"/>
    <x v="0"/>
    <s v="Skilled Manual"/>
    <s v="Yes"/>
    <x v="0"/>
    <s v="2-5 Miles"/>
    <x v="2"/>
    <n v="36"/>
    <s v="30 - 40"/>
    <x v="1"/>
    <n v="1"/>
  </r>
  <r>
    <n v="21713"/>
    <s v="S"/>
    <s v="M"/>
    <x v="2"/>
    <n v="5"/>
    <x v="4"/>
    <s v="Skilled Manual"/>
    <s v="No"/>
    <x v="0"/>
    <s v="0-1 Miles"/>
    <x v="2"/>
    <n v="47"/>
    <s v="40 - 50"/>
    <x v="0"/>
    <n v="0"/>
  </r>
  <r>
    <n v="21752"/>
    <s v="M"/>
    <s v="M"/>
    <x v="10"/>
    <n v="3"/>
    <x v="4"/>
    <s v="Management"/>
    <s v="Yes"/>
    <x v="2"/>
    <s v="10+ Miles"/>
    <x v="2"/>
    <n v="64"/>
    <s v="60 - 70"/>
    <x v="0"/>
    <n v="0"/>
  </r>
  <r>
    <n v="27273"/>
    <s v="S"/>
    <s v="M"/>
    <x v="3"/>
    <n v="3"/>
    <x v="4"/>
    <s v="Professional"/>
    <s v="No"/>
    <x v="0"/>
    <s v="0-1 Miles"/>
    <x v="2"/>
    <n v="35"/>
    <s v="30 - 40"/>
    <x v="1"/>
    <n v="1"/>
  </r>
  <r>
    <n v="22719"/>
    <s v="S"/>
    <s v="M"/>
    <x v="15"/>
    <n v="3"/>
    <x v="0"/>
    <s v="Management"/>
    <s v="Yes"/>
    <x v="3"/>
    <s v="2-5 Miles"/>
    <x v="2"/>
    <n v="40"/>
    <s v="40 - 50"/>
    <x v="1"/>
    <n v="1"/>
  </r>
  <r>
    <n v="22042"/>
    <s v="M"/>
    <s v="F"/>
    <x v="3"/>
    <n v="0"/>
    <x v="1"/>
    <s v="Skilled Manual"/>
    <s v="Yes"/>
    <x v="2"/>
    <s v="5-10 Miles"/>
    <x v="2"/>
    <n v="34"/>
    <s v="30 - 40"/>
    <x v="1"/>
    <n v="1"/>
  </r>
  <r>
    <n v="21451"/>
    <s v="M"/>
    <s v="F"/>
    <x v="0"/>
    <n v="4"/>
    <x v="2"/>
    <s v="Professional"/>
    <s v="Yes"/>
    <x v="2"/>
    <s v="10+ Miles"/>
    <x v="2"/>
    <n v="61"/>
    <s v="60 - 70"/>
    <x v="0"/>
    <n v="0"/>
  </r>
  <r>
    <n v="20754"/>
    <s v="M"/>
    <s v="M"/>
    <x v="1"/>
    <n v="2"/>
    <x v="2"/>
    <s v="Skilled Manual"/>
    <s v="Yes"/>
    <x v="2"/>
    <s v="1-2 Miles"/>
    <x v="2"/>
    <n v="51"/>
    <s v="50 - 60"/>
    <x v="0"/>
    <n v="0"/>
  </r>
  <r>
    <n v="12153"/>
    <s v="S"/>
    <s v="F"/>
    <x v="3"/>
    <n v="3"/>
    <x v="1"/>
    <s v="Professional"/>
    <s v="Yes"/>
    <x v="1"/>
    <s v="5-10 Miles"/>
    <x v="2"/>
    <n v="49"/>
    <s v="40 - 50"/>
    <x v="1"/>
    <n v="1"/>
  </r>
  <r>
    <n v="16895"/>
    <s v="M"/>
    <s v="F"/>
    <x v="0"/>
    <n v="3"/>
    <x v="1"/>
    <s v="Professional"/>
    <s v="No"/>
    <x v="2"/>
    <s v="1-2 Miles"/>
    <x v="2"/>
    <n v="54"/>
    <s v="50 - 60"/>
    <x v="1"/>
    <n v="1"/>
  </r>
  <r>
    <n v="26728"/>
    <s v="S"/>
    <s v="M"/>
    <x v="3"/>
    <n v="3"/>
    <x v="4"/>
    <s v="Management"/>
    <s v="No"/>
    <x v="2"/>
    <s v="1-2 Miles"/>
    <x v="2"/>
    <n v="53"/>
    <s v="50 - 60"/>
    <x v="1"/>
    <n v="1"/>
  </r>
  <r>
    <n v="11090"/>
    <s v="S"/>
    <s v="M"/>
    <x v="8"/>
    <n v="2"/>
    <x v="1"/>
    <s v="Professional"/>
    <s v="Yes"/>
    <x v="1"/>
    <s v="2-5 Miles"/>
    <x v="2"/>
    <n v="48"/>
    <s v="40 - 50"/>
    <x v="1"/>
    <n v="1"/>
  </r>
  <r>
    <n v="15862"/>
    <s v="S"/>
    <s v="F"/>
    <x v="14"/>
    <n v="0"/>
    <x v="4"/>
    <s v="Skilled Manual"/>
    <s v="Yes"/>
    <x v="0"/>
    <s v="1-2 Miles"/>
    <x v="2"/>
    <n v="33"/>
    <s v="30 - 40"/>
    <x v="1"/>
    <n v="1"/>
  </r>
  <r>
    <n v="26495"/>
    <s v="S"/>
    <s v="F"/>
    <x v="0"/>
    <n v="2"/>
    <x v="2"/>
    <s v="Professional"/>
    <s v="Yes"/>
    <x v="2"/>
    <s v="10+ Miles"/>
    <x v="2"/>
    <n v="57"/>
    <s v="50 - 60"/>
    <x v="0"/>
    <n v="0"/>
  </r>
  <r>
    <n v="11823"/>
    <s v="M"/>
    <s v="F"/>
    <x v="3"/>
    <n v="0"/>
    <x v="4"/>
    <s v="Professional"/>
    <s v="Yes"/>
    <x v="0"/>
    <s v="2-5 Miles"/>
    <x v="2"/>
    <n v="39"/>
    <s v="30 - 40"/>
    <x v="0"/>
    <n v="0"/>
  </r>
  <r>
    <n v="23449"/>
    <s v="M"/>
    <s v="M"/>
    <x v="10"/>
    <n v="2"/>
    <x v="2"/>
    <s v="Professional"/>
    <s v="Yes"/>
    <x v="2"/>
    <s v="5-10 Miles"/>
    <x v="2"/>
    <n v="48"/>
    <s v="40 - 50"/>
    <x v="0"/>
    <n v="0"/>
  </r>
  <r>
    <n v="23459"/>
    <s v="M"/>
    <s v="M"/>
    <x v="10"/>
    <n v="2"/>
    <x v="2"/>
    <s v="Professional"/>
    <s v="Yes"/>
    <x v="2"/>
    <s v="5-10 Miles"/>
    <x v="2"/>
    <n v="50"/>
    <s v="50 - 60"/>
    <x v="0"/>
    <n v="0"/>
  </r>
  <r>
    <n v="19543"/>
    <s v="M"/>
    <s v="M"/>
    <x v="3"/>
    <n v="5"/>
    <x v="4"/>
    <s v="Professional"/>
    <s v="No"/>
    <x v="4"/>
    <s v="10+ Miles"/>
    <x v="2"/>
    <n v="47"/>
    <s v="40 - 50"/>
    <x v="0"/>
    <n v="0"/>
  </r>
  <r>
    <n v="14914"/>
    <s v="M"/>
    <s v="F"/>
    <x v="0"/>
    <n v="1"/>
    <x v="1"/>
    <s v="Clerical"/>
    <s v="Yes"/>
    <x v="1"/>
    <s v="1-2 Miles"/>
    <x v="2"/>
    <n v="49"/>
    <s v="40 - 50"/>
    <x v="1"/>
    <n v="1"/>
  </r>
  <r>
    <n v="12033"/>
    <s v="S"/>
    <s v="F"/>
    <x v="0"/>
    <n v="0"/>
    <x v="2"/>
    <s v="Skilled Manual"/>
    <s v="No"/>
    <x v="2"/>
    <s v="0-1 Miles"/>
    <x v="2"/>
    <n v="27"/>
    <s v="Below 30"/>
    <x v="1"/>
    <n v="1"/>
  </r>
  <r>
    <n v="11941"/>
    <s v="S"/>
    <s v="M"/>
    <x v="10"/>
    <n v="0"/>
    <x v="1"/>
    <s v="Skilled Manual"/>
    <s v="Yes"/>
    <x v="0"/>
    <s v="5-10 Miles"/>
    <x v="2"/>
    <n v="29"/>
    <s v="Below 30"/>
    <x v="0"/>
    <n v="0"/>
  </r>
  <r>
    <n v="14389"/>
    <s v="M"/>
    <s v="M"/>
    <x v="10"/>
    <n v="2"/>
    <x v="0"/>
    <s v="Management"/>
    <s v="Yes"/>
    <x v="0"/>
    <s v="2-5 Miles"/>
    <x v="2"/>
    <n v="59"/>
    <s v="50 - 60"/>
    <x v="0"/>
    <n v="0"/>
  </r>
  <r>
    <n v="18050"/>
    <s v="M"/>
    <s v="F"/>
    <x v="10"/>
    <n v="1"/>
    <x v="1"/>
    <s v="Skilled Manual"/>
    <s v="Yes"/>
    <x v="1"/>
    <s v="0-1 Miles"/>
    <x v="2"/>
    <n v="45"/>
    <s v="40 - 50"/>
    <x v="1"/>
    <n v="1"/>
  </r>
  <r>
    <n v="19856"/>
    <s v="M"/>
    <s v="F"/>
    <x v="10"/>
    <n v="4"/>
    <x v="0"/>
    <s v="Management"/>
    <s v="Yes"/>
    <x v="2"/>
    <s v="2-5 Miles"/>
    <x v="2"/>
    <n v="60"/>
    <s v="60 - 70"/>
    <x v="0"/>
    <n v="0"/>
  </r>
  <r>
    <n v="11663"/>
    <s v="M"/>
    <s v="M"/>
    <x v="3"/>
    <n v="4"/>
    <x v="4"/>
    <s v="Professional"/>
    <s v="Yes"/>
    <x v="0"/>
    <s v="0-1 Miles"/>
    <x v="2"/>
    <n v="36"/>
    <s v="30 - 40"/>
    <x v="1"/>
    <n v="1"/>
  </r>
  <r>
    <n v="27740"/>
    <s v="M"/>
    <s v="F"/>
    <x v="0"/>
    <n v="0"/>
    <x v="2"/>
    <s v="Skilled Manual"/>
    <s v="Yes"/>
    <x v="2"/>
    <s v="5-10 Miles"/>
    <x v="2"/>
    <n v="27"/>
    <s v="Below 30"/>
    <x v="0"/>
    <n v="0"/>
  </r>
  <r>
    <n v="23455"/>
    <s v="S"/>
    <s v="M"/>
    <x v="2"/>
    <n v="2"/>
    <x v="3"/>
    <s v="Skilled Manual"/>
    <s v="No"/>
    <x v="2"/>
    <s v="1-2 Miles"/>
    <x v="2"/>
    <n v="50"/>
    <s v="50 - 60"/>
    <x v="0"/>
    <n v="0"/>
  </r>
  <r>
    <n v="15292"/>
    <s v="S"/>
    <s v="F"/>
    <x v="10"/>
    <n v="1"/>
    <x v="4"/>
    <s v="Skilled Manual"/>
    <s v="Yes"/>
    <x v="0"/>
    <s v="1-2 Miles"/>
    <x v="2"/>
    <n v="35"/>
    <s v="30 - 40"/>
    <x v="0"/>
    <n v="0"/>
  </r>
  <r>
    <n v="21587"/>
    <s v="M"/>
    <s v="F"/>
    <x v="10"/>
    <n v="1"/>
    <x v="4"/>
    <s v="Skilled Manual"/>
    <s v="Yes"/>
    <x v="0"/>
    <s v="2-5 Miles"/>
    <x v="2"/>
    <n v="34"/>
    <s v="30 - 40"/>
    <x v="1"/>
    <n v="1"/>
  </r>
  <r>
    <n v="23513"/>
    <s v="M"/>
    <s v="F"/>
    <x v="0"/>
    <n v="3"/>
    <x v="1"/>
    <s v="Professional"/>
    <s v="Yes"/>
    <x v="2"/>
    <s v="5-10 Miles"/>
    <x v="2"/>
    <n v="54"/>
    <s v="50 - 60"/>
    <x v="0"/>
    <n v="0"/>
  </r>
  <r>
    <n v="24322"/>
    <s v="M"/>
    <s v="F"/>
    <x v="10"/>
    <n v="4"/>
    <x v="0"/>
    <s v="Skilled Manual"/>
    <s v="No"/>
    <x v="2"/>
    <s v="0-1 Miles"/>
    <x v="2"/>
    <n v="42"/>
    <s v="40 - 50"/>
    <x v="0"/>
    <n v="0"/>
  </r>
  <r>
    <n v="26298"/>
    <s v="M"/>
    <s v="F"/>
    <x v="14"/>
    <n v="1"/>
    <x v="0"/>
    <s v="Skilled Manual"/>
    <s v="Yes"/>
    <x v="0"/>
    <s v="2-5 Miles"/>
    <x v="2"/>
    <n v="34"/>
    <s v="30 - 40"/>
    <x v="1"/>
    <n v="1"/>
  </r>
  <r>
    <n v="25419"/>
    <s v="S"/>
    <s v="M"/>
    <x v="14"/>
    <n v="2"/>
    <x v="0"/>
    <s v="Skilled Manual"/>
    <s v="No"/>
    <x v="1"/>
    <s v="0-1 Miles"/>
    <x v="2"/>
    <n v="38"/>
    <s v="30 - 40"/>
    <x v="1"/>
    <n v="1"/>
  </r>
  <r>
    <n v="13343"/>
    <s v="M"/>
    <s v="F"/>
    <x v="8"/>
    <n v="5"/>
    <x v="0"/>
    <s v="Management"/>
    <s v="Yes"/>
    <x v="2"/>
    <s v="1-2 Miles"/>
    <x v="2"/>
    <n v="63"/>
    <s v="60 - 70"/>
    <x v="1"/>
    <n v="1"/>
  </r>
  <r>
    <n v="11303"/>
    <s v="S"/>
    <s v="F"/>
    <x v="8"/>
    <n v="4"/>
    <x v="2"/>
    <s v="Professional"/>
    <s v="No"/>
    <x v="4"/>
    <s v="1-2 Miles"/>
    <x v="2"/>
    <n v="45"/>
    <s v="40 - 50"/>
    <x v="1"/>
    <n v="1"/>
  </r>
  <r>
    <n v="21693"/>
    <s v="S"/>
    <s v="F"/>
    <x v="10"/>
    <n v="0"/>
    <x v="4"/>
    <s v="Skilled Manual"/>
    <s v="No"/>
    <x v="0"/>
    <s v="0-1 Miles"/>
    <x v="2"/>
    <n v="40"/>
    <s v="40 - 50"/>
    <x v="0"/>
    <n v="0"/>
  </r>
  <r>
    <n v="28056"/>
    <s v="M"/>
    <s v="M"/>
    <x v="3"/>
    <n v="2"/>
    <x v="3"/>
    <s v="Skilled Manual"/>
    <s v="Yes"/>
    <x v="2"/>
    <s v="10+ Miles"/>
    <x v="2"/>
    <n v="53"/>
    <s v="50 - 60"/>
    <x v="0"/>
    <n v="0"/>
  </r>
  <r>
    <n v="11788"/>
    <s v="S"/>
    <s v="F"/>
    <x v="3"/>
    <n v="1"/>
    <x v="4"/>
    <s v="Professional"/>
    <s v="Yes"/>
    <x v="0"/>
    <s v="2-5 Miles"/>
    <x v="2"/>
    <n v="34"/>
    <s v="30 - 40"/>
    <x v="0"/>
    <n v="0"/>
  </r>
  <r>
    <n v="22296"/>
    <s v="M"/>
    <s v="M"/>
    <x v="3"/>
    <n v="0"/>
    <x v="0"/>
    <s v="Professional"/>
    <s v="No"/>
    <x v="1"/>
    <s v="0-1 Miles"/>
    <x v="2"/>
    <n v="38"/>
    <s v="30 - 40"/>
    <x v="0"/>
    <n v="0"/>
  </r>
  <r>
    <n v="15319"/>
    <s v="M"/>
    <s v="F"/>
    <x v="3"/>
    <n v="4"/>
    <x v="0"/>
    <s v="Management"/>
    <s v="No"/>
    <x v="1"/>
    <s v="1-2 Miles"/>
    <x v="2"/>
    <n v="59"/>
    <s v="50 - 60"/>
    <x v="0"/>
    <n v="0"/>
  </r>
  <r>
    <n v="17654"/>
    <s v="S"/>
    <s v="F"/>
    <x v="0"/>
    <n v="3"/>
    <x v="1"/>
    <s v="Clerical"/>
    <s v="Yes"/>
    <x v="1"/>
    <s v="1-2 Miles"/>
    <x v="2"/>
    <n v="30"/>
    <s v="30 - 40"/>
    <x v="1"/>
    <n v="1"/>
  </r>
  <r>
    <n v="14662"/>
    <s v="M"/>
    <s v="M"/>
    <x v="10"/>
    <n v="1"/>
    <x v="0"/>
    <s v="Professional"/>
    <s v="Yes"/>
    <x v="1"/>
    <s v="0-1 Miles"/>
    <x v="2"/>
    <n v="48"/>
    <s v="40 - 50"/>
    <x v="1"/>
    <n v="1"/>
  </r>
  <r>
    <n v="17541"/>
    <s v="M"/>
    <s v="F"/>
    <x v="0"/>
    <n v="4"/>
    <x v="2"/>
    <s v="Skilled Manual"/>
    <s v="Yes"/>
    <x v="2"/>
    <s v="2-5 Miles"/>
    <x v="2"/>
    <n v="43"/>
    <s v="40 - 50"/>
    <x v="0"/>
    <n v="0"/>
  </r>
  <r>
    <n v="13886"/>
    <s v="M"/>
    <s v="F"/>
    <x v="3"/>
    <n v="4"/>
    <x v="4"/>
    <s v="Professional"/>
    <s v="Yes"/>
    <x v="0"/>
    <s v="2-5 Miles"/>
    <x v="2"/>
    <n v="35"/>
    <s v="30 - 40"/>
    <x v="1"/>
    <n v="1"/>
  </r>
  <r>
    <n v="13073"/>
    <s v="M"/>
    <s v="F"/>
    <x v="10"/>
    <n v="0"/>
    <x v="1"/>
    <s v="Professional"/>
    <s v="Yes"/>
    <x v="2"/>
    <s v="5-10 Miles"/>
    <x v="2"/>
    <n v="30"/>
    <s v="30 - 40"/>
    <x v="0"/>
    <n v="0"/>
  </r>
  <r>
    <n v="21940"/>
    <s v="M"/>
    <s v="M"/>
    <x v="8"/>
    <n v="5"/>
    <x v="4"/>
    <s v="Professional"/>
    <s v="Yes"/>
    <x v="0"/>
    <s v="0-1 Miles"/>
    <x v="2"/>
    <n v="47"/>
    <s v="40 - 50"/>
    <x v="1"/>
    <n v="1"/>
  </r>
  <r>
    <n v="20196"/>
    <s v="M"/>
    <s v="M"/>
    <x v="10"/>
    <n v="1"/>
    <x v="1"/>
    <s v="Skilled Manual"/>
    <s v="Yes"/>
    <x v="1"/>
    <s v="2-5 Miles"/>
    <x v="2"/>
    <n v="45"/>
    <s v="40 - 50"/>
    <x v="1"/>
    <n v="1"/>
  </r>
  <r>
    <n v="23491"/>
    <s v="S"/>
    <s v="M"/>
    <x v="11"/>
    <n v="0"/>
    <x v="1"/>
    <s v="Professional"/>
    <s v="No"/>
    <x v="3"/>
    <s v="1-2 Miles"/>
    <x v="2"/>
    <n v="45"/>
    <s v="40 - 50"/>
    <x v="0"/>
    <n v="0"/>
  </r>
  <r>
    <n v="16651"/>
    <s v="M"/>
    <s v="F"/>
    <x v="7"/>
    <n v="2"/>
    <x v="0"/>
    <s v="Management"/>
    <s v="Yes"/>
    <x v="4"/>
    <s v="5-10 Miles"/>
    <x v="2"/>
    <n v="62"/>
    <s v="60 - 70"/>
    <x v="0"/>
    <n v="0"/>
  </r>
  <r>
    <n v="16813"/>
    <s v="M"/>
    <s v="M"/>
    <x v="10"/>
    <n v="2"/>
    <x v="1"/>
    <s v="Professional"/>
    <s v="Yes"/>
    <x v="2"/>
    <s v="10+ Miles"/>
    <x v="2"/>
    <n v="55"/>
    <s v="50 - 60"/>
    <x v="0"/>
    <n v="0"/>
  </r>
  <r>
    <n v="16007"/>
    <s v="M"/>
    <s v="F"/>
    <x v="8"/>
    <n v="5"/>
    <x v="0"/>
    <s v="Management"/>
    <s v="Yes"/>
    <x v="2"/>
    <s v="1-2 Miles"/>
    <x v="2"/>
    <n v="66"/>
    <s v="60 - 70"/>
    <x v="1"/>
    <n v="1"/>
  </r>
  <r>
    <n v="27434"/>
    <s v="S"/>
    <s v="M"/>
    <x v="3"/>
    <n v="4"/>
    <x v="1"/>
    <s v="Professional"/>
    <s v="Yes"/>
    <x v="1"/>
    <s v="10+ Miles"/>
    <x v="2"/>
    <n v="56"/>
    <s v="50 - 60"/>
    <x v="0"/>
    <n v="0"/>
  </r>
  <r>
    <n v="27756"/>
    <s v="S"/>
    <s v="F"/>
    <x v="14"/>
    <n v="3"/>
    <x v="0"/>
    <s v="Skilled Manual"/>
    <s v="No"/>
    <x v="1"/>
    <s v="0-1 Miles"/>
    <x v="2"/>
    <n v="40"/>
    <s v="40 - 50"/>
    <x v="0"/>
    <n v="0"/>
  </r>
  <r>
    <n v="23818"/>
    <s v="M"/>
    <s v="F"/>
    <x v="14"/>
    <n v="0"/>
    <x v="4"/>
    <s v="Skilled Manual"/>
    <s v="Yes"/>
    <x v="0"/>
    <s v="1-2 Miles"/>
    <x v="2"/>
    <n v="33"/>
    <s v="30 - 40"/>
    <x v="1"/>
    <n v="1"/>
  </r>
  <r>
    <n v="19012"/>
    <s v="M"/>
    <s v="M"/>
    <x v="2"/>
    <n v="3"/>
    <x v="0"/>
    <s v="Management"/>
    <s v="Yes"/>
    <x v="1"/>
    <s v="1-2 Miles"/>
    <x v="2"/>
    <n v="56"/>
    <s v="50 - 60"/>
    <x v="0"/>
    <n v="0"/>
  </r>
  <r>
    <n v="18329"/>
    <s v="S"/>
    <s v="M"/>
    <x v="1"/>
    <n v="0"/>
    <x v="3"/>
    <s v="Clerical"/>
    <s v="No"/>
    <x v="2"/>
    <s v="5-10 Miles"/>
    <x v="2"/>
    <n v="27"/>
    <s v="Below 30"/>
    <x v="0"/>
    <n v="0"/>
  </r>
  <r>
    <n v="29037"/>
    <s v="M"/>
    <s v="M"/>
    <x v="10"/>
    <n v="0"/>
    <x v="4"/>
    <s v="Professional"/>
    <s v="No"/>
    <x v="0"/>
    <s v="0-1 Miles"/>
    <x v="2"/>
    <n v="39"/>
    <s v="30 - 40"/>
    <x v="0"/>
    <n v="0"/>
  </r>
  <r>
    <n v="26576"/>
    <s v="M"/>
    <s v="F"/>
    <x v="10"/>
    <n v="0"/>
    <x v="1"/>
    <s v="Skilled Manual"/>
    <s v="Yes"/>
    <x v="2"/>
    <s v="5-10 Miles"/>
    <x v="2"/>
    <n v="31"/>
    <s v="30 - 40"/>
    <x v="0"/>
    <n v="0"/>
  </r>
  <r>
    <n v="12192"/>
    <s v="S"/>
    <s v="F"/>
    <x v="10"/>
    <n v="2"/>
    <x v="3"/>
    <s v="Skilled Manual"/>
    <s v="No"/>
    <x v="2"/>
    <s v="1-2 Miles"/>
    <x v="2"/>
    <n v="51"/>
    <s v="50 - 60"/>
    <x v="0"/>
    <n v="0"/>
  </r>
  <r>
    <n v="14887"/>
    <s v="M"/>
    <s v="F"/>
    <x v="1"/>
    <n v="1"/>
    <x v="2"/>
    <s v="Clerical"/>
    <s v="Yes"/>
    <x v="1"/>
    <s v="5-10 Miles"/>
    <x v="2"/>
    <n v="52"/>
    <s v="50 - 60"/>
    <x v="0"/>
    <n v="0"/>
  </r>
  <r>
    <n v="11734"/>
    <s v="M"/>
    <s v="M"/>
    <x v="10"/>
    <n v="1"/>
    <x v="1"/>
    <s v="Skilled Manual"/>
    <s v="No"/>
    <x v="1"/>
    <s v="0-1 Miles"/>
    <x v="2"/>
    <n v="47"/>
    <s v="40 - 50"/>
    <x v="0"/>
    <n v="0"/>
  </r>
  <r>
    <n v="17462"/>
    <s v="M"/>
    <s v="M"/>
    <x v="3"/>
    <n v="3"/>
    <x v="4"/>
    <s v="Management"/>
    <s v="Yes"/>
    <x v="2"/>
    <s v="5-10 Miles"/>
    <x v="2"/>
    <n v="53"/>
    <s v="50 - 60"/>
    <x v="1"/>
    <n v="1"/>
  </r>
  <r>
    <n v="20659"/>
    <s v="M"/>
    <s v="M"/>
    <x v="3"/>
    <n v="3"/>
    <x v="4"/>
    <s v="Professional"/>
    <s v="Yes"/>
    <x v="0"/>
    <s v="0-1 Miles"/>
    <x v="2"/>
    <n v="35"/>
    <s v="30 - 40"/>
    <x v="1"/>
    <n v="1"/>
  </r>
  <r>
    <n v="28004"/>
    <s v="M"/>
    <s v="F"/>
    <x v="10"/>
    <n v="3"/>
    <x v="0"/>
    <s v="Management"/>
    <s v="Yes"/>
    <x v="2"/>
    <s v="10+ Miles"/>
    <x v="2"/>
    <n v="66"/>
    <s v="60 - 70"/>
    <x v="0"/>
    <n v="0"/>
  </r>
  <r>
    <n v="19741"/>
    <s v="S"/>
    <s v="F"/>
    <x v="2"/>
    <n v="4"/>
    <x v="4"/>
    <s v="Management"/>
    <s v="Yes"/>
    <x v="2"/>
    <s v="5-10 Miles"/>
    <x v="2"/>
    <n v="65"/>
    <s v="60 - 70"/>
    <x v="0"/>
    <n v="0"/>
  </r>
  <r>
    <n v="17450"/>
    <s v="M"/>
    <s v="M"/>
    <x v="2"/>
    <n v="5"/>
    <x v="1"/>
    <s v="Professional"/>
    <s v="Yes"/>
    <x v="4"/>
    <s v="5-10 Miles"/>
    <x v="2"/>
    <n v="45"/>
    <s v="40 - 50"/>
    <x v="0"/>
    <n v="0"/>
  </r>
  <r>
    <n v="17337"/>
    <s v="S"/>
    <s v="M"/>
    <x v="0"/>
    <n v="0"/>
    <x v="2"/>
    <s v="Skilled Manual"/>
    <s v="Yes"/>
    <x v="1"/>
    <s v="5-10 Miles"/>
    <x v="2"/>
    <n v="31"/>
    <s v="30 - 40"/>
    <x v="0"/>
    <n v="0"/>
  </r>
  <r>
    <n v="18594"/>
    <s v="S"/>
    <s v="F"/>
    <x v="2"/>
    <n v="3"/>
    <x v="0"/>
    <s v="Skilled Manual"/>
    <s v="Yes"/>
    <x v="4"/>
    <s v="10+ Miles"/>
    <x v="2"/>
    <n v="40"/>
    <s v="40 - 50"/>
    <x v="1"/>
    <n v="1"/>
  </r>
  <r>
    <n v="15982"/>
    <s v="M"/>
    <s v="M"/>
    <x v="15"/>
    <n v="5"/>
    <x v="1"/>
    <s v="Professional"/>
    <s v="Yes"/>
    <x v="3"/>
    <s v="2-5 Miles"/>
    <x v="2"/>
    <n v="46"/>
    <s v="40 - 50"/>
    <x v="0"/>
    <n v="0"/>
  </r>
  <r>
    <n v="28625"/>
    <s v="S"/>
    <s v="M"/>
    <x v="0"/>
    <n v="2"/>
    <x v="1"/>
    <s v="Clerical"/>
    <s v="No"/>
    <x v="1"/>
    <s v="1-2 Miles"/>
    <x v="2"/>
    <n v="47"/>
    <s v="40 - 50"/>
    <x v="1"/>
    <n v="1"/>
  </r>
  <r>
    <n v="11269"/>
    <s v="M"/>
    <s v="M"/>
    <x v="12"/>
    <n v="2"/>
    <x v="4"/>
    <s v="Management"/>
    <s v="Yes"/>
    <x v="2"/>
    <s v="0-1 Miles"/>
    <x v="2"/>
    <n v="41"/>
    <s v="40 - 50"/>
    <x v="0"/>
    <n v="0"/>
  </r>
  <r>
    <n v="25148"/>
    <s v="M"/>
    <s v="M"/>
    <x v="10"/>
    <n v="2"/>
    <x v="2"/>
    <s v="Professional"/>
    <s v="No"/>
    <x v="2"/>
    <s v="1-2 Miles"/>
    <x v="2"/>
    <n v="48"/>
    <s v="40 - 50"/>
    <x v="1"/>
    <n v="1"/>
  </r>
  <r>
    <n v="13920"/>
    <s v="S"/>
    <s v="F"/>
    <x v="14"/>
    <n v="4"/>
    <x v="0"/>
    <s v="Skilled Manual"/>
    <s v="Yes"/>
    <x v="2"/>
    <s v="0-1 Miles"/>
    <x v="2"/>
    <n v="42"/>
    <s v="40 - 50"/>
    <x v="0"/>
    <n v="0"/>
  </r>
  <r>
    <n v="23704"/>
    <s v="S"/>
    <s v="M"/>
    <x v="0"/>
    <n v="5"/>
    <x v="2"/>
    <s v="Professional"/>
    <s v="Yes"/>
    <x v="3"/>
    <s v="10+ Miles"/>
    <x v="2"/>
    <n v="60"/>
    <s v="60 - 70"/>
    <x v="1"/>
    <n v="1"/>
  </r>
  <r>
    <n v="28972"/>
    <s v="S"/>
    <s v="F"/>
    <x v="10"/>
    <n v="3"/>
    <x v="4"/>
    <s v="Management"/>
    <s v="Yes"/>
    <x v="2"/>
    <s v="10+ Miles"/>
    <x v="2"/>
    <n v="66"/>
    <s v="60 - 70"/>
    <x v="0"/>
    <n v="0"/>
  </r>
  <r>
    <n v="22730"/>
    <s v="M"/>
    <s v="M"/>
    <x v="3"/>
    <n v="5"/>
    <x v="0"/>
    <s v="Management"/>
    <s v="Yes"/>
    <x v="2"/>
    <s v="10+ Miles"/>
    <x v="2"/>
    <n v="63"/>
    <s v="60 - 70"/>
    <x v="0"/>
    <n v="0"/>
  </r>
  <r>
    <n v="29134"/>
    <s v="M"/>
    <s v="M"/>
    <x v="10"/>
    <n v="4"/>
    <x v="0"/>
    <s v="Skilled Manual"/>
    <s v="No"/>
    <x v="4"/>
    <s v="10+ Miles"/>
    <x v="2"/>
    <n v="42"/>
    <s v="40 - 50"/>
    <x v="0"/>
    <n v="0"/>
  </r>
  <r>
    <n v="14332"/>
    <s v="S"/>
    <s v="F"/>
    <x v="1"/>
    <n v="0"/>
    <x v="2"/>
    <s v="Skilled Manual"/>
    <s v="No"/>
    <x v="2"/>
    <s v="5-10 Miles"/>
    <x v="2"/>
    <n v="26"/>
    <s v="Below 30"/>
    <x v="0"/>
    <n v="0"/>
  </r>
  <r>
    <n v="19117"/>
    <s v="S"/>
    <s v="F"/>
    <x v="10"/>
    <n v="1"/>
    <x v="4"/>
    <s v="Professional"/>
    <s v="Yes"/>
    <x v="0"/>
    <s v="2-5 Miles"/>
    <x v="2"/>
    <n v="36"/>
    <s v="30 - 40"/>
    <x v="1"/>
    <n v="1"/>
  </r>
  <r>
    <n v="22864"/>
    <s v="M"/>
    <s v="M"/>
    <x v="8"/>
    <n v="2"/>
    <x v="1"/>
    <s v="Professional"/>
    <s v="No"/>
    <x v="0"/>
    <s v="5-10 Miles"/>
    <x v="2"/>
    <n v="49"/>
    <s v="40 - 50"/>
    <x v="1"/>
    <n v="1"/>
  </r>
  <r>
    <n v="11292"/>
    <s v="S"/>
    <s v="M"/>
    <x v="13"/>
    <n v="1"/>
    <x v="1"/>
    <s v="Professional"/>
    <s v="No"/>
    <x v="4"/>
    <s v="0-1 Miles"/>
    <x v="2"/>
    <n v="44"/>
    <s v="40 - 50"/>
    <x v="1"/>
    <n v="1"/>
  </r>
  <r>
    <n v="13466"/>
    <s v="M"/>
    <s v="M"/>
    <x v="2"/>
    <n v="5"/>
    <x v="1"/>
    <s v="Professional"/>
    <s v="Yes"/>
    <x v="4"/>
    <s v="1-2 Miles"/>
    <x v="2"/>
    <n v="46"/>
    <s v="40 - 50"/>
    <x v="0"/>
    <n v="0"/>
  </r>
  <r>
    <n v="23731"/>
    <s v="M"/>
    <s v="M"/>
    <x v="10"/>
    <n v="2"/>
    <x v="2"/>
    <s v="Professional"/>
    <s v="Yes"/>
    <x v="2"/>
    <s v="2-5 Miles"/>
    <x v="2"/>
    <n v="54"/>
    <s v="50 - 60"/>
    <x v="1"/>
    <n v="1"/>
  </r>
  <r>
    <n v="28672"/>
    <s v="S"/>
    <s v="M"/>
    <x v="3"/>
    <n v="4"/>
    <x v="4"/>
    <s v="Professional"/>
    <s v="Yes"/>
    <x v="0"/>
    <s v="2-5 Miles"/>
    <x v="2"/>
    <n v="35"/>
    <s v="30 - 40"/>
    <x v="1"/>
    <n v="1"/>
  </r>
  <r>
    <n v="11809"/>
    <s v="M"/>
    <s v="M"/>
    <x v="10"/>
    <n v="2"/>
    <x v="0"/>
    <s v="Skilled Manual"/>
    <s v="Yes"/>
    <x v="0"/>
    <s v="0-1 Miles"/>
    <x v="2"/>
    <n v="38"/>
    <s v="30 - 40"/>
    <x v="1"/>
    <n v="1"/>
  </r>
  <r>
    <n v="19664"/>
    <s v="S"/>
    <s v="M"/>
    <x v="11"/>
    <n v="3"/>
    <x v="0"/>
    <s v="Management"/>
    <s v="No"/>
    <x v="4"/>
    <s v="1-2 Miles"/>
    <x v="2"/>
    <n v="38"/>
    <s v="30 - 40"/>
    <x v="0"/>
    <n v="0"/>
  </r>
  <r>
    <n v="12121"/>
    <s v="S"/>
    <s v="M"/>
    <x v="10"/>
    <n v="3"/>
    <x v="2"/>
    <s v="Professional"/>
    <s v="Yes"/>
    <x v="2"/>
    <s v="10+ Miles"/>
    <x v="2"/>
    <n v="53"/>
    <s v="50 - 60"/>
    <x v="1"/>
    <n v="1"/>
  </r>
  <r>
    <n v="13507"/>
    <s v="M"/>
    <s v="F"/>
    <x v="4"/>
    <n v="2"/>
    <x v="1"/>
    <s v="Manual"/>
    <s v="Yes"/>
    <x v="0"/>
    <s v="1-2 Miles"/>
    <x v="0"/>
    <n v="50"/>
    <s v="50 - 60"/>
    <x v="0"/>
    <n v="0"/>
  </r>
  <r>
    <n v="19280"/>
    <s v="M"/>
    <s v="M"/>
    <x v="7"/>
    <n v="2"/>
    <x v="1"/>
    <s v="Manual"/>
    <s v="Yes"/>
    <x v="1"/>
    <s v="0-1 Miles"/>
    <x v="0"/>
    <n v="40"/>
    <s v="40 - 50"/>
    <x v="1"/>
    <n v="1"/>
  </r>
  <r>
    <n v="22173"/>
    <s v="M"/>
    <s v="F"/>
    <x v="1"/>
    <n v="3"/>
    <x v="2"/>
    <s v="Skilled Manual"/>
    <s v="No"/>
    <x v="2"/>
    <s v="1-2 Miles"/>
    <x v="1"/>
    <n v="54"/>
    <s v="50 - 60"/>
    <x v="1"/>
    <n v="1"/>
  </r>
  <r>
    <n v="12697"/>
    <s v="S"/>
    <s v="F"/>
    <x v="8"/>
    <n v="0"/>
    <x v="0"/>
    <s v="Professional"/>
    <s v="No"/>
    <x v="3"/>
    <s v="10+ Miles"/>
    <x v="1"/>
    <n v="36"/>
    <s v="30 - 40"/>
    <x v="0"/>
    <n v="0"/>
  </r>
  <r>
    <n v="11434"/>
    <s v="M"/>
    <s v="M"/>
    <x v="9"/>
    <n v="5"/>
    <x v="1"/>
    <s v="Professional"/>
    <s v="Yes"/>
    <x v="0"/>
    <s v="0-1 Miles"/>
    <x v="0"/>
    <n v="55"/>
    <s v="50 - 60"/>
    <x v="0"/>
    <n v="0"/>
  </r>
  <r>
    <n v="25323"/>
    <s v="M"/>
    <s v="M"/>
    <x v="0"/>
    <n v="2"/>
    <x v="1"/>
    <s v="Clerical"/>
    <s v="Yes"/>
    <x v="1"/>
    <s v="1-2 Miles"/>
    <x v="0"/>
    <n v="35"/>
    <s v="30 - 40"/>
    <x v="1"/>
    <n v="1"/>
  </r>
  <r>
    <n v="23542"/>
    <s v="S"/>
    <s v="M"/>
    <x v="10"/>
    <n v="1"/>
    <x v="1"/>
    <s v="Skilled Manual"/>
    <s v="No"/>
    <x v="1"/>
    <s v="0-1 Miles"/>
    <x v="1"/>
    <n v="45"/>
    <s v="40 - 50"/>
    <x v="1"/>
    <n v="1"/>
  </r>
  <r>
    <n v="20870"/>
    <s v="S"/>
    <s v="F"/>
    <x v="4"/>
    <n v="2"/>
    <x v="2"/>
    <s v="Manual"/>
    <s v="Yes"/>
    <x v="1"/>
    <s v="0-1 Miles"/>
    <x v="0"/>
    <n v="38"/>
    <s v="30 - 40"/>
    <x v="1"/>
    <n v="1"/>
  </r>
  <r>
    <n v="23316"/>
    <s v="S"/>
    <s v="M"/>
    <x v="1"/>
    <n v="3"/>
    <x v="1"/>
    <s v="Clerical"/>
    <s v="No"/>
    <x v="2"/>
    <s v="1-2 Miles"/>
    <x v="1"/>
    <n v="59"/>
    <s v="50 - 60"/>
    <x v="1"/>
    <n v="1"/>
  </r>
  <r>
    <n v="12610"/>
    <s v="M"/>
    <s v="F"/>
    <x v="1"/>
    <n v="1"/>
    <x v="0"/>
    <s v="Clerical"/>
    <s v="Yes"/>
    <x v="0"/>
    <s v="0-1 Miles"/>
    <x v="0"/>
    <n v="47"/>
    <s v="40 - 50"/>
    <x v="0"/>
    <n v="0"/>
  </r>
  <r>
    <n v="27183"/>
    <s v="S"/>
    <s v="M"/>
    <x v="0"/>
    <n v="2"/>
    <x v="1"/>
    <s v="Clerical"/>
    <s v="Yes"/>
    <x v="1"/>
    <s v="1-2 Miles"/>
    <x v="0"/>
    <n v="35"/>
    <s v="30 - 40"/>
    <x v="1"/>
    <n v="1"/>
  </r>
  <r>
    <n v="25940"/>
    <s v="S"/>
    <s v="M"/>
    <x v="6"/>
    <n v="2"/>
    <x v="3"/>
    <s v="Clerical"/>
    <s v="Yes"/>
    <x v="2"/>
    <s v="5-10 Miles"/>
    <x v="1"/>
    <n v="55"/>
    <s v="50 - 60"/>
    <x v="1"/>
    <n v="1"/>
  </r>
  <r>
    <n v="25598"/>
    <s v="M"/>
    <s v="F"/>
    <x v="0"/>
    <n v="0"/>
    <x v="4"/>
    <s v="Clerical"/>
    <s v="Yes"/>
    <x v="0"/>
    <s v="0-1 Miles"/>
    <x v="0"/>
    <n v="36"/>
    <s v="30 - 40"/>
    <x v="1"/>
    <n v="1"/>
  </r>
  <r>
    <n v="21564"/>
    <s v="S"/>
    <s v="F"/>
    <x v="2"/>
    <n v="0"/>
    <x v="0"/>
    <s v="Professional"/>
    <s v="Yes"/>
    <x v="3"/>
    <s v="10+ Miles"/>
    <x v="1"/>
    <n v="35"/>
    <s v="30 - 40"/>
    <x v="0"/>
    <n v="0"/>
  </r>
  <r>
    <n v="19193"/>
    <s v="S"/>
    <s v="M"/>
    <x v="0"/>
    <n v="2"/>
    <x v="1"/>
    <s v="Clerical"/>
    <s v="Yes"/>
    <x v="0"/>
    <s v="1-2 Miles"/>
    <x v="0"/>
    <n v="35"/>
    <s v="30 - 40"/>
    <x v="1"/>
    <n v="1"/>
  </r>
  <r>
    <n v="26412"/>
    <s v="M"/>
    <s v="F"/>
    <x v="2"/>
    <n v="5"/>
    <x v="2"/>
    <s v="Management"/>
    <s v="No"/>
    <x v="4"/>
    <s v="5-10 Miles"/>
    <x v="0"/>
    <n v="56"/>
    <s v="50 - 60"/>
    <x v="0"/>
    <n v="0"/>
  </r>
  <r>
    <n v="27184"/>
    <s v="S"/>
    <s v="M"/>
    <x v="0"/>
    <n v="2"/>
    <x v="1"/>
    <s v="Clerical"/>
    <s v="No"/>
    <x v="1"/>
    <s v="0-1 Miles"/>
    <x v="0"/>
    <n v="34"/>
    <s v="30 - 40"/>
    <x v="0"/>
    <n v="0"/>
  </r>
  <r>
    <n v="12590"/>
    <s v="S"/>
    <s v="M"/>
    <x v="1"/>
    <n v="1"/>
    <x v="0"/>
    <s v="Clerical"/>
    <s v="Yes"/>
    <x v="0"/>
    <s v="0-1 Miles"/>
    <x v="0"/>
    <n v="63"/>
    <s v="60 - 70"/>
    <x v="0"/>
    <n v="0"/>
  </r>
  <r>
    <n v="17841"/>
    <s v="S"/>
    <s v="M"/>
    <x v="1"/>
    <n v="0"/>
    <x v="1"/>
    <s v="Clerical"/>
    <s v="No"/>
    <x v="1"/>
    <s v="0-1 Miles"/>
    <x v="0"/>
    <n v="29"/>
    <s v="Below 30"/>
    <x v="1"/>
    <n v="1"/>
  </r>
  <r>
    <n v="18283"/>
    <s v="S"/>
    <s v="F"/>
    <x v="11"/>
    <n v="0"/>
    <x v="0"/>
    <s v="Professional"/>
    <s v="No"/>
    <x v="1"/>
    <s v="5-10 Miles"/>
    <x v="1"/>
    <n v="40"/>
    <s v="40 - 50"/>
    <x v="0"/>
    <n v="0"/>
  </r>
  <r>
    <n v="18299"/>
    <s v="M"/>
    <s v="M"/>
    <x v="3"/>
    <n v="5"/>
    <x v="1"/>
    <s v="Skilled Manual"/>
    <s v="Yes"/>
    <x v="2"/>
    <s v="5-10 Miles"/>
    <x v="1"/>
    <n v="44"/>
    <s v="40 - 50"/>
    <x v="0"/>
    <n v="0"/>
  </r>
  <r>
    <n v="16466"/>
    <s v="S"/>
    <s v="F"/>
    <x v="6"/>
    <n v="0"/>
    <x v="3"/>
    <s v="Manual"/>
    <s v="No"/>
    <x v="2"/>
    <s v="0-1 Miles"/>
    <x v="0"/>
    <n v="32"/>
    <s v="30 - 40"/>
    <x v="1"/>
    <n v="1"/>
  </r>
  <r>
    <n v="19273"/>
    <s v="M"/>
    <s v="F"/>
    <x v="6"/>
    <n v="2"/>
    <x v="1"/>
    <s v="Manual"/>
    <s v="Yes"/>
    <x v="0"/>
    <s v="0-1 Miles"/>
    <x v="0"/>
    <n v="63"/>
    <s v="60 - 70"/>
    <x v="0"/>
    <n v="0"/>
  </r>
  <r>
    <n v="22400"/>
    <s v="M"/>
    <s v="M"/>
    <x v="4"/>
    <n v="0"/>
    <x v="1"/>
    <s v="Manual"/>
    <s v="No"/>
    <x v="1"/>
    <s v="0-1 Miles"/>
    <x v="1"/>
    <n v="26"/>
    <s v="Below 30"/>
    <x v="1"/>
    <n v="1"/>
  </r>
  <r>
    <n v="20942"/>
    <s v="S"/>
    <s v="F"/>
    <x v="6"/>
    <n v="0"/>
    <x v="2"/>
    <s v="Manual"/>
    <s v="No"/>
    <x v="1"/>
    <s v="5-10 Miles"/>
    <x v="0"/>
    <n v="31"/>
    <s v="30 - 40"/>
    <x v="0"/>
    <n v="0"/>
  </r>
  <r>
    <n v="18484"/>
    <s v="S"/>
    <s v="M"/>
    <x v="2"/>
    <n v="2"/>
    <x v="2"/>
    <s v="Skilled Manual"/>
    <s v="No"/>
    <x v="2"/>
    <s v="1-2 Miles"/>
    <x v="1"/>
    <n v="50"/>
    <s v="50 - 60"/>
    <x v="1"/>
    <n v="1"/>
  </r>
  <r>
    <m/>
    <m/>
    <m/>
    <x v="16"/>
    <m/>
    <x v="5"/>
    <m/>
    <m/>
    <x v="5"/>
    <m/>
    <x v="3"/>
    <m/>
    <m/>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
    <s v="Bachelors"/>
    <x v="0"/>
    <s v="Yes"/>
    <n v="0"/>
    <s v="0-1 Miles"/>
    <x v="0"/>
    <n v="42"/>
    <s v="40 - 50"/>
    <s v="No"/>
    <n v="0"/>
  </r>
  <r>
    <n v="3"/>
    <s v="Partial College"/>
    <x v="1"/>
    <s v="Yes"/>
    <n v="1"/>
    <s v="0-1 Miles"/>
    <x v="0"/>
    <n v="43"/>
    <s v="40 - 50"/>
    <s v="No"/>
    <n v="0"/>
  </r>
  <r>
    <n v="5"/>
    <s v="Partial College"/>
    <x v="2"/>
    <s v="No"/>
    <n v="2"/>
    <s v="2-5 Miles"/>
    <x v="0"/>
    <n v="60"/>
    <s v="60 - 70"/>
    <s v="No"/>
    <n v="0"/>
  </r>
  <r>
    <n v="0"/>
    <s v="Bachelors"/>
    <x v="2"/>
    <s v="Yes"/>
    <n v="1"/>
    <s v="5-10 Miles"/>
    <x v="1"/>
    <n v="41"/>
    <s v="40 - 50"/>
    <s v="Yes"/>
    <n v="1"/>
  </r>
  <r>
    <n v="0"/>
    <s v="Bachelors"/>
    <x v="1"/>
    <s v="No"/>
    <n v="0"/>
    <s v="0-1 Miles"/>
    <x v="0"/>
    <n v="36"/>
    <s v="30 - 40"/>
    <s v="Yes"/>
    <n v="1"/>
  </r>
  <r>
    <n v="2"/>
    <s v="Partial College"/>
    <x v="3"/>
    <s v="Yes"/>
    <n v="0"/>
    <s v="1-2 Miles"/>
    <x v="0"/>
    <n v="50"/>
    <s v="50 - 60"/>
    <s v="No"/>
    <n v="0"/>
  </r>
  <r>
    <n v="2"/>
    <s v="High School"/>
    <x v="4"/>
    <s v="Yes"/>
    <n v="4"/>
    <s v="0-1 Miles"/>
    <x v="1"/>
    <n v="33"/>
    <s v="30 - 40"/>
    <s v="Yes"/>
    <n v="1"/>
  </r>
  <r>
    <n v="1"/>
    <s v="Bachelors"/>
    <x v="0"/>
    <s v="Yes"/>
    <n v="0"/>
    <s v="0-1 Miles"/>
    <x v="0"/>
    <n v="43"/>
    <s v="40 - 50"/>
    <s v="Yes"/>
    <n v="1"/>
  </r>
  <r>
    <n v="2"/>
    <s v="Partial High School"/>
    <x v="1"/>
    <s v="Yes"/>
    <n v="2"/>
    <s v="5-10 Miles"/>
    <x v="1"/>
    <n v="58"/>
    <s v="50 - 60"/>
    <s v="No"/>
    <n v="0"/>
  </r>
  <r>
    <n v="2"/>
    <s v="Partial College"/>
    <x v="3"/>
    <s v="Yes"/>
    <n v="1"/>
    <s v="0-1 Miles"/>
    <x v="0"/>
    <n v="40"/>
    <s v="40 - 50"/>
    <s v="Yes"/>
    <n v="1"/>
  </r>
  <r>
    <n v="3"/>
    <s v="High School"/>
    <x v="0"/>
    <s v="No"/>
    <n v="2"/>
    <s v="1-2 Miles"/>
    <x v="1"/>
    <n v="54"/>
    <s v="50 - 60"/>
    <s v="Yes"/>
    <n v="1"/>
  </r>
  <r>
    <n v="0"/>
    <s v="Bachelors"/>
    <x v="2"/>
    <s v="No"/>
    <n v="4"/>
    <s v="10+ Miles"/>
    <x v="1"/>
    <n v="36"/>
    <s v="30 - 40"/>
    <s v="No"/>
    <n v="0"/>
  </r>
  <r>
    <n v="5"/>
    <s v="Partial College"/>
    <x v="2"/>
    <s v="Yes"/>
    <n v="0"/>
    <s v="0-1 Miles"/>
    <x v="0"/>
    <n v="55"/>
    <s v="50 - 60"/>
    <s v="No"/>
    <n v="0"/>
  </r>
  <r>
    <n v="2"/>
    <s v="Partial College"/>
    <x v="1"/>
    <s v="Yes"/>
    <n v="1"/>
    <s v="1-2 Miles"/>
    <x v="0"/>
    <n v="35"/>
    <s v="30 - 40"/>
    <s v="Yes"/>
    <n v="1"/>
  </r>
  <r>
    <n v="1"/>
    <s v="Partial College"/>
    <x v="0"/>
    <s v="No"/>
    <n v="1"/>
    <s v="0-1 Miles"/>
    <x v="1"/>
    <n v="45"/>
    <s v="40 - 50"/>
    <s v="Yes"/>
    <n v="1"/>
  </r>
  <r>
    <n v="2"/>
    <s v="High School"/>
    <x v="3"/>
    <s v="Yes"/>
    <n v="1"/>
    <s v="0-1 Miles"/>
    <x v="0"/>
    <n v="38"/>
    <s v="30 - 40"/>
    <s v="Yes"/>
    <n v="1"/>
  </r>
  <r>
    <n v="3"/>
    <s v="Partial College"/>
    <x v="1"/>
    <s v="No"/>
    <n v="2"/>
    <s v="1-2 Miles"/>
    <x v="1"/>
    <n v="59"/>
    <s v="50 - 60"/>
    <s v="Yes"/>
    <n v="1"/>
  </r>
  <r>
    <n v="1"/>
    <s v="Bachelors"/>
    <x v="1"/>
    <s v="Yes"/>
    <n v="0"/>
    <s v="0-1 Miles"/>
    <x v="0"/>
    <n v="47"/>
    <s v="40 - 50"/>
    <s v="No"/>
    <n v="0"/>
  </r>
  <r>
    <n v="2"/>
    <s v="Partial College"/>
    <x v="1"/>
    <s v="Yes"/>
    <n v="1"/>
    <s v="1-2 Miles"/>
    <x v="0"/>
    <n v="35"/>
    <s v="30 - 40"/>
    <s v="Yes"/>
    <n v="1"/>
  </r>
  <r>
    <n v="2"/>
    <s v="Partial High School"/>
    <x v="1"/>
    <s v="Yes"/>
    <n v="2"/>
    <s v="5-10 Miles"/>
    <x v="1"/>
    <n v="55"/>
    <s v="50 - 60"/>
    <s v="Yes"/>
    <n v="1"/>
  </r>
  <r>
    <n v="0"/>
    <s v="Graduate Degree"/>
    <x v="1"/>
    <s v="Yes"/>
    <n v="0"/>
    <s v="0-1 Miles"/>
    <x v="0"/>
    <n v="36"/>
    <s v="30 - 40"/>
    <s v="Yes"/>
    <n v="1"/>
  </r>
  <r>
    <n v="0"/>
    <s v="Bachelors"/>
    <x v="2"/>
    <s v="Yes"/>
    <n v="4"/>
    <s v="10+ Miles"/>
    <x v="1"/>
    <n v="35"/>
    <s v="30 - 40"/>
    <s v="No"/>
    <n v="0"/>
  </r>
  <r>
    <n v="2"/>
    <s v="Partial College"/>
    <x v="1"/>
    <s v="Yes"/>
    <n v="0"/>
    <s v="1-2 Miles"/>
    <x v="0"/>
    <n v="35"/>
    <s v="30 - 40"/>
    <s v="Yes"/>
    <n v="1"/>
  </r>
  <r>
    <n v="5"/>
    <s v="High School"/>
    <x v="4"/>
    <s v="No"/>
    <n v="3"/>
    <s v="5-10 Miles"/>
    <x v="0"/>
    <n v="56"/>
    <s v="50 - 60"/>
    <s v="No"/>
    <n v="0"/>
  </r>
  <r>
    <n v="2"/>
    <s v="Partial College"/>
    <x v="1"/>
    <s v="No"/>
    <n v="1"/>
    <s v="0-1 Miles"/>
    <x v="0"/>
    <n v="34"/>
    <s v="30 - 40"/>
    <s v="No"/>
    <n v="0"/>
  </r>
  <r>
    <n v="1"/>
    <s v="Bachelors"/>
    <x v="1"/>
    <s v="Yes"/>
    <n v="0"/>
    <s v="0-1 Miles"/>
    <x v="0"/>
    <n v="63"/>
    <s v="60 - 70"/>
    <s v="No"/>
    <n v="0"/>
  </r>
  <r>
    <n v="0"/>
    <s v="Partial College"/>
    <x v="1"/>
    <s v="No"/>
    <n v="1"/>
    <s v="0-1 Miles"/>
    <x v="0"/>
    <n v="29"/>
    <s v="Below 30"/>
    <s v="Yes"/>
    <n v="1"/>
  </r>
  <r>
    <n v="0"/>
    <s v="Bachelors"/>
    <x v="2"/>
    <s v="No"/>
    <n v="1"/>
    <s v="5-10 Miles"/>
    <x v="1"/>
    <n v="40"/>
    <s v="40 - 50"/>
    <s v="No"/>
    <n v="0"/>
  </r>
  <r>
    <n v="5"/>
    <s v="Partial College"/>
    <x v="0"/>
    <s v="Yes"/>
    <n v="2"/>
    <s v="5-10 Miles"/>
    <x v="1"/>
    <n v="44"/>
    <s v="40 - 50"/>
    <s v="No"/>
    <n v="0"/>
  </r>
  <r>
    <n v="0"/>
    <s v="Partial High School"/>
    <x v="3"/>
    <s v="No"/>
    <n v="2"/>
    <s v="0-1 Miles"/>
    <x v="0"/>
    <n v="32"/>
    <s v="30 - 40"/>
    <s v="Yes"/>
    <n v="1"/>
  </r>
  <r>
    <n v="2"/>
    <s v="Partial College"/>
    <x v="3"/>
    <s v="Yes"/>
    <n v="0"/>
    <s v="0-1 Miles"/>
    <x v="0"/>
    <n v="63"/>
    <s v="60 - 70"/>
    <s v="No"/>
    <n v="0"/>
  </r>
  <r>
    <n v="0"/>
    <s v="Partial College"/>
    <x v="3"/>
    <s v="No"/>
    <n v="1"/>
    <s v="0-1 Miles"/>
    <x v="1"/>
    <n v="26"/>
    <s v="Below 30"/>
    <s v="Yes"/>
    <n v="1"/>
  </r>
  <r>
    <n v="0"/>
    <s v="High School"/>
    <x v="3"/>
    <s v="No"/>
    <n v="1"/>
    <s v="5-10 Miles"/>
    <x v="0"/>
    <n v="31"/>
    <s v="30 - 40"/>
    <s v="No"/>
    <n v="0"/>
  </r>
  <r>
    <n v="2"/>
    <s v="High School"/>
    <x v="0"/>
    <s v="No"/>
    <n v="2"/>
    <s v="1-2 Miles"/>
    <x v="1"/>
    <n v="50"/>
    <s v="50 - 60"/>
    <s v="Yes"/>
    <n v="1"/>
  </r>
  <r>
    <n v="5"/>
    <s v="Partial College"/>
    <x v="2"/>
    <s v="No"/>
    <n v="2"/>
    <s v="2-5 Miles"/>
    <x v="0"/>
    <n v="62"/>
    <s v="60 - 70"/>
    <s v="Yes"/>
    <n v="1"/>
  </r>
  <r>
    <n v="5"/>
    <s v="Partial High School"/>
    <x v="3"/>
    <s v="No"/>
    <n v="2"/>
    <s v="0-1 Miles"/>
    <x v="0"/>
    <n v="41"/>
    <s v="40 - 50"/>
    <s v="No"/>
    <n v="0"/>
  </r>
  <r>
    <n v="2"/>
    <s v="Partial College"/>
    <x v="3"/>
    <s v="Yes"/>
    <n v="1"/>
    <s v="0-1 Miles"/>
    <x v="0"/>
    <n v="50"/>
    <s v="50 - 60"/>
    <s v="Yes"/>
    <n v="1"/>
  </r>
  <r>
    <n v="0"/>
    <s v="Partial College"/>
    <x v="1"/>
    <s v="No"/>
    <n v="1"/>
    <s v="2-5 Miles"/>
    <x v="0"/>
    <n v="30"/>
    <s v="30 - 40"/>
    <s v="No"/>
    <n v="0"/>
  </r>
  <r>
    <n v="0"/>
    <s v="High School"/>
    <x v="3"/>
    <s v="No"/>
    <n v="1"/>
    <s v="2-5 Miles"/>
    <x v="0"/>
    <n v="28"/>
    <s v="Below 30"/>
    <s v="No"/>
    <n v="0"/>
  </r>
  <r>
    <n v="4"/>
    <s v="Partial High School"/>
    <x v="3"/>
    <s v="Yes"/>
    <n v="2"/>
    <s v="0-1 Miles"/>
    <x v="0"/>
    <n v="40"/>
    <s v="40 - 50"/>
    <s v="Yes"/>
    <n v="1"/>
  </r>
  <r>
    <n v="2"/>
    <s v="Partial College"/>
    <x v="1"/>
    <s v="No"/>
    <n v="0"/>
    <s v="0-1 Miles"/>
    <x v="0"/>
    <n v="43"/>
    <s v="40 - 50"/>
    <s v="No"/>
    <n v="0"/>
  </r>
  <r>
    <n v="2"/>
    <s v="Bachelors"/>
    <x v="4"/>
    <s v="Yes"/>
    <n v="2"/>
    <s v="5-10 Miles"/>
    <x v="1"/>
    <n v="65"/>
    <s v="60 - 70"/>
    <s v="Yes"/>
    <n v="1"/>
  </r>
  <r>
    <n v="1"/>
    <s v="Graduate Degree"/>
    <x v="3"/>
    <s v="Yes"/>
    <n v="0"/>
    <s v="0-1 Miles"/>
    <x v="0"/>
    <n v="40"/>
    <s v="40 - 50"/>
    <s v="No"/>
    <n v="0"/>
  </r>
  <r>
    <n v="4"/>
    <s v="Partial College"/>
    <x v="2"/>
    <s v="No"/>
    <n v="3"/>
    <s v="5-10 Miles"/>
    <x v="0"/>
    <n v="48"/>
    <s v="40 - 50"/>
    <s v="Yes"/>
    <n v="1"/>
  </r>
  <r>
    <n v="3"/>
    <s v="High School"/>
    <x v="3"/>
    <s v="Yes"/>
    <n v="0"/>
    <s v="0-1 Miles"/>
    <x v="0"/>
    <n v="41"/>
    <s v="40 - 50"/>
    <s v="Yes"/>
    <n v="1"/>
  </r>
  <r>
    <n v="1"/>
    <s v="Bachelors"/>
    <x v="1"/>
    <s v="Yes"/>
    <n v="0"/>
    <s v="0-1 Miles"/>
    <x v="0"/>
    <n v="66"/>
    <s v="60 - 70"/>
    <s v="Yes"/>
    <n v="1"/>
  </r>
  <r>
    <n v="1"/>
    <s v="Partial College"/>
    <x v="0"/>
    <s v="Yes"/>
    <n v="1"/>
    <s v="5-10 Miles"/>
    <x v="1"/>
    <n v="46"/>
    <s v="40 - 50"/>
    <s v="Yes"/>
    <n v="1"/>
  </r>
  <r>
    <n v="2"/>
    <s v="Partial College"/>
    <x v="0"/>
    <s v="Yes"/>
    <n v="2"/>
    <s v="5-10 Miles"/>
    <x v="1"/>
    <n v="52"/>
    <s v="50 - 60"/>
    <s v="Yes"/>
    <n v="1"/>
  </r>
  <r>
    <n v="2"/>
    <s v="Partial College"/>
    <x v="1"/>
    <s v="No"/>
    <n v="2"/>
    <s v="0-1 Miles"/>
    <x v="0"/>
    <n v="42"/>
    <s v="40 - 50"/>
    <s v="No"/>
    <n v="0"/>
  </r>
  <r>
    <n v="0"/>
    <s v="Bachelors"/>
    <x v="1"/>
    <s v="Yes"/>
    <n v="0"/>
    <s v="0-1 Miles"/>
    <x v="0"/>
    <n v="39"/>
    <s v="30 - 40"/>
    <s v="Yes"/>
    <n v="1"/>
  </r>
  <r>
    <n v="0"/>
    <s v="Partial College"/>
    <x v="1"/>
    <s v="No"/>
    <n v="1"/>
    <s v="0-1 Miles"/>
    <x v="0"/>
    <n v="28"/>
    <s v="Below 30"/>
    <s v="No"/>
    <n v="0"/>
  </r>
  <r>
    <n v="0"/>
    <s v="Bachelors"/>
    <x v="2"/>
    <s v="No"/>
    <n v="4"/>
    <s v="10+ Miles"/>
    <x v="1"/>
    <n v="35"/>
    <s v="30 - 40"/>
    <s v="No"/>
    <n v="0"/>
  </r>
  <r>
    <n v="1"/>
    <s v="Bachelors"/>
    <x v="1"/>
    <s v="Yes"/>
    <n v="0"/>
    <s v="0-1 Miles"/>
    <x v="0"/>
    <n v="65"/>
    <s v="60 - 70"/>
    <s v="No"/>
    <n v="0"/>
  </r>
  <r>
    <n v="4"/>
    <s v="High School"/>
    <x v="4"/>
    <s v="No"/>
    <n v="3"/>
    <s v="5-10 Miles"/>
    <x v="0"/>
    <n v="56"/>
    <s v="50 - 60"/>
    <s v="No"/>
    <n v="0"/>
  </r>
  <r>
    <n v="0"/>
    <s v="Bachelors"/>
    <x v="2"/>
    <s v="No"/>
    <n v="1"/>
    <s v="5-10 Miles"/>
    <x v="1"/>
    <n v="42"/>
    <s v="40 - 50"/>
    <s v="No"/>
    <n v="0"/>
  </r>
  <r>
    <n v="4"/>
    <s v="High School"/>
    <x v="2"/>
    <s v="Yes"/>
    <n v="2"/>
    <s v="10+ Miles"/>
    <x v="0"/>
    <n v="54"/>
    <s v="50 - 60"/>
    <s v="No"/>
    <n v="0"/>
  </r>
  <r>
    <n v="0"/>
    <s v="Bachelors"/>
    <x v="1"/>
    <s v="Yes"/>
    <n v="0"/>
    <s v="0-1 Miles"/>
    <x v="0"/>
    <n v="38"/>
    <s v="30 - 40"/>
    <s v="Yes"/>
    <n v="1"/>
  </r>
  <r>
    <n v="4"/>
    <s v="Partial College"/>
    <x v="2"/>
    <s v="No"/>
    <n v="4"/>
    <s v="5-10 Miles"/>
    <x v="0"/>
    <n v="61"/>
    <s v="60 - 70"/>
    <s v="Yes"/>
    <n v="1"/>
  </r>
  <r>
    <n v="1"/>
    <s v="Bachelors"/>
    <x v="0"/>
    <s v="Yes"/>
    <n v="0"/>
    <s v="0-1 Miles"/>
    <x v="0"/>
    <n v="43"/>
    <s v="40 - 50"/>
    <s v="Yes"/>
    <n v="1"/>
  </r>
  <r>
    <n v="2"/>
    <s v="Bachelors"/>
    <x v="2"/>
    <s v="Yes"/>
    <n v="1"/>
    <s v="2-5 Miles"/>
    <x v="1"/>
    <n v="38"/>
    <s v="30 - 40"/>
    <s v="Yes"/>
    <n v="1"/>
  </r>
  <r>
    <n v="1"/>
    <s v="High School"/>
    <x v="3"/>
    <s v="No"/>
    <n v="1"/>
    <s v="1-2 Miles"/>
    <x v="0"/>
    <n v="45"/>
    <s v="40 - 50"/>
    <s v="No"/>
    <n v="0"/>
  </r>
  <r>
    <n v="2"/>
    <s v="High School"/>
    <x v="3"/>
    <s v="Yes"/>
    <n v="0"/>
    <s v="0-1 Miles"/>
    <x v="0"/>
    <n v="35"/>
    <s v="30 - 40"/>
    <s v="No"/>
    <n v="0"/>
  </r>
  <r>
    <n v="2"/>
    <s v="Bachelors"/>
    <x v="4"/>
    <s v="Yes"/>
    <n v="1"/>
    <s v="0-1 Miles"/>
    <x v="1"/>
    <n v="52"/>
    <s v="50 - 60"/>
    <s v="Yes"/>
    <n v="1"/>
  </r>
  <r>
    <n v="4"/>
    <s v="Bachelors"/>
    <x v="2"/>
    <s v="Yes"/>
    <n v="3"/>
    <s v="10+ Miles"/>
    <x v="1"/>
    <n v="41"/>
    <s v="40 - 50"/>
    <s v="No"/>
    <n v="0"/>
  </r>
  <r>
    <n v="1"/>
    <s v="Bachelors"/>
    <x v="1"/>
    <s v="Yes"/>
    <n v="0"/>
    <s v="0-1 Miles"/>
    <x v="0"/>
    <n v="37"/>
    <s v="30 - 40"/>
    <s v="Yes"/>
    <n v="1"/>
  </r>
  <r>
    <n v="2"/>
    <s v="Partial College"/>
    <x v="1"/>
    <s v="Yes"/>
    <n v="2"/>
    <s v="5-10 Miles"/>
    <x v="1"/>
    <n v="68"/>
    <s v="60 - 70"/>
    <s v="No"/>
    <n v="0"/>
  </r>
  <r>
    <n v="0"/>
    <s v="Graduate Degree"/>
    <x v="1"/>
    <s v="Yes"/>
    <n v="0"/>
    <s v="0-1 Miles"/>
    <x v="0"/>
    <n v="37"/>
    <s v="30 - 40"/>
    <s v="Yes"/>
    <n v="1"/>
  </r>
  <r>
    <n v="0"/>
    <s v="High School"/>
    <x v="3"/>
    <s v="Yes"/>
    <n v="1"/>
    <s v="2-5 Miles"/>
    <x v="0"/>
    <n v="33"/>
    <s v="30 - 40"/>
    <s v="Yes"/>
    <n v="1"/>
  </r>
  <r>
    <n v="4"/>
    <s v="High School"/>
    <x v="3"/>
    <s v="Yes"/>
    <n v="1"/>
    <s v="0-1 Miles"/>
    <x v="0"/>
    <n v="43"/>
    <s v="40 - 50"/>
    <s v="Yes"/>
    <n v="1"/>
  </r>
  <r>
    <n v="0"/>
    <s v="Partial High School"/>
    <x v="3"/>
    <s v="No"/>
    <n v="2"/>
    <s v="0-1 Miles"/>
    <x v="0"/>
    <n v="30"/>
    <s v="30 - 40"/>
    <s v="No"/>
    <n v="0"/>
  </r>
  <r>
    <n v="0"/>
    <s v="Partial High School"/>
    <x v="2"/>
    <s v="Yes"/>
    <n v="4"/>
    <s v="10+ Miles"/>
    <x v="1"/>
    <n v="36"/>
    <s v="30 - 40"/>
    <s v="Yes"/>
    <n v="1"/>
  </r>
  <r>
    <n v="0"/>
    <s v="Partial High School"/>
    <x v="3"/>
    <s v="No"/>
    <n v="2"/>
    <s v="0-1 Miles"/>
    <x v="0"/>
    <n v="35"/>
    <s v="30 - 40"/>
    <s v="No"/>
    <n v="0"/>
  </r>
  <r>
    <n v="3"/>
    <s v="High School"/>
    <x v="2"/>
    <s v="Yes"/>
    <n v="4"/>
    <s v="0-1 Miles"/>
    <x v="0"/>
    <n v="52"/>
    <s v="50 - 60"/>
    <s v="No"/>
    <n v="0"/>
  </r>
  <r>
    <n v="0"/>
    <s v="Partial College"/>
    <x v="3"/>
    <s v="No"/>
    <n v="1"/>
    <s v="2-5 Miles"/>
    <x v="0"/>
    <n v="36"/>
    <s v="30 - 40"/>
    <s v="Yes"/>
    <n v="1"/>
  </r>
  <r>
    <n v="3"/>
    <s v="High School"/>
    <x v="0"/>
    <s v="No"/>
    <n v="2"/>
    <s v="1-2 Miles"/>
    <x v="1"/>
    <n v="62"/>
    <s v="60 - 70"/>
    <s v="No"/>
    <n v="0"/>
  </r>
  <r>
    <n v="4"/>
    <s v="High School"/>
    <x v="4"/>
    <s v="Yes"/>
    <n v="4"/>
    <s v="0-1 Miles"/>
    <x v="1"/>
    <n v="31"/>
    <s v="30 - 40"/>
    <s v="No"/>
    <n v="0"/>
  </r>
  <r>
    <n v="0"/>
    <s v="Partial High School"/>
    <x v="3"/>
    <s v="No"/>
    <n v="2"/>
    <s v="1-2 Miles"/>
    <x v="0"/>
    <n v="26"/>
    <s v="Below 30"/>
    <s v="No"/>
    <n v="0"/>
  </r>
  <r>
    <n v="0"/>
    <s v="Bachelors"/>
    <x v="2"/>
    <s v="Yes"/>
    <n v="2"/>
    <s v="10+ Miles"/>
    <x v="1"/>
    <n v="29"/>
    <s v="Below 30"/>
    <s v="Yes"/>
    <n v="1"/>
  </r>
  <r>
    <n v="2"/>
    <s v="High School"/>
    <x v="0"/>
    <s v="No"/>
    <n v="2"/>
    <s v="1-2 Miles"/>
    <x v="1"/>
    <n v="50"/>
    <s v="50 - 60"/>
    <s v="Yes"/>
    <n v="1"/>
  </r>
  <r>
    <n v="2"/>
    <s v="Bachelors"/>
    <x v="4"/>
    <s v="Yes"/>
    <n v="2"/>
    <s v="5-10 Miles"/>
    <x v="1"/>
    <n v="63"/>
    <s v="60 - 70"/>
    <s v="Yes"/>
    <n v="1"/>
  </r>
  <r>
    <n v="4"/>
    <s v="Graduate Degree"/>
    <x v="1"/>
    <s v="Yes"/>
    <n v="0"/>
    <s v="0-1 Miles"/>
    <x v="0"/>
    <n v="45"/>
    <s v="40 - 50"/>
    <s v="Yes"/>
    <n v="1"/>
  </r>
  <r>
    <n v="4"/>
    <s v="Partial High School"/>
    <x v="3"/>
    <s v="Yes"/>
    <n v="2"/>
    <s v="0-1 Miles"/>
    <x v="0"/>
    <n v="40"/>
    <s v="40 - 50"/>
    <s v="No"/>
    <n v="0"/>
  </r>
  <r>
    <n v="0"/>
    <s v="Bachelors"/>
    <x v="1"/>
    <s v="Yes"/>
    <n v="0"/>
    <s v="0-1 Miles"/>
    <x v="0"/>
    <n v="47"/>
    <s v="40 - 50"/>
    <s v="Yes"/>
    <n v="1"/>
  </r>
  <r>
    <n v="0"/>
    <s v="High School"/>
    <x v="3"/>
    <s v="No"/>
    <n v="1"/>
    <s v="2-5 Miles"/>
    <x v="0"/>
    <n v="29"/>
    <s v="Below 30"/>
    <s v="No"/>
    <n v="0"/>
  </r>
  <r>
    <n v="2"/>
    <s v="Bachelors"/>
    <x v="4"/>
    <s v="No"/>
    <n v="1"/>
    <s v="5-10 Miles"/>
    <x v="1"/>
    <n v="52"/>
    <s v="50 - 60"/>
    <s v="Yes"/>
    <n v="1"/>
  </r>
  <r>
    <n v="0"/>
    <s v="Partial College"/>
    <x v="3"/>
    <s v="Yes"/>
    <n v="1"/>
    <s v="1-2 Miles"/>
    <x v="1"/>
    <n v="26"/>
    <s v="Below 30"/>
    <s v="Yes"/>
    <n v="1"/>
  </r>
  <r>
    <n v="3"/>
    <s v="Partial College"/>
    <x v="2"/>
    <s v="No"/>
    <n v="3"/>
    <s v="0-1 Miles"/>
    <x v="0"/>
    <n v="51"/>
    <s v="50 - 60"/>
    <s v="Yes"/>
    <n v="1"/>
  </r>
  <r>
    <n v="5"/>
    <s v="Bachelors"/>
    <x v="2"/>
    <s v="Yes"/>
    <n v="4"/>
    <s v="1-2 Miles"/>
    <x v="1"/>
    <n v="40"/>
    <s v="40 - 50"/>
    <s v="No"/>
    <n v="0"/>
  </r>
  <r>
    <n v="0"/>
    <s v="Partial College"/>
    <x v="1"/>
    <s v="No"/>
    <n v="1"/>
    <s v="2-5 Miles"/>
    <x v="0"/>
    <n v="29"/>
    <s v="Below 30"/>
    <s v="No"/>
    <n v="0"/>
  </r>
  <r>
    <n v="1"/>
    <s v="High School"/>
    <x v="3"/>
    <s v="No"/>
    <n v="1"/>
    <s v="1-2 Miles"/>
    <x v="0"/>
    <n v="40"/>
    <s v="40 - 50"/>
    <s v="Yes"/>
    <n v="1"/>
  </r>
  <r>
    <n v="0"/>
    <s v="Partial College"/>
    <x v="1"/>
    <s v="No"/>
    <n v="1"/>
    <s v="0-1 Miles"/>
    <x v="0"/>
    <n v="29"/>
    <s v="Below 30"/>
    <s v="Yes"/>
    <n v="1"/>
  </r>
  <r>
    <n v="0"/>
    <s v="Partial College"/>
    <x v="1"/>
    <s v="No"/>
    <n v="1"/>
    <s v="0-1 Miles"/>
    <x v="0"/>
    <n v="30"/>
    <s v="30 - 40"/>
    <s v="Yes"/>
    <n v="1"/>
  </r>
  <r>
    <n v="2"/>
    <s v="Bachelors"/>
    <x v="2"/>
    <s v="Yes"/>
    <n v="1"/>
    <s v="2-5 Miles"/>
    <x v="1"/>
    <n v="37"/>
    <s v="30 - 40"/>
    <s v="Yes"/>
    <n v="1"/>
  </r>
  <r>
    <n v="0"/>
    <s v="Partial College"/>
    <x v="1"/>
    <s v="No"/>
    <n v="1"/>
    <s v="2-5 Miles"/>
    <x v="0"/>
    <n v="33"/>
    <s v="30 - 40"/>
    <s v="No"/>
    <n v="0"/>
  </r>
  <r>
    <n v="3"/>
    <s v="High School"/>
    <x v="0"/>
    <s v="Yes"/>
    <n v="2"/>
    <s v="5-10 Miles"/>
    <x v="1"/>
    <n v="55"/>
    <s v="50 - 60"/>
    <s v="No"/>
    <n v="0"/>
  </r>
  <r>
    <n v="5"/>
    <s v="Partial College"/>
    <x v="2"/>
    <s v="Yes"/>
    <n v="2"/>
    <s v="10+ Miles"/>
    <x v="0"/>
    <n v="62"/>
    <s v="60 - 70"/>
    <s v="No"/>
    <n v="0"/>
  </r>
  <r>
    <n v="1"/>
    <s v="Partial College"/>
    <x v="1"/>
    <s v="Yes"/>
    <n v="1"/>
    <s v="0-1 Miles"/>
    <x v="0"/>
    <n v="43"/>
    <s v="40 - 50"/>
    <s v="No"/>
    <n v="0"/>
  </r>
  <r>
    <n v="1"/>
    <s v="Bachelors"/>
    <x v="0"/>
    <s v="Yes"/>
    <n v="1"/>
    <s v="0-1 Miles"/>
    <x v="0"/>
    <n v="44"/>
    <s v="40 - 50"/>
    <s v="Yes"/>
    <n v="1"/>
  </r>
  <r>
    <n v="0"/>
    <s v="Graduate Degree"/>
    <x v="1"/>
    <s v="Yes"/>
    <n v="0"/>
    <s v="0-1 Miles"/>
    <x v="0"/>
    <n v="25"/>
    <s v="Below 30"/>
    <s v="Yes"/>
    <n v="1"/>
  </r>
  <r>
    <n v="3"/>
    <s v="High School"/>
    <x v="3"/>
    <s v="Yes"/>
    <n v="2"/>
    <s v="0-1 Miles"/>
    <x v="0"/>
    <n v="43"/>
    <s v="40 - 50"/>
    <s v="No"/>
    <n v="0"/>
  </r>
  <r>
    <n v="2"/>
    <s v="High School"/>
    <x v="3"/>
    <s v="Yes"/>
    <n v="0"/>
    <s v="0-1 Miles"/>
    <x v="0"/>
    <n v="35"/>
    <s v="30 - 40"/>
    <s v="No"/>
    <n v="0"/>
  </r>
  <r>
    <n v="3"/>
    <s v="Bachelors"/>
    <x v="2"/>
    <s v="No"/>
    <n v="2"/>
    <s v="0-1 Miles"/>
    <x v="1"/>
    <n v="43"/>
    <s v="40 - 50"/>
    <s v="Yes"/>
    <n v="1"/>
  </r>
  <r>
    <n v="2"/>
    <s v="Partial College"/>
    <x v="3"/>
    <s v="Yes"/>
    <n v="0"/>
    <s v="1-2 Miles"/>
    <x v="0"/>
    <n v="49"/>
    <s v="40 - 50"/>
    <s v="No"/>
    <n v="0"/>
  </r>
  <r>
    <n v="1"/>
    <s v="Partial College"/>
    <x v="0"/>
    <s v="Yes"/>
    <n v="1"/>
    <s v="5-10 Miles"/>
    <x v="1"/>
    <n v="45"/>
    <s v="40 - 50"/>
    <s v="No"/>
    <n v="0"/>
  </r>
  <r>
    <n v="2"/>
    <s v="High School"/>
    <x v="2"/>
    <s v="Yes"/>
    <n v="2"/>
    <s v="5-10 Miles"/>
    <x v="1"/>
    <n v="49"/>
    <s v="40 - 50"/>
    <s v="Yes"/>
    <n v="1"/>
  </r>
  <r>
    <n v="0"/>
    <s v="Partial College"/>
    <x v="1"/>
    <s v="No"/>
    <n v="1"/>
    <s v="2-5 Miles"/>
    <x v="0"/>
    <n v="30"/>
    <s v="30 - 40"/>
    <s v="No"/>
    <n v="0"/>
  </r>
  <r>
    <n v="2"/>
    <s v="Partial College"/>
    <x v="0"/>
    <s v="Yes"/>
    <n v="2"/>
    <s v="5-10 Miles"/>
    <x v="1"/>
    <n v="52"/>
    <s v="50 - 60"/>
    <s v="Yes"/>
    <n v="1"/>
  </r>
  <r>
    <n v="2"/>
    <s v="Partial College"/>
    <x v="0"/>
    <s v="No"/>
    <n v="2"/>
    <s v="1-2 Miles"/>
    <x v="1"/>
    <n v="53"/>
    <s v="50 - 60"/>
    <s v="Yes"/>
    <n v="1"/>
  </r>
  <r>
    <n v="0"/>
    <s v="Bachelors"/>
    <x v="1"/>
    <s v="Yes"/>
    <n v="0"/>
    <s v="0-1 Miles"/>
    <x v="0"/>
    <n v="38"/>
    <s v="30 - 40"/>
    <s v="Yes"/>
    <n v="1"/>
  </r>
  <r>
    <n v="0"/>
    <s v="Bachelors"/>
    <x v="2"/>
    <s v="No"/>
    <n v="0"/>
    <s v="0-1 Miles"/>
    <x v="0"/>
    <n v="39"/>
    <s v="30 - 40"/>
    <s v="Yes"/>
    <n v="1"/>
  </r>
  <r>
    <n v="1"/>
    <s v="Partial College"/>
    <x v="3"/>
    <s v="No"/>
    <n v="0"/>
    <s v="0-1 Miles"/>
    <x v="0"/>
    <n v="46"/>
    <s v="40 - 50"/>
    <s v="Yes"/>
    <n v="1"/>
  </r>
  <r>
    <n v="0"/>
    <s v="Bachelors"/>
    <x v="2"/>
    <s v="No"/>
    <n v="1"/>
    <s v="5-10 Miles"/>
    <x v="1"/>
    <n v="38"/>
    <s v="30 - 40"/>
    <s v="No"/>
    <n v="0"/>
  </r>
  <r>
    <n v="2"/>
    <s v="Partial College"/>
    <x v="1"/>
    <s v="Yes"/>
    <n v="2"/>
    <s v="1-2 Miles"/>
    <x v="0"/>
    <n v="35"/>
    <s v="30 - 40"/>
    <s v="No"/>
    <n v="0"/>
  </r>
  <r>
    <n v="1"/>
    <s v="Graduate Degree"/>
    <x v="4"/>
    <s v="No"/>
    <n v="1"/>
    <s v="0-1 Miles"/>
    <x v="1"/>
    <n v="36"/>
    <s v="30 - 40"/>
    <s v="Yes"/>
    <n v="1"/>
  </r>
  <r>
    <n v="0"/>
    <s v="Bachelors"/>
    <x v="1"/>
    <s v="Yes"/>
    <n v="0"/>
    <s v="0-1 Miles"/>
    <x v="1"/>
    <n v="26"/>
    <s v="Below 30"/>
    <s v="Yes"/>
    <n v="1"/>
  </r>
  <r>
    <n v="0"/>
    <s v="Graduate Degree"/>
    <x v="3"/>
    <s v="No"/>
    <n v="0"/>
    <s v="0-1 Miles"/>
    <x v="0"/>
    <n v="30"/>
    <s v="30 - 40"/>
    <s v="Yes"/>
    <n v="1"/>
  </r>
  <r>
    <n v="1"/>
    <s v="Bachelors"/>
    <x v="0"/>
    <s v="Yes"/>
    <n v="2"/>
    <s v="0-1 Miles"/>
    <x v="0"/>
    <n v="42"/>
    <s v="40 - 50"/>
    <s v="No"/>
    <n v="0"/>
  </r>
  <r>
    <n v="0"/>
    <s v="High School"/>
    <x v="3"/>
    <s v="Yes"/>
    <n v="0"/>
    <s v="0-1 Miles"/>
    <x v="0"/>
    <n v="40"/>
    <s v="40 - 50"/>
    <s v="Yes"/>
    <n v="1"/>
  </r>
  <r>
    <n v="5"/>
    <s v="Bachelors"/>
    <x v="4"/>
    <s v="Yes"/>
    <n v="2"/>
    <s v="2-5 Miles"/>
    <x v="0"/>
    <n v="62"/>
    <s v="60 - 70"/>
    <s v="No"/>
    <n v="0"/>
  </r>
  <r>
    <n v="0"/>
    <s v="Partial College"/>
    <x v="1"/>
    <s v="No"/>
    <n v="1"/>
    <s v="2-5 Miles"/>
    <x v="0"/>
    <n v="29"/>
    <s v="Below 30"/>
    <s v="No"/>
    <n v="0"/>
  </r>
  <r>
    <n v="2"/>
    <s v="Bachelors"/>
    <x v="4"/>
    <s v="Yes"/>
    <n v="2"/>
    <s v="5-10 Miles"/>
    <x v="1"/>
    <n v="66"/>
    <s v="60 - 70"/>
    <s v="Yes"/>
    <n v="1"/>
  </r>
  <r>
    <n v="2"/>
    <s v="High School"/>
    <x v="2"/>
    <s v="Yes"/>
    <n v="4"/>
    <s v="0-1 Miles"/>
    <x v="0"/>
    <n v="48"/>
    <s v="40 - 50"/>
    <s v="No"/>
    <n v="0"/>
  </r>
  <r>
    <n v="0"/>
    <s v="Bachelors"/>
    <x v="2"/>
    <s v="No"/>
    <n v="3"/>
    <s v="10+ Miles"/>
    <x v="1"/>
    <n v="31"/>
    <s v="30 - 40"/>
    <s v="No"/>
    <n v="0"/>
  </r>
  <r>
    <n v="3"/>
    <s v="Partial College"/>
    <x v="4"/>
    <s v="No"/>
    <n v="4"/>
    <s v="5-10 Miles"/>
    <x v="0"/>
    <n v="56"/>
    <s v="50 - 60"/>
    <s v="No"/>
    <n v="0"/>
  </r>
  <r>
    <n v="0"/>
    <s v="Bachelors"/>
    <x v="1"/>
    <s v="No"/>
    <n v="0"/>
    <s v="0-1 Miles"/>
    <x v="0"/>
    <n v="38"/>
    <s v="30 - 40"/>
    <s v="Yes"/>
    <n v="1"/>
  </r>
  <r>
    <n v="5"/>
    <s v="Bachelors"/>
    <x v="2"/>
    <s v="Yes"/>
    <n v="4"/>
    <s v="1-2 Miles"/>
    <x v="1"/>
    <n v="40"/>
    <s v="40 - 50"/>
    <s v="No"/>
    <n v="0"/>
  </r>
  <r>
    <n v="0"/>
    <s v="Partial College"/>
    <x v="1"/>
    <s v="Yes"/>
    <n v="1"/>
    <s v="2-5 Miles"/>
    <x v="0"/>
    <n v="32"/>
    <s v="30 - 40"/>
    <s v="No"/>
    <n v="0"/>
  </r>
  <r>
    <n v="1"/>
    <s v="Bachelors"/>
    <x v="1"/>
    <s v="Yes"/>
    <n v="1"/>
    <s v="2-5 Miles"/>
    <x v="0"/>
    <n v="39"/>
    <s v="30 - 40"/>
    <s v="No"/>
    <n v="0"/>
  </r>
  <r>
    <n v="2"/>
    <s v="Partial College"/>
    <x v="3"/>
    <s v="Yes"/>
    <n v="1"/>
    <s v="0-1 Miles"/>
    <x v="0"/>
    <n v="52"/>
    <s v="50 - 60"/>
    <s v="Yes"/>
    <n v="1"/>
  </r>
  <r>
    <n v="3"/>
    <s v="High School"/>
    <x v="3"/>
    <s v="Yes"/>
    <n v="1"/>
    <s v="0-1 Miles"/>
    <x v="0"/>
    <n v="39"/>
    <s v="30 - 40"/>
    <s v="Yes"/>
    <n v="1"/>
  </r>
  <r>
    <n v="2"/>
    <s v="Bachelors"/>
    <x v="2"/>
    <s v="Yes"/>
    <n v="1"/>
    <s v="2-5 Miles"/>
    <x v="1"/>
    <n v="37"/>
    <s v="30 - 40"/>
    <s v="No"/>
    <n v="0"/>
  </r>
  <r>
    <n v="4"/>
    <s v="High School"/>
    <x v="4"/>
    <s v="Yes"/>
    <n v="3"/>
    <s v="5-10 Miles"/>
    <x v="0"/>
    <n v="56"/>
    <s v="50 - 60"/>
    <s v="Yes"/>
    <n v="1"/>
  </r>
  <r>
    <n v="0"/>
    <s v="Bachelors"/>
    <x v="2"/>
    <s v="Yes"/>
    <n v="0"/>
    <s v="0-1 Miles"/>
    <x v="0"/>
    <n v="40"/>
    <s v="40 - 50"/>
    <s v="Yes"/>
    <n v="1"/>
  </r>
  <r>
    <n v="2"/>
    <s v="Bachelors"/>
    <x v="4"/>
    <s v="Yes"/>
    <n v="2"/>
    <s v="5-10 Miles"/>
    <x v="1"/>
    <n v="65"/>
    <s v="60 - 70"/>
    <s v="Yes"/>
    <n v="1"/>
  </r>
  <r>
    <n v="2"/>
    <s v="Partial College"/>
    <x v="1"/>
    <s v="Yes"/>
    <n v="2"/>
    <s v="0-1 Miles"/>
    <x v="0"/>
    <n v="42"/>
    <s v="40 - 50"/>
    <s v="No"/>
    <n v="0"/>
  </r>
  <r>
    <n v="2"/>
    <s v="Partial College"/>
    <x v="3"/>
    <s v="Yes"/>
    <n v="1"/>
    <s v="2-5 Miles"/>
    <x v="0"/>
    <n v="52"/>
    <s v="50 - 60"/>
    <s v="No"/>
    <n v="0"/>
  </r>
  <r>
    <n v="1"/>
    <s v="High School"/>
    <x v="3"/>
    <s v="No"/>
    <n v="1"/>
    <s v="5-10 Miles"/>
    <x v="0"/>
    <n v="35"/>
    <s v="30 - 40"/>
    <s v="Yes"/>
    <n v="1"/>
  </r>
  <r>
    <n v="2"/>
    <s v="High School"/>
    <x v="3"/>
    <s v="Yes"/>
    <n v="2"/>
    <s v="0-1 Miles"/>
    <x v="0"/>
    <n v="42"/>
    <s v="40 - 50"/>
    <s v="No"/>
    <n v="0"/>
  </r>
  <r>
    <n v="2"/>
    <s v="Partial High School"/>
    <x v="1"/>
    <s v="Yes"/>
    <n v="2"/>
    <s v="5-10 Miles"/>
    <x v="1"/>
    <n v="55"/>
    <s v="50 - 60"/>
    <s v="Yes"/>
    <n v="1"/>
  </r>
  <r>
    <n v="2"/>
    <s v="Partial College"/>
    <x v="1"/>
    <s v="No"/>
    <n v="2"/>
    <s v="5-10 Miles"/>
    <x v="1"/>
    <n v="60"/>
    <s v="60 - 70"/>
    <s v="Yes"/>
    <n v="1"/>
  </r>
  <r>
    <n v="0"/>
    <s v="Bachelors"/>
    <x v="2"/>
    <s v="No"/>
    <n v="0"/>
    <s v="0-1 Miles"/>
    <x v="0"/>
    <n v="40"/>
    <s v="40 - 50"/>
    <s v="Yes"/>
    <n v="1"/>
  </r>
  <r>
    <n v="0"/>
    <s v="Partial College"/>
    <x v="3"/>
    <s v="No"/>
    <n v="1"/>
    <s v="0-1 Miles"/>
    <x v="1"/>
    <n v="26"/>
    <s v="Below 30"/>
    <s v="Yes"/>
    <n v="1"/>
  </r>
  <r>
    <n v="1"/>
    <s v="Bachelors"/>
    <x v="0"/>
    <s v="Yes"/>
    <n v="0"/>
    <s v="0-1 Miles"/>
    <x v="0"/>
    <n v="42"/>
    <s v="40 - 50"/>
    <s v="Yes"/>
    <n v="1"/>
  </r>
  <r>
    <n v="0"/>
    <s v="Bachelors"/>
    <x v="2"/>
    <s v="Yes"/>
    <n v="3"/>
    <s v="10+ Miles"/>
    <x v="1"/>
    <n v="32"/>
    <s v="30 - 40"/>
    <s v="No"/>
    <n v="0"/>
  </r>
  <r>
    <n v="1"/>
    <s v="Bachelors"/>
    <x v="1"/>
    <s v="Yes"/>
    <n v="0"/>
    <s v="1-2 Miles"/>
    <x v="0"/>
    <n v="37"/>
    <s v="30 - 40"/>
    <s v="Yes"/>
    <n v="1"/>
  </r>
  <r>
    <n v="2"/>
    <s v="Partial College"/>
    <x v="1"/>
    <s v="No"/>
    <n v="1"/>
    <s v="0-1 Miles"/>
    <x v="0"/>
    <n v="34"/>
    <s v="30 - 40"/>
    <s v="No"/>
    <n v="0"/>
  </r>
  <r>
    <n v="0"/>
    <s v="Graduate Degree"/>
    <x v="1"/>
    <s v="Yes"/>
    <n v="0"/>
    <s v="0-1 Miles"/>
    <x v="0"/>
    <n v="37"/>
    <s v="30 - 40"/>
    <s v="Yes"/>
    <n v="1"/>
  </r>
  <r>
    <n v="0"/>
    <s v="Bachelors"/>
    <x v="2"/>
    <s v="No"/>
    <n v="0"/>
    <s v="0-1 Miles"/>
    <x v="0"/>
    <n v="40"/>
    <s v="40 - 50"/>
    <s v="Yes"/>
    <n v="1"/>
  </r>
  <r>
    <n v="4"/>
    <s v="High School"/>
    <x v="0"/>
    <s v="Yes"/>
    <n v="2"/>
    <s v="5-10 Miles"/>
    <x v="1"/>
    <n v="60"/>
    <s v="60 - 70"/>
    <s v="No"/>
    <n v="0"/>
  </r>
  <r>
    <n v="0"/>
    <s v="Partial College"/>
    <x v="1"/>
    <s v="No"/>
    <n v="1"/>
    <s v="1-2 Miles"/>
    <x v="0"/>
    <n v="27"/>
    <s v="Below 30"/>
    <s v="No"/>
    <n v="0"/>
  </r>
  <r>
    <n v="1"/>
    <s v="Partial College"/>
    <x v="0"/>
    <s v="Yes"/>
    <n v="1"/>
    <s v="5-10 Miles"/>
    <x v="1"/>
    <n v="43"/>
    <s v="40 - 50"/>
    <s v="Yes"/>
    <n v="1"/>
  </r>
  <r>
    <n v="1"/>
    <s v="Bachelors"/>
    <x v="4"/>
    <s v="No"/>
    <n v="3"/>
    <s v="0-1 Miles"/>
    <x v="1"/>
    <n v="48"/>
    <s v="40 - 50"/>
    <s v="No"/>
    <n v="0"/>
  </r>
  <r>
    <n v="0"/>
    <s v="Partial High School"/>
    <x v="3"/>
    <s v="No"/>
    <n v="2"/>
    <s v="1-2 Miles"/>
    <x v="0"/>
    <n v="32"/>
    <s v="30 - 40"/>
    <s v="No"/>
    <n v="0"/>
  </r>
  <r>
    <n v="1"/>
    <s v="Bachelors"/>
    <x v="4"/>
    <s v="Yes"/>
    <n v="3"/>
    <s v="2-5 Miles"/>
    <x v="1"/>
    <n v="47"/>
    <s v="40 - 50"/>
    <s v="No"/>
    <n v="0"/>
  </r>
  <r>
    <n v="5"/>
    <s v="Graduate Degree"/>
    <x v="4"/>
    <s v="Yes"/>
    <n v="3"/>
    <s v="0-1 Miles"/>
    <x v="1"/>
    <n v="40"/>
    <s v="40 - 50"/>
    <s v="No"/>
    <n v="0"/>
  </r>
  <r>
    <n v="4"/>
    <s v="Partial High School"/>
    <x v="3"/>
    <s v="Yes"/>
    <n v="2"/>
    <s v="0-1 Miles"/>
    <x v="0"/>
    <n v="41"/>
    <s v="40 - 50"/>
    <s v="Yes"/>
    <n v="1"/>
  </r>
  <r>
    <n v="5"/>
    <s v="Partial College"/>
    <x v="2"/>
    <s v="Yes"/>
    <n v="4"/>
    <s v="0-1 Miles"/>
    <x v="0"/>
    <n v="59"/>
    <s v="50 - 60"/>
    <s v="No"/>
    <n v="0"/>
  </r>
  <r>
    <n v="2"/>
    <s v="Partial College"/>
    <x v="3"/>
    <s v="No"/>
    <n v="0"/>
    <s v="0-1 Miles"/>
    <x v="0"/>
    <n v="50"/>
    <s v="50 - 60"/>
    <s v="No"/>
    <n v="0"/>
  </r>
  <r>
    <n v="2"/>
    <s v="Partial College"/>
    <x v="3"/>
    <s v="No"/>
    <n v="1"/>
    <s v="0-1 Miles"/>
    <x v="0"/>
    <n v="54"/>
    <s v="50 - 60"/>
    <s v="Yes"/>
    <n v="1"/>
  </r>
  <r>
    <n v="1"/>
    <s v="Bachelors"/>
    <x v="3"/>
    <s v="Yes"/>
    <n v="0"/>
    <s v="0-1 Miles"/>
    <x v="0"/>
    <n v="48"/>
    <s v="40 - 50"/>
    <s v="No"/>
    <n v="0"/>
  </r>
  <r>
    <n v="1"/>
    <s v="Bachelors"/>
    <x v="2"/>
    <s v="Yes"/>
    <n v="1"/>
    <s v="5-10 Miles"/>
    <x v="1"/>
    <n v="44"/>
    <s v="40 - 50"/>
    <s v="Yes"/>
    <n v="1"/>
  </r>
  <r>
    <n v="2"/>
    <s v="High School"/>
    <x v="3"/>
    <s v="Yes"/>
    <n v="0"/>
    <s v="0-1 Miles"/>
    <x v="0"/>
    <n v="40"/>
    <s v="40 - 50"/>
    <s v="Yes"/>
    <n v="1"/>
  </r>
  <r>
    <n v="2"/>
    <s v="Bachelors"/>
    <x v="2"/>
    <s v="No"/>
    <n v="1"/>
    <s v="0-1 Miles"/>
    <x v="1"/>
    <n v="38"/>
    <s v="30 - 40"/>
    <s v="Yes"/>
    <n v="1"/>
  </r>
  <r>
    <n v="2"/>
    <s v="Partial College"/>
    <x v="0"/>
    <s v="No"/>
    <n v="2"/>
    <s v="1-2 Miles"/>
    <x v="1"/>
    <n v="52"/>
    <s v="50 - 60"/>
    <s v="No"/>
    <n v="0"/>
  </r>
  <r>
    <n v="0"/>
    <s v="Partial College"/>
    <x v="3"/>
    <s v="Yes"/>
    <n v="1"/>
    <s v="2-5 Miles"/>
    <x v="1"/>
    <n v="25"/>
    <s v="Below 30"/>
    <s v="Yes"/>
    <n v="1"/>
  </r>
  <r>
    <n v="0"/>
    <s v="Partial College"/>
    <x v="3"/>
    <s v="No"/>
    <n v="1"/>
    <s v="0-1 Miles"/>
    <x v="1"/>
    <n v="25"/>
    <s v="Below 30"/>
    <s v="No"/>
    <n v="0"/>
  </r>
  <r>
    <n v="1"/>
    <s v="Bachelors"/>
    <x v="2"/>
    <s v="Yes"/>
    <n v="1"/>
    <s v="2-5 Miles"/>
    <x v="1"/>
    <n v="47"/>
    <s v="40 - 50"/>
    <s v="Yes"/>
    <n v="1"/>
  </r>
  <r>
    <n v="0"/>
    <s v="High School"/>
    <x v="4"/>
    <s v="Yes"/>
    <n v="3"/>
    <s v="10+ Miles"/>
    <x v="1"/>
    <n v="35"/>
    <s v="30 - 40"/>
    <s v="No"/>
    <n v="0"/>
  </r>
  <r>
    <n v="0"/>
    <s v="Bachelors"/>
    <x v="2"/>
    <s v="No"/>
    <n v="1"/>
    <s v="5-10 Miles"/>
    <x v="1"/>
    <n v="41"/>
    <s v="40 - 50"/>
    <s v="Yes"/>
    <n v="1"/>
  </r>
  <r>
    <n v="1"/>
    <s v="Bachelors"/>
    <x v="1"/>
    <s v="Yes"/>
    <n v="0"/>
    <s v="0-1 Miles"/>
    <x v="0"/>
    <n v="47"/>
    <s v="40 - 50"/>
    <s v="No"/>
    <n v="0"/>
  </r>
  <r>
    <n v="4"/>
    <s v="Partial College"/>
    <x v="2"/>
    <s v="Yes"/>
    <n v="4"/>
    <s v="5-10 Miles"/>
    <x v="0"/>
    <n v="61"/>
    <s v="60 - 70"/>
    <s v="Yes"/>
    <n v="1"/>
  </r>
  <r>
    <n v="5"/>
    <s v="Bachelors"/>
    <x v="4"/>
    <s v="Yes"/>
    <n v="2"/>
    <s v="2-5 Miles"/>
    <x v="0"/>
    <n v="61"/>
    <s v="60 - 70"/>
    <s v="No"/>
    <n v="0"/>
  </r>
  <r>
    <n v="0"/>
    <s v="Partial High School"/>
    <x v="3"/>
    <s v="No"/>
    <n v="2"/>
    <s v="0-1 Miles"/>
    <x v="0"/>
    <n v="33"/>
    <s v="30 - 40"/>
    <s v="No"/>
    <n v="0"/>
  </r>
  <r>
    <n v="0"/>
    <s v="Partial College"/>
    <x v="3"/>
    <s v="Yes"/>
    <n v="1"/>
    <s v="2-5 Miles"/>
    <x v="1"/>
    <n v="27"/>
    <s v="Below 30"/>
    <s v="No"/>
    <n v="0"/>
  </r>
  <r>
    <n v="0"/>
    <s v="Graduate Degree"/>
    <x v="0"/>
    <s v="Yes"/>
    <n v="0"/>
    <s v="0-1 Miles"/>
    <x v="0"/>
    <n v="37"/>
    <s v="30 - 40"/>
    <s v="Yes"/>
    <n v="1"/>
  </r>
  <r>
    <n v="2"/>
    <s v="Partial College"/>
    <x v="0"/>
    <s v="Yes"/>
    <n v="2"/>
    <s v="5-10 Miles"/>
    <x v="1"/>
    <n v="52"/>
    <s v="50 - 60"/>
    <s v="Yes"/>
    <n v="1"/>
  </r>
  <r>
    <n v="0"/>
    <s v="Partial College"/>
    <x v="3"/>
    <s v="Yes"/>
    <n v="0"/>
    <s v="0-1 Miles"/>
    <x v="1"/>
    <n v="29"/>
    <s v="Below 30"/>
    <s v="Yes"/>
    <n v="1"/>
  </r>
  <r>
    <n v="2"/>
    <s v="Partial College"/>
    <x v="2"/>
    <s v="No"/>
    <n v="3"/>
    <s v="5-10 Miles"/>
    <x v="0"/>
    <n v="48"/>
    <s v="40 - 50"/>
    <s v="No"/>
    <n v="0"/>
  </r>
  <r>
    <n v="4"/>
    <s v="Partial College"/>
    <x v="2"/>
    <s v="No"/>
    <n v="2"/>
    <s v="10+ Miles"/>
    <x v="0"/>
    <n v="55"/>
    <s v="50 - 60"/>
    <s v="Yes"/>
    <n v="1"/>
  </r>
  <r>
    <n v="0"/>
    <s v="Graduate Degree"/>
    <x v="3"/>
    <s v="Yes"/>
    <n v="0"/>
    <s v="0-1 Miles"/>
    <x v="0"/>
    <n v="37"/>
    <s v="30 - 40"/>
    <s v="Yes"/>
    <n v="1"/>
  </r>
  <r>
    <n v="1"/>
    <s v="Graduate Degree"/>
    <x v="3"/>
    <s v="Yes"/>
    <n v="0"/>
    <s v="0-1 Miles"/>
    <x v="0"/>
    <n v="44"/>
    <s v="40 - 50"/>
    <s v="No"/>
    <n v="0"/>
  </r>
  <r>
    <n v="3"/>
    <s v="Partial College"/>
    <x v="1"/>
    <s v="No"/>
    <n v="2"/>
    <s v="1-2 Miles"/>
    <x v="1"/>
    <n v="55"/>
    <s v="50 - 60"/>
    <s v="Yes"/>
    <n v="1"/>
  </r>
  <r>
    <n v="2"/>
    <s v="High School"/>
    <x v="3"/>
    <s v="No"/>
    <n v="1"/>
    <s v="0-1 Miles"/>
    <x v="0"/>
    <n v="38"/>
    <s v="30 - 40"/>
    <s v="No"/>
    <n v="0"/>
  </r>
  <r>
    <n v="2"/>
    <s v="Bachelors"/>
    <x v="4"/>
    <s v="Yes"/>
    <n v="2"/>
    <s v="5-10 Miles"/>
    <x v="1"/>
    <n v="66"/>
    <s v="60 - 70"/>
    <s v="Yes"/>
    <n v="1"/>
  </r>
  <r>
    <n v="4"/>
    <s v="High School"/>
    <x v="4"/>
    <s v="No"/>
    <n v="4"/>
    <s v="10+ Miles"/>
    <x v="0"/>
    <n v="58"/>
    <s v="50 - 60"/>
    <s v="No"/>
    <n v="0"/>
  </r>
  <r>
    <n v="1"/>
    <s v="Bachelors"/>
    <x v="2"/>
    <s v="Yes"/>
    <n v="1"/>
    <s v="2-5 Miles"/>
    <x v="1"/>
    <n v="47"/>
    <s v="40 - 50"/>
    <s v="Yes"/>
    <n v="1"/>
  </r>
  <r>
    <n v="3"/>
    <s v="High School"/>
    <x v="0"/>
    <s v="No"/>
    <n v="2"/>
    <s v="1-2 Miles"/>
    <x v="1"/>
    <n v="56"/>
    <s v="50 - 60"/>
    <s v="Yes"/>
    <n v="1"/>
  </r>
  <r>
    <n v="5"/>
    <s v="Partial College"/>
    <x v="2"/>
    <s v="No"/>
    <n v="2"/>
    <s v="10+ Miles"/>
    <x v="0"/>
    <n v="59"/>
    <s v="50 - 60"/>
    <s v="No"/>
    <n v="0"/>
  </r>
  <r>
    <n v="0"/>
    <s v="Bachelors"/>
    <x v="2"/>
    <s v="Yes"/>
    <n v="4"/>
    <s v="10+ Miles"/>
    <x v="1"/>
    <n v="32"/>
    <s v="30 - 40"/>
    <s v="Yes"/>
    <n v="1"/>
  </r>
  <r>
    <n v="1"/>
    <s v="Partial College"/>
    <x v="1"/>
    <s v="Yes"/>
    <n v="1"/>
    <s v="0-1 Miles"/>
    <x v="0"/>
    <n v="44"/>
    <s v="40 - 50"/>
    <s v="Yes"/>
    <n v="1"/>
  </r>
  <r>
    <n v="3"/>
    <s v="High School"/>
    <x v="0"/>
    <s v="Yes"/>
    <n v="2"/>
    <s v="5-10 Miles"/>
    <x v="1"/>
    <n v="55"/>
    <s v="50 - 60"/>
    <s v="No"/>
    <n v="0"/>
  </r>
  <r>
    <n v="2"/>
    <s v="High School"/>
    <x v="3"/>
    <s v="Yes"/>
    <n v="0"/>
    <s v="0-1 Miles"/>
    <x v="0"/>
    <n v="36"/>
    <s v="30 - 40"/>
    <s v="Yes"/>
    <n v="1"/>
  </r>
  <r>
    <n v="5"/>
    <s v="Bachelors"/>
    <x v="4"/>
    <s v="Yes"/>
    <n v="2"/>
    <s v="10+ Miles"/>
    <x v="0"/>
    <n v="62"/>
    <s v="60 - 70"/>
    <s v="No"/>
    <n v="0"/>
  </r>
  <r>
    <n v="5"/>
    <s v="Bachelors"/>
    <x v="2"/>
    <s v="Yes"/>
    <n v="4"/>
    <s v="10+ Miles"/>
    <x v="1"/>
    <n v="41"/>
    <s v="40 - 50"/>
    <s v="No"/>
    <n v="0"/>
  </r>
  <r>
    <n v="0"/>
    <s v="Partial High School"/>
    <x v="3"/>
    <s v="No"/>
    <n v="2"/>
    <s v="0-1 Miles"/>
    <x v="0"/>
    <n v="32"/>
    <s v="30 - 40"/>
    <s v="No"/>
    <n v="0"/>
  </r>
  <r>
    <n v="0"/>
    <s v="Bachelors"/>
    <x v="1"/>
    <s v="Yes"/>
    <n v="0"/>
    <s v="0-1 Miles"/>
    <x v="1"/>
    <n v="25"/>
    <s v="Below 30"/>
    <s v="Yes"/>
    <n v="1"/>
  </r>
  <r>
    <n v="0"/>
    <s v="Graduate Degree"/>
    <x v="0"/>
    <s v="Yes"/>
    <n v="0"/>
    <s v="1-2 Miles"/>
    <x v="0"/>
    <n v="36"/>
    <s v="30 - 40"/>
    <s v="No"/>
    <n v="0"/>
  </r>
  <r>
    <n v="2"/>
    <s v="Graduate Degree"/>
    <x v="4"/>
    <s v="Yes"/>
    <n v="1"/>
    <s v="0-1 Miles"/>
    <x v="1"/>
    <n v="67"/>
    <s v="60 - 70"/>
    <s v="Yes"/>
    <n v="1"/>
  </r>
  <r>
    <n v="0"/>
    <s v="Graduate Degree"/>
    <x v="4"/>
    <s v="No"/>
    <n v="1"/>
    <s v="1-2 Miles"/>
    <x v="1"/>
    <n v="39"/>
    <s v="30 - 40"/>
    <s v="Yes"/>
    <n v="1"/>
  </r>
  <r>
    <n v="0"/>
    <s v="Bachelors"/>
    <x v="2"/>
    <s v="No"/>
    <n v="3"/>
    <s v="10+ Miles"/>
    <x v="1"/>
    <n v="33"/>
    <s v="30 - 40"/>
    <s v="Yes"/>
    <n v="1"/>
  </r>
  <r>
    <n v="0"/>
    <s v="Bachelors"/>
    <x v="2"/>
    <s v="No"/>
    <n v="3"/>
    <s v="2-5 Miles"/>
    <x v="1"/>
    <n v="31"/>
    <s v="30 - 40"/>
    <s v="No"/>
    <n v="0"/>
  </r>
  <r>
    <n v="1"/>
    <s v="High School"/>
    <x v="3"/>
    <s v="Yes"/>
    <n v="0"/>
    <s v="2-5 Miles"/>
    <x v="1"/>
    <n v="27"/>
    <s v="Below 30"/>
    <s v="Yes"/>
    <n v="1"/>
  </r>
  <r>
    <n v="2"/>
    <s v="Partial College"/>
    <x v="1"/>
    <s v="Yes"/>
    <n v="0"/>
    <s v="1-2 Miles"/>
    <x v="0"/>
    <n v="33"/>
    <s v="30 - 40"/>
    <s v="Yes"/>
    <n v="1"/>
  </r>
  <r>
    <n v="1"/>
    <s v="Partial College"/>
    <x v="0"/>
    <s v="Yes"/>
    <n v="1"/>
    <s v="5-10 Miles"/>
    <x v="1"/>
    <n v="46"/>
    <s v="40 - 50"/>
    <s v="Yes"/>
    <n v="1"/>
  </r>
  <r>
    <n v="3"/>
    <s v="High School"/>
    <x v="2"/>
    <s v="No"/>
    <n v="1"/>
    <s v="2-5 Miles"/>
    <x v="0"/>
    <n v="51"/>
    <s v="50 - 60"/>
    <s v="No"/>
    <n v="0"/>
  </r>
  <r>
    <n v="3"/>
    <s v="Graduate Degree"/>
    <x v="1"/>
    <s v="Yes"/>
    <n v="0"/>
    <s v="0-1 Miles"/>
    <x v="0"/>
    <n v="46"/>
    <s v="40 - 50"/>
    <s v="Yes"/>
    <n v="1"/>
  </r>
  <r>
    <n v="5"/>
    <s v="Partial College"/>
    <x v="2"/>
    <s v="No"/>
    <n v="2"/>
    <s v="10+ Miles"/>
    <x v="0"/>
    <n v="62"/>
    <s v="60 - 70"/>
    <s v="No"/>
    <n v="0"/>
  </r>
  <r>
    <n v="0"/>
    <s v="Partial High School"/>
    <x v="3"/>
    <s v="Yes"/>
    <n v="2"/>
    <s v="1-2 Miles"/>
    <x v="0"/>
    <n v="26"/>
    <s v="Below 30"/>
    <s v="Yes"/>
    <n v="1"/>
  </r>
  <r>
    <n v="0"/>
    <s v="Graduate Degree"/>
    <x v="1"/>
    <s v="Yes"/>
    <n v="0"/>
    <s v="0-1 Miles"/>
    <x v="0"/>
    <n v="37"/>
    <s v="30 - 40"/>
    <s v="Yes"/>
    <n v="1"/>
  </r>
  <r>
    <n v="3"/>
    <s v="Partial College"/>
    <x v="1"/>
    <s v="Yes"/>
    <n v="0"/>
    <s v="0-1 Miles"/>
    <x v="0"/>
    <n v="42"/>
    <s v="40 - 50"/>
    <s v="Yes"/>
    <n v="1"/>
  </r>
  <r>
    <n v="4"/>
    <s v="Graduate Degree"/>
    <x v="4"/>
    <s v="Yes"/>
    <n v="1"/>
    <s v="0-1 Miles"/>
    <x v="1"/>
    <n v="36"/>
    <s v="30 - 40"/>
    <s v="No"/>
    <n v="0"/>
  </r>
  <r>
    <n v="0"/>
    <s v="Graduate Degree"/>
    <x v="0"/>
    <s v="Yes"/>
    <n v="0"/>
    <s v="0-1 Miles"/>
    <x v="0"/>
    <n v="36"/>
    <s v="30 - 40"/>
    <s v="Yes"/>
    <n v="1"/>
  </r>
  <r>
    <n v="0"/>
    <s v="Partial College"/>
    <x v="1"/>
    <s v="No"/>
    <n v="1"/>
    <s v="2-5 Miles"/>
    <x v="0"/>
    <n v="30"/>
    <s v="30 - 40"/>
    <s v="No"/>
    <n v="0"/>
  </r>
  <r>
    <n v="0"/>
    <s v="Bachelors"/>
    <x v="2"/>
    <s v="No"/>
    <n v="4"/>
    <s v="10+ Miles"/>
    <x v="1"/>
    <n v="31"/>
    <s v="30 - 40"/>
    <s v="Yes"/>
    <n v="1"/>
  </r>
  <r>
    <n v="1"/>
    <s v="Bachelors"/>
    <x v="1"/>
    <s v="Yes"/>
    <n v="0"/>
    <s v="0-1 Miles"/>
    <x v="0"/>
    <n v="65"/>
    <s v="60 - 70"/>
    <s v="Yes"/>
    <n v="1"/>
  </r>
  <r>
    <n v="4"/>
    <s v="Partial College"/>
    <x v="2"/>
    <s v="No"/>
    <n v="2"/>
    <s v="2-5 Miles"/>
    <x v="0"/>
    <n v="54"/>
    <s v="50 - 60"/>
    <s v="Yes"/>
    <n v="1"/>
  </r>
  <r>
    <n v="2"/>
    <s v="Partial High School"/>
    <x v="1"/>
    <s v="Yes"/>
    <n v="3"/>
    <s v="5-10 Miles"/>
    <x v="1"/>
    <n v="54"/>
    <s v="50 - 60"/>
    <s v="No"/>
    <n v="0"/>
  </r>
  <r>
    <n v="0"/>
    <s v="Partial High School"/>
    <x v="3"/>
    <s v="No"/>
    <n v="2"/>
    <s v="0-1 Miles"/>
    <x v="0"/>
    <n v="25"/>
    <s v="Below 30"/>
    <s v="No"/>
    <n v="0"/>
  </r>
  <r>
    <n v="1"/>
    <s v="Bachelors"/>
    <x v="3"/>
    <s v="Yes"/>
    <n v="0"/>
    <s v="0-1 Miles"/>
    <x v="0"/>
    <n v="48"/>
    <s v="40 - 50"/>
    <s v="No"/>
    <n v="0"/>
  </r>
  <r>
    <n v="0"/>
    <s v="Partial College"/>
    <x v="3"/>
    <s v="Yes"/>
    <n v="1"/>
    <s v="1-2 Miles"/>
    <x v="1"/>
    <n v="26"/>
    <s v="Below 30"/>
    <s v="Yes"/>
    <n v="1"/>
  </r>
  <r>
    <n v="1"/>
    <s v="Bachelors"/>
    <x v="2"/>
    <s v="Yes"/>
    <n v="1"/>
    <s v="5-10 Miles"/>
    <x v="1"/>
    <n v="43"/>
    <s v="40 - 50"/>
    <s v="Yes"/>
    <n v="1"/>
  </r>
  <r>
    <n v="0"/>
    <s v="Partial High School"/>
    <x v="3"/>
    <s v="No"/>
    <n v="2"/>
    <s v="1-2 Miles"/>
    <x v="0"/>
    <n v="35"/>
    <s v="30 - 40"/>
    <s v="No"/>
    <n v="0"/>
  </r>
  <r>
    <n v="3"/>
    <s v="Partial College"/>
    <x v="1"/>
    <s v="No"/>
    <n v="0"/>
    <s v="0-1 Miles"/>
    <x v="0"/>
    <n v="42"/>
    <s v="40 - 50"/>
    <s v="No"/>
    <n v="0"/>
  </r>
  <r>
    <n v="5"/>
    <s v="Bachelors"/>
    <x v="2"/>
    <s v="Yes"/>
    <n v="4"/>
    <s v="10+ Miles"/>
    <x v="1"/>
    <n v="39"/>
    <s v="30 - 40"/>
    <s v="No"/>
    <n v="0"/>
  </r>
  <r>
    <n v="2"/>
    <s v="Partial College"/>
    <x v="1"/>
    <s v="No"/>
    <n v="2"/>
    <s v="0-1 Miles"/>
    <x v="1"/>
    <n v="67"/>
    <s v="60 - 70"/>
    <s v="No"/>
    <n v="0"/>
  </r>
  <r>
    <n v="1"/>
    <s v="Partial College"/>
    <x v="3"/>
    <s v="Yes"/>
    <n v="0"/>
    <s v="1-2 Miles"/>
    <x v="0"/>
    <n v="35"/>
    <s v="30 - 40"/>
    <s v="No"/>
    <n v="0"/>
  </r>
  <r>
    <n v="3"/>
    <s v="High School"/>
    <x v="3"/>
    <s v="Yes"/>
    <n v="1"/>
    <s v="0-1 Miles"/>
    <x v="0"/>
    <n v="42"/>
    <s v="40 - 50"/>
    <s v="Yes"/>
    <n v="1"/>
  </r>
  <r>
    <n v="3"/>
    <s v="Partial High School"/>
    <x v="3"/>
    <s v="Yes"/>
    <n v="2"/>
    <s v="0-1 Miles"/>
    <x v="0"/>
    <n v="43"/>
    <s v="40 - 50"/>
    <s v="No"/>
    <n v="0"/>
  </r>
  <r>
    <n v="1"/>
    <s v="Graduate Degree"/>
    <x v="1"/>
    <s v="Yes"/>
    <n v="0"/>
    <s v="0-1 Miles"/>
    <x v="0"/>
    <n v="45"/>
    <s v="40 - 50"/>
    <s v="No"/>
    <n v="0"/>
  </r>
  <r>
    <n v="5"/>
    <s v="High School"/>
    <x v="4"/>
    <s v="Yes"/>
    <n v="3"/>
    <s v="10+ Miles"/>
    <x v="0"/>
    <n v="57"/>
    <s v="50 - 60"/>
    <s v="No"/>
    <n v="0"/>
  </r>
  <r>
    <n v="4"/>
    <s v="Partial College"/>
    <x v="4"/>
    <s v="Yes"/>
    <n v="3"/>
    <s v="10+ Miles"/>
    <x v="0"/>
    <n v="56"/>
    <s v="50 - 60"/>
    <s v="No"/>
    <n v="0"/>
  </r>
  <r>
    <n v="0"/>
    <s v="Bachelors"/>
    <x v="1"/>
    <s v="Yes"/>
    <n v="0"/>
    <s v="0-1 Miles"/>
    <x v="0"/>
    <n v="38"/>
    <s v="30 - 40"/>
    <s v="Yes"/>
    <n v="1"/>
  </r>
  <r>
    <n v="4"/>
    <s v="Graduate Degree"/>
    <x v="1"/>
    <s v="Yes"/>
    <n v="0"/>
    <s v="0-1 Miles"/>
    <x v="0"/>
    <n v="45"/>
    <s v="40 - 50"/>
    <s v="No"/>
    <n v="0"/>
  </r>
  <r>
    <n v="0"/>
    <s v="Bachelors"/>
    <x v="1"/>
    <s v="Yes"/>
    <n v="0"/>
    <s v="0-1 Miles"/>
    <x v="1"/>
    <n v="27"/>
    <s v="Below 30"/>
    <s v="Yes"/>
    <n v="1"/>
  </r>
  <r>
    <n v="0"/>
    <s v="Bachelors"/>
    <x v="2"/>
    <s v="No"/>
    <n v="4"/>
    <s v="10+ Miles"/>
    <x v="1"/>
    <n v="35"/>
    <s v="30 - 40"/>
    <s v="Yes"/>
    <n v="1"/>
  </r>
  <r>
    <n v="1"/>
    <s v="Graduate Degree"/>
    <x v="1"/>
    <s v="Yes"/>
    <n v="0"/>
    <s v="0-1 Miles"/>
    <x v="0"/>
    <n v="70"/>
    <s v="Above 70"/>
    <s v="Yes"/>
    <n v="1"/>
  </r>
  <r>
    <n v="5"/>
    <s v="Graduate Degree"/>
    <x v="1"/>
    <s v="Yes"/>
    <n v="0"/>
    <s v="0-1 Miles"/>
    <x v="0"/>
    <n v="44"/>
    <s v="40 - 50"/>
    <s v="Yes"/>
    <n v="1"/>
  </r>
  <r>
    <n v="0"/>
    <s v="Partial College"/>
    <x v="3"/>
    <s v="No"/>
    <n v="1"/>
    <s v="0-1 Miles"/>
    <x v="1"/>
    <n v="26"/>
    <s v="Below 30"/>
    <s v="Yes"/>
    <n v="1"/>
  </r>
  <r>
    <n v="5"/>
    <s v="Partial College"/>
    <x v="0"/>
    <s v="Yes"/>
    <n v="3"/>
    <s v="5-10 Miles"/>
    <x v="1"/>
    <n v="46"/>
    <s v="40 - 50"/>
    <s v="No"/>
    <n v="0"/>
  </r>
  <r>
    <n v="0"/>
    <s v="High School"/>
    <x v="3"/>
    <s v="No"/>
    <n v="1"/>
    <s v="2-5 Miles"/>
    <x v="0"/>
    <n v="34"/>
    <s v="30 - 40"/>
    <s v="Yes"/>
    <n v="1"/>
  </r>
  <r>
    <n v="1"/>
    <s v="Graduate Degree"/>
    <x v="3"/>
    <s v="Yes"/>
    <n v="0"/>
    <s v="0-1 Miles"/>
    <x v="0"/>
    <n v="37"/>
    <s v="30 - 40"/>
    <s v="No"/>
    <n v="0"/>
  </r>
  <r>
    <n v="3"/>
    <s v="Partial College"/>
    <x v="1"/>
    <s v="Yes"/>
    <n v="2"/>
    <s v="0-1 Miles"/>
    <x v="0"/>
    <n v="27"/>
    <s v="Below 30"/>
    <s v="No"/>
    <n v="0"/>
  </r>
  <r>
    <n v="1"/>
    <s v="Bachelors"/>
    <x v="1"/>
    <s v="No"/>
    <n v="1"/>
    <s v="0-1 Miles"/>
    <x v="0"/>
    <n v="39"/>
    <s v="30 - 40"/>
    <s v="Yes"/>
    <n v="1"/>
  </r>
  <r>
    <n v="0"/>
    <s v="High School"/>
    <x v="3"/>
    <s v="No"/>
    <n v="1"/>
    <s v="2-5 Miles"/>
    <x v="0"/>
    <n v="29"/>
    <s v="Below 30"/>
    <s v="No"/>
    <n v="0"/>
  </r>
  <r>
    <n v="3"/>
    <s v="Bachelors"/>
    <x v="4"/>
    <s v="No"/>
    <n v="2"/>
    <s v="10+ Miles"/>
    <x v="0"/>
    <n v="52"/>
    <s v="50 - 60"/>
    <s v="Yes"/>
    <n v="1"/>
  </r>
  <r>
    <n v="5"/>
    <s v="Bachelors"/>
    <x v="4"/>
    <s v="Yes"/>
    <n v="4"/>
    <s v="2-5 Miles"/>
    <x v="1"/>
    <n v="48"/>
    <s v="40 - 50"/>
    <s v="Yes"/>
    <n v="1"/>
  </r>
  <r>
    <n v="3"/>
    <s v="Partial College"/>
    <x v="2"/>
    <s v="Yes"/>
    <n v="3"/>
    <s v="0-1 Miles"/>
    <x v="0"/>
    <n v="51"/>
    <s v="50 - 60"/>
    <s v="Yes"/>
    <n v="1"/>
  </r>
  <r>
    <n v="0"/>
    <s v="High School"/>
    <x v="4"/>
    <s v="Yes"/>
    <n v="4"/>
    <s v="10+ Miles"/>
    <x v="1"/>
    <n v="34"/>
    <s v="30 - 40"/>
    <s v="Yes"/>
    <n v="1"/>
  </r>
  <r>
    <n v="5"/>
    <s v="High School"/>
    <x v="0"/>
    <s v="No"/>
    <n v="3"/>
    <s v="1-2 Miles"/>
    <x v="1"/>
    <n v="62"/>
    <s v="60 - 70"/>
    <s v="No"/>
    <n v="0"/>
  </r>
  <r>
    <n v="0"/>
    <s v="Bachelors"/>
    <x v="2"/>
    <s v="Yes"/>
    <n v="1"/>
    <s v="5-10 Miles"/>
    <x v="1"/>
    <n v="37"/>
    <s v="30 - 40"/>
    <s v="Yes"/>
    <n v="1"/>
  </r>
  <r>
    <n v="5"/>
    <s v="Graduate Degree"/>
    <x v="4"/>
    <s v="No"/>
    <n v="1"/>
    <s v="1-2 Miles"/>
    <x v="1"/>
    <n v="78"/>
    <s v="Above 70"/>
    <s v="Yes"/>
    <n v="1"/>
  </r>
  <r>
    <n v="4"/>
    <s v="High School"/>
    <x v="2"/>
    <s v="Yes"/>
    <n v="3"/>
    <s v="0-1 Miles"/>
    <x v="0"/>
    <n v="55"/>
    <s v="50 - 60"/>
    <s v="No"/>
    <n v="0"/>
  </r>
  <r>
    <n v="0"/>
    <s v="Bachelors"/>
    <x v="2"/>
    <s v="No"/>
    <n v="4"/>
    <s v="2-5 Miles"/>
    <x v="1"/>
    <n v="31"/>
    <s v="30 - 40"/>
    <s v="No"/>
    <n v="0"/>
  </r>
  <r>
    <n v="3"/>
    <s v="Partial High School"/>
    <x v="2"/>
    <s v="Yes"/>
    <n v="0"/>
    <s v="10+ Miles"/>
    <x v="0"/>
    <n v="59"/>
    <s v="50 - 60"/>
    <s v="Yes"/>
    <n v="1"/>
  </r>
  <r>
    <n v="2"/>
    <s v="Partial High School"/>
    <x v="1"/>
    <s v="Yes"/>
    <n v="2"/>
    <s v="5-10 Miles"/>
    <x v="1"/>
    <n v="57"/>
    <s v="50 - 60"/>
    <s v="No"/>
    <n v="0"/>
  </r>
  <r>
    <n v="3"/>
    <s v="Graduate Degree"/>
    <x v="1"/>
    <s v="Yes"/>
    <n v="0"/>
    <s v="0-1 Miles"/>
    <x v="0"/>
    <n v="47"/>
    <s v="40 - 50"/>
    <s v="Yes"/>
    <n v="1"/>
  </r>
  <r>
    <n v="1"/>
    <s v="Graduate Degree"/>
    <x v="1"/>
    <s v="Yes"/>
    <n v="0"/>
    <s v="0-1 Miles"/>
    <x v="0"/>
    <n v="43"/>
    <s v="40 - 50"/>
    <s v="No"/>
    <n v="0"/>
  </r>
  <r>
    <n v="0"/>
    <s v="Graduate Degree"/>
    <x v="0"/>
    <s v="Yes"/>
    <n v="0"/>
    <s v="0-1 Miles"/>
    <x v="0"/>
    <n v="36"/>
    <s v="30 - 40"/>
    <s v="Yes"/>
    <n v="1"/>
  </r>
  <r>
    <n v="3"/>
    <s v="Partial College"/>
    <x v="4"/>
    <s v="Yes"/>
    <n v="4"/>
    <s v="10+ Miles"/>
    <x v="0"/>
    <n v="56"/>
    <s v="50 - 60"/>
    <s v="No"/>
    <n v="0"/>
  </r>
  <r>
    <n v="0"/>
    <s v="Bachelors"/>
    <x v="4"/>
    <s v="Yes"/>
    <n v="4"/>
    <s v="0-1 Miles"/>
    <x v="1"/>
    <n v="37"/>
    <s v="30 - 40"/>
    <s v="Yes"/>
    <n v="1"/>
  </r>
  <r>
    <n v="2"/>
    <s v="Partial College"/>
    <x v="1"/>
    <s v="Yes"/>
    <n v="0"/>
    <s v="0-1 Miles"/>
    <x v="0"/>
    <n v="43"/>
    <s v="40 - 50"/>
    <s v="No"/>
    <n v="0"/>
  </r>
  <r>
    <n v="1"/>
    <s v="Bachelors"/>
    <x v="0"/>
    <s v="Yes"/>
    <n v="1"/>
    <s v="1-2 Miles"/>
    <x v="0"/>
    <n v="33"/>
    <s v="30 - 40"/>
    <s v="Yes"/>
    <n v="1"/>
  </r>
  <r>
    <n v="2"/>
    <s v="Partial College"/>
    <x v="3"/>
    <s v="Yes"/>
    <n v="0"/>
    <s v="1-2 Miles"/>
    <x v="0"/>
    <n v="51"/>
    <s v="50 - 60"/>
    <s v="No"/>
    <n v="0"/>
  </r>
  <r>
    <n v="5"/>
    <s v="Bachelors"/>
    <x v="2"/>
    <s v="Yes"/>
    <n v="3"/>
    <s v="10+ Miles"/>
    <x v="1"/>
    <n v="39"/>
    <s v="30 - 40"/>
    <s v="No"/>
    <n v="0"/>
  </r>
  <r>
    <n v="0"/>
    <s v="Graduate Degree"/>
    <x v="1"/>
    <s v="Yes"/>
    <n v="0"/>
    <s v="0-1 Miles"/>
    <x v="0"/>
    <n v="37"/>
    <s v="30 - 40"/>
    <s v="Yes"/>
    <n v="1"/>
  </r>
  <r>
    <n v="2"/>
    <s v="Partial College"/>
    <x v="1"/>
    <s v="Yes"/>
    <n v="2"/>
    <s v="0-1 Miles"/>
    <x v="0"/>
    <n v="42"/>
    <s v="40 - 50"/>
    <s v="No"/>
    <n v="0"/>
  </r>
  <r>
    <n v="5"/>
    <s v="High School"/>
    <x v="3"/>
    <s v="Yes"/>
    <n v="2"/>
    <s v="0-1 Miles"/>
    <x v="0"/>
    <n v="27"/>
    <s v="Below 30"/>
    <s v="No"/>
    <n v="0"/>
  </r>
  <r>
    <n v="5"/>
    <s v="Bachelors"/>
    <x v="2"/>
    <s v="Yes"/>
    <n v="1"/>
    <s v="5-10 Miles"/>
    <x v="1"/>
    <n v="47"/>
    <s v="40 - 50"/>
    <s v="Yes"/>
    <n v="1"/>
  </r>
  <r>
    <n v="5"/>
    <s v="Partial College"/>
    <x v="0"/>
    <s v="Yes"/>
    <n v="3"/>
    <s v="5-10 Miles"/>
    <x v="1"/>
    <n v="45"/>
    <s v="40 - 50"/>
    <s v="No"/>
    <n v="0"/>
  </r>
  <r>
    <n v="0"/>
    <s v="Graduate Degree"/>
    <x v="0"/>
    <s v="No"/>
    <n v="0"/>
    <s v="0-1 Miles"/>
    <x v="0"/>
    <n v="37"/>
    <s v="30 - 40"/>
    <s v="Yes"/>
    <n v="1"/>
  </r>
  <r>
    <n v="2"/>
    <s v="Partial College"/>
    <x v="3"/>
    <s v="Yes"/>
    <n v="0"/>
    <s v="0-1 Miles"/>
    <x v="0"/>
    <n v="51"/>
    <s v="50 - 60"/>
    <s v="Yes"/>
    <n v="1"/>
  </r>
  <r>
    <n v="0"/>
    <s v="High School"/>
    <x v="3"/>
    <s v="No"/>
    <n v="1"/>
    <s v="1-2 Miles"/>
    <x v="0"/>
    <n v="28"/>
    <s v="Below 30"/>
    <s v="No"/>
    <n v="0"/>
  </r>
  <r>
    <n v="4"/>
    <s v="Partial High School"/>
    <x v="3"/>
    <s v="Yes"/>
    <n v="1"/>
    <s v="0-1 Miles"/>
    <x v="0"/>
    <n v="40"/>
    <s v="40 - 50"/>
    <s v="Yes"/>
    <n v="1"/>
  </r>
  <r>
    <n v="0"/>
    <s v="High School"/>
    <x v="3"/>
    <s v="No"/>
    <n v="1"/>
    <s v="2-5 Miles"/>
    <x v="0"/>
    <n v="30"/>
    <s v="30 - 40"/>
    <s v="No"/>
    <n v="0"/>
  </r>
  <r>
    <n v="0"/>
    <s v="Bachelors"/>
    <x v="1"/>
    <s v="No"/>
    <n v="0"/>
    <s v="0-1 Miles"/>
    <x v="0"/>
    <n v="36"/>
    <s v="30 - 40"/>
    <s v="Yes"/>
    <n v="1"/>
  </r>
  <r>
    <n v="1"/>
    <s v="Graduate Degree"/>
    <x v="4"/>
    <s v="Yes"/>
    <n v="0"/>
    <s v="0-1 Miles"/>
    <x v="1"/>
    <n v="37"/>
    <s v="30 - 40"/>
    <s v="Yes"/>
    <n v="1"/>
  </r>
  <r>
    <n v="2"/>
    <s v="Partial College"/>
    <x v="3"/>
    <s v="Yes"/>
    <n v="0"/>
    <s v="1-2 Miles"/>
    <x v="0"/>
    <n v="49"/>
    <s v="40 - 50"/>
    <s v="No"/>
    <n v="0"/>
  </r>
  <r>
    <n v="2"/>
    <s v="High School"/>
    <x v="3"/>
    <s v="Yes"/>
    <n v="0"/>
    <s v="0-1 Miles"/>
    <x v="0"/>
    <n v="37"/>
    <s v="30 - 40"/>
    <s v="Yes"/>
    <n v="1"/>
  </r>
  <r>
    <n v="0"/>
    <s v="High School"/>
    <x v="4"/>
    <s v="Yes"/>
    <n v="3"/>
    <s v="10+ Miles"/>
    <x v="1"/>
    <n v="35"/>
    <s v="30 - 40"/>
    <s v="Yes"/>
    <n v="1"/>
  </r>
  <r>
    <n v="1"/>
    <s v="Bachelors"/>
    <x v="1"/>
    <s v="No"/>
    <n v="0"/>
    <s v="0-1 Miles"/>
    <x v="0"/>
    <n v="38"/>
    <s v="30 - 40"/>
    <s v="Yes"/>
    <n v="1"/>
  </r>
  <r>
    <n v="3"/>
    <s v="Partial High School"/>
    <x v="3"/>
    <s v="Yes"/>
    <n v="2"/>
    <s v="0-1 Miles"/>
    <x v="0"/>
    <n v="43"/>
    <s v="40 - 50"/>
    <s v="No"/>
    <n v="0"/>
  </r>
  <r>
    <n v="1"/>
    <s v="Partial College"/>
    <x v="3"/>
    <s v="No"/>
    <n v="0"/>
    <s v="0-1 Miles"/>
    <x v="0"/>
    <n v="37"/>
    <s v="30 - 40"/>
    <s v="No"/>
    <n v="0"/>
  </r>
  <r>
    <n v="0"/>
    <s v="Partial High School"/>
    <x v="3"/>
    <s v="No"/>
    <n v="2"/>
    <s v="0-1 Miles"/>
    <x v="0"/>
    <n v="34"/>
    <s v="30 - 40"/>
    <s v="No"/>
    <n v="0"/>
  </r>
  <r>
    <n v="5"/>
    <s v="Partial College"/>
    <x v="0"/>
    <s v="No"/>
    <n v="3"/>
    <s v="5-10 Miles"/>
    <x v="1"/>
    <n v="46"/>
    <s v="40 - 50"/>
    <s v="No"/>
    <n v="0"/>
  </r>
  <r>
    <n v="1"/>
    <s v="Partial College"/>
    <x v="3"/>
    <s v="Yes"/>
    <n v="0"/>
    <s v="0-1 Miles"/>
    <x v="0"/>
    <n v="49"/>
    <s v="40 - 50"/>
    <s v="No"/>
    <n v="0"/>
  </r>
  <r>
    <n v="1"/>
    <s v="Partial College"/>
    <x v="0"/>
    <s v="Yes"/>
    <n v="1"/>
    <s v="5-10 Miles"/>
    <x v="1"/>
    <n v="45"/>
    <s v="40 - 50"/>
    <s v="No"/>
    <n v="0"/>
  </r>
  <r>
    <n v="1"/>
    <s v="Bachelors"/>
    <x v="4"/>
    <s v="Yes"/>
    <n v="4"/>
    <s v="2-5 Miles"/>
    <x v="1"/>
    <n v="48"/>
    <s v="40 - 50"/>
    <s v="No"/>
    <n v="0"/>
  </r>
  <r>
    <n v="3"/>
    <s v="Graduate Degree"/>
    <x v="1"/>
    <s v="No"/>
    <n v="0"/>
    <s v="0-1 Miles"/>
    <x v="0"/>
    <n v="46"/>
    <s v="40 - 50"/>
    <s v="Yes"/>
    <n v="1"/>
  </r>
  <r>
    <n v="0"/>
    <s v="Graduate Degree"/>
    <x v="4"/>
    <s v="Yes"/>
    <n v="0"/>
    <s v="5-10 Miles"/>
    <x v="1"/>
    <n v="48"/>
    <s v="40 - 50"/>
    <s v="No"/>
    <n v="0"/>
  </r>
  <r>
    <n v="3"/>
    <s v="High School"/>
    <x v="0"/>
    <s v="Yes"/>
    <n v="2"/>
    <s v="5-10 Miles"/>
    <x v="1"/>
    <n v="54"/>
    <s v="50 - 60"/>
    <s v="Yes"/>
    <n v="1"/>
  </r>
  <r>
    <n v="1"/>
    <s v="Partial College"/>
    <x v="0"/>
    <s v="No"/>
    <n v="1"/>
    <s v="0-1 Miles"/>
    <x v="1"/>
    <n v="46"/>
    <s v="40 - 50"/>
    <s v="Yes"/>
    <n v="1"/>
  </r>
  <r>
    <n v="0"/>
    <s v="Bachelors"/>
    <x v="1"/>
    <s v="No"/>
    <n v="0"/>
    <s v="0-1 Miles"/>
    <x v="0"/>
    <n v="38"/>
    <s v="30 - 40"/>
    <s v="Yes"/>
    <n v="1"/>
  </r>
  <r>
    <n v="1"/>
    <s v="Bachelors"/>
    <x v="0"/>
    <s v="Yes"/>
    <n v="0"/>
    <s v="0-1 Miles"/>
    <x v="0"/>
    <n v="42"/>
    <s v="40 - 50"/>
    <s v="Yes"/>
    <n v="1"/>
  </r>
  <r>
    <n v="1"/>
    <s v="High School"/>
    <x v="3"/>
    <s v="No"/>
    <n v="1"/>
    <s v="2-5 Miles"/>
    <x v="0"/>
    <n v="46"/>
    <s v="40 - 50"/>
    <s v="Yes"/>
    <n v="1"/>
  </r>
  <r>
    <n v="0"/>
    <s v="Partial College"/>
    <x v="3"/>
    <s v="No"/>
    <n v="1"/>
    <s v="2-5 Miles"/>
    <x v="0"/>
    <n v="36"/>
    <s v="30 - 40"/>
    <s v="Yes"/>
    <n v="1"/>
  </r>
  <r>
    <n v="0"/>
    <s v="Partial College"/>
    <x v="4"/>
    <s v="Yes"/>
    <n v="3"/>
    <s v="10+ Miles"/>
    <x v="1"/>
    <n v="32"/>
    <s v="30 - 40"/>
    <s v="Yes"/>
    <n v="1"/>
  </r>
  <r>
    <n v="2"/>
    <s v="Bachelors"/>
    <x v="2"/>
    <s v="No"/>
    <n v="1"/>
    <s v="0-1 Miles"/>
    <x v="1"/>
    <n v="39"/>
    <s v="30 - 40"/>
    <s v="Yes"/>
    <n v="1"/>
  </r>
  <r>
    <n v="1"/>
    <s v="Graduate Degree"/>
    <x v="4"/>
    <s v="Yes"/>
    <n v="0"/>
    <s v="2-5 Miles"/>
    <x v="1"/>
    <n v="36"/>
    <s v="30 - 40"/>
    <s v="Yes"/>
    <n v="1"/>
  </r>
  <r>
    <n v="4"/>
    <s v="High School"/>
    <x v="2"/>
    <s v="No"/>
    <n v="2"/>
    <s v="2-5 Miles"/>
    <x v="0"/>
    <n v="54"/>
    <s v="50 - 60"/>
    <s v="Yes"/>
    <n v="1"/>
  </r>
  <r>
    <n v="2"/>
    <s v="Partial College"/>
    <x v="1"/>
    <s v="No"/>
    <n v="2"/>
    <s v="5-10 Miles"/>
    <x v="1"/>
    <n v="69"/>
    <s v="60 - 70"/>
    <s v="No"/>
    <n v="0"/>
  </r>
  <r>
    <n v="5"/>
    <s v="High School"/>
    <x v="0"/>
    <s v="No"/>
    <n v="2"/>
    <s v="1-2 Miles"/>
    <x v="1"/>
    <n v="62"/>
    <s v="60 - 70"/>
    <s v="No"/>
    <n v="0"/>
  </r>
  <r>
    <n v="0"/>
    <s v="Bachelors"/>
    <x v="1"/>
    <s v="No"/>
    <n v="0"/>
    <s v="0-1 Miles"/>
    <x v="1"/>
    <n v="28"/>
    <s v="Below 30"/>
    <s v="Yes"/>
    <n v="1"/>
  </r>
  <r>
    <n v="1"/>
    <s v="Bachelors"/>
    <x v="1"/>
    <s v="Yes"/>
    <n v="0"/>
    <s v="0-1 Miles"/>
    <x v="0"/>
    <n v="62"/>
    <s v="60 - 70"/>
    <s v="Yes"/>
    <n v="1"/>
  </r>
  <r>
    <n v="1"/>
    <s v="Bachelors"/>
    <x v="0"/>
    <s v="Yes"/>
    <n v="2"/>
    <s v="0-1 Miles"/>
    <x v="0"/>
    <n v="40"/>
    <s v="40 - 50"/>
    <s v="No"/>
    <n v="0"/>
  </r>
  <r>
    <n v="4"/>
    <s v="Graduate Degree"/>
    <x v="4"/>
    <s v="Yes"/>
    <n v="1"/>
    <s v="0-1 Miles"/>
    <x v="1"/>
    <n v="36"/>
    <s v="30 - 40"/>
    <s v="Yes"/>
    <n v="1"/>
  </r>
  <r>
    <n v="2"/>
    <s v="Partial High School"/>
    <x v="1"/>
    <s v="Yes"/>
    <n v="2"/>
    <s v="5-10 Miles"/>
    <x v="1"/>
    <n v="58"/>
    <s v="50 - 60"/>
    <s v="No"/>
    <n v="0"/>
  </r>
  <r>
    <n v="2"/>
    <s v="Bachelors"/>
    <x v="2"/>
    <s v="Yes"/>
    <n v="0"/>
    <s v="1-2 Miles"/>
    <x v="1"/>
    <n v="40"/>
    <s v="40 - 50"/>
    <s v="Yes"/>
    <n v="1"/>
  </r>
  <r>
    <n v="2"/>
    <s v="Bachelors"/>
    <x v="1"/>
    <s v="Yes"/>
    <n v="1"/>
    <s v="0-1 Miles"/>
    <x v="0"/>
    <n v="66"/>
    <s v="60 - 70"/>
    <s v="No"/>
    <n v="0"/>
  </r>
  <r>
    <n v="2"/>
    <s v="Partial College"/>
    <x v="1"/>
    <s v="Yes"/>
    <n v="1"/>
    <s v="1-2 Miles"/>
    <x v="0"/>
    <n v="35"/>
    <s v="30 - 40"/>
    <s v="Yes"/>
    <n v="1"/>
  </r>
  <r>
    <n v="2"/>
    <s v="Partial College"/>
    <x v="3"/>
    <s v="Yes"/>
    <n v="1"/>
    <s v="2-5 Miles"/>
    <x v="0"/>
    <n v="47"/>
    <s v="40 - 50"/>
    <s v="Yes"/>
    <n v="1"/>
  </r>
  <r>
    <n v="4"/>
    <s v="Bachelors"/>
    <x v="4"/>
    <s v="Yes"/>
    <n v="1"/>
    <s v="2-5 Miles"/>
    <x v="1"/>
    <n v="47"/>
    <s v="40 - 50"/>
    <s v="No"/>
    <n v="0"/>
  </r>
  <r>
    <n v="1"/>
    <s v="Partial College"/>
    <x v="0"/>
    <s v="Yes"/>
    <n v="1"/>
    <s v="5-10 Miles"/>
    <x v="1"/>
    <n v="46"/>
    <s v="40 - 50"/>
    <s v="No"/>
    <n v="0"/>
  </r>
  <r>
    <n v="4"/>
    <s v="High School"/>
    <x v="0"/>
    <s v="Yes"/>
    <n v="2"/>
    <s v="5-10 Miles"/>
    <x v="1"/>
    <n v="58"/>
    <s v="50 - 60"/>
    <s v="Yes"/>
    <n v="1"/>
  </r>
  <r>
    <n v="3"/>
    <s v="Partial High School"/>
    <x v="1"/>
    <s v="No"/>
    <n v="2"/>
    <s v="5-10 Miles"/>
    <x v="1"/>
    <n v="52"/>
    <s v="50 - 60"/>
    <s v="Yes"/>
    <n v="1"/>
  </r>
  <r>
    <n v="5"/>
    <s v="Bachelors"/>
    <x v="2"/>
    <s v="No"/>
    <n v="1"/>
    <s v="0-1 Miles"/>
    <x v="1"/>
    <n v="47"/>
    <s v="40 - 50"/>
    <s v="Yes"/>
    <n v="1"/>
  </r>
  <r>
    <n v="0"/>
    <s v="Bachelors"/>
    <x v="2"/>
    <s v="No"/>
    <n v="1"/>
    <s v="5-10 Miles"/>
    <x v="1"/>
    <n v="41"/>
    <s v="40 - 50"/>
    <s v="No"/>
    <n v="0"/>
  </r>
  <r>
    <n v="2"/>
    <s v="Graduate Degree"/>
    <x v="4"/>
    <s v="Yes"/>
    <n v="1"/>
    <s v="5-10 Miles"/>
    <x v="1"/>
    <n v="64"/>
    <s v="60 - 70"/>
    <s v="Yes"/>
    <n v="1"/>
  </r>
  <r>
    <n v="0"/>
    <s v="Bachelors"/>
    <x v="1"/>
    <s v="Yes"/>
    <n v="0"/>
    <s v="0-1 Miles"/>
    <x v="0"/>
    <n v="35"/>
    <s v="30 - 40"/>
    <s v="Yes"/>
    <n v="1"/>
  </r>
  <r>
    <n v="4"/>
    <s v="Partial College"/>
    <x v="2"/>
    <s v="No"/>
    <n v="3"/>
    <s v="10+ Miles"/>
    <x v="0"/>
    <n v="54"/>
    <s v="50 - 60"/>
    <s v="No"/>
    <n v="0"/>
  </r>
  <r>
    <n v="3"/>
    <s v="Bachelors"/>
    <x v="1"/>
    <s v="Yes"/>
    <n v="0"/>
    <s v="0-1 Miles"/>
    <x v="0"/>
    <n v="45"/>
    <s v="40 - 50"/>
    <s v="No"/>
    <n v="0"/>
  </r>
  <r>
    <n v="0"/>
    <s v="Graduate Degree"/>
    <x v="4"/>
    <s v="Yes"/>
    <n v="0"/>
    <s v="2-5 Miles"/>
    <x v="1"/>
    <n v="40"/>
    <s v="40 - 50"/>
    <s v="Yes"/>
    <n v="1"/>
  </r>
  <r>
    <n v="0"/>
    <s v="Graduate Degree"/>
    <x v="4"/>
    <s v="No"/>
    <n v="3"/>
    <s v="0-1 Miles"/>
    <x v="1"/>
    <n v="47"/>
    <s v="40 - 50"/>
    <s v="Yes"/>
    <n v="1"/>
  </r>
  <r>
    <n v="4"/>
    <s v="Partial High School"/>
    <x v="3"/>
    <s v="Yes"/>
    <n v="2"/>
    <s v="0-1 Miles"/>
    <x v="0"/>
    <n v="41"/>
    <s v="40 - 50"/>
    <s v="Yes"/>
    <n v="1"/>
  </r>
  <r>
    <n v="0"/>
    <s v="Graduate Degree"/>
    <x v="1"/>
    <s v="No"/>
    <n v="0"/>
    <s v="0-1 Miles"/>
    <x v="0"/>
    <n v="37"/>
    <s v="30 - 40"/>
    <s v="Yes"/>
    <n v="1"/>
  </r>
  <r>
    <n v="4"/>
    <s v="Bachelors"/>
    <x v="2"/>
    <s v="Yes"/>
    <n v="0"/>
    <s v="1-2 Miles"/>
    <x v="1"/>
    <n v="38"/>
    <s v="30 - 40"/>
    <s v="Yes"/>
    <n v="1"/>
  </r>
  <r>
    <n v="2"/>
    <s v="Partial College"/>
    <x v="1"/>
    <s v="No"/>
    <n v="2"/>
    <s v="0-1 Miles"/>
    <x v="0"/>
    <n v="36"/>
    <s v="30 - 40"/>
    <s v="Yes"/>
    <n v="1"/>
  </r>
  <r>
    <n v="0"/>
    <s v="Bachelors"/>
    <x v="1"/>
    <s v="No"/>
    <n v="0"/>
    <s v="0-1 Miles"/>
    <x v="1"/>
    <n v="26"/>
    <s v="Below 30"/>
    <s v="Yes"/>
    <n v="1"/>
  </r>
  <r>
    <n v="1"/>
    <s v="Bachelors"/>
    <x v="0"/>
    <s v="Yes"/>
    <n v="2"/>
    <s v="0-1 Miles"/>
    <x v="0"/>
    <n v="40"/>
    <s v="40 - 50"/>
    <s v="No"/>
    <n v="0"/>
  </r>
  <r>
    <n v="2"/>
    <s v="Partial College"/>
    <x v="1"/>
    <s v="Yes"/>
    <n v="2"/>
    <s v="1-2 Miles"/>
    <x v="0"/>
    <n v="36"/>
    <s v="30 - 40"/>
    <s v="No"/>
    <n v="0"/>
  </r>
  <r>
    <n v="5"/>
    <s v="Partial High School"/>
    <x v="0"/>
    <s v="Yes"/>
    <n v="2"/>
    <s v="10+ Miles"/>
    <x v="0"/>
    <n v="59"/>
    <s v="50 - 60"/>
    <s v="No"/>
    <n v="0"/>
  </r>
  <r>
    <n v="0"/>
    <s v="Bachelors"/>
    <x v="2"/>
    <s v="Yes"/>
    <n v="3"/>
    <s v="10+ Miles"/>
    <x v="1"/>
    <n v="32"/>
    <s v="30 - 40"/>
    <s v="No"/>
    <n v="0"/>
  </r>
  <r>
    <n v="0"/>
    <s v="Partial High School"/>
    <x v="3"/>
    <s v="No"/>
    <n v="2"/>
    <s v="0-1 Miles"/>
    <x v="0"/>
    <n v="30"/>
    <s v="30 - 40"/>
    <s v="No"/>
    <n v="0"/>
  </r>
  <r>
    <n v="0"/>
    <s v="Partial High School"/>
    <x v="3"/>
    <s v="No"/>
    <n v="2"/>
    <s v="1-2 Miles"/>
    <x v="0"/>
    <n v="35"/>
    <s v="30 - 40"/>
    <s v="Yes"/>
    <n v="1"/>
  </r>
  <r>
    <n v="3"/>
    <s v="High School"/>
    <x v="2"/>
    <s v="Yes"/>
    <n v="4"/>
    <s v="5-10 Miles"/>
    <x v="0"/>
    <n v="51"/>
    <s v="50 - 60"/>
    <s v="Yes"/>
    <n v="1"/>
  </r>
  <r>
    <n v="2"/>
    <s v="Bachelors"/>
    <x v="2"/>
    <s v="Yes"/>
    <n v="1"/>
    <s v="5-10 Miles"/>
    <x v="1"/>
    <n v="47"/>
    <s v="40 - 50"/>
    <s v="No"/>
    <n v="0"/>
  </r>
  <r>
    <n v="5"/>
    <s v="Graduate Degree"/>
    <x v="4"/>
    <s v="No"/>
    <n v="2"/>
    <s v="0-1 Miles"/>
    <x v="1"/>
    <n v="39"/>
    <s v="30 - 40"/>
    <s v="No"/>
    <n v="0"/>
  </r>
  <r>
    <n v="0"/>
    <s v="Partial High School"/>
    <x v="3"/>
    <s v="No"/>
    <n v="2"/>
    <s v="0-1 Miles"/>
    <x v="0"/>
    <n v="34"/>
    <s v="30 - 40"/>
    <s v="No"/>
    <n v="0"/>
  </r>
  <r>
    <n v="0"/>
    <s v="Partial High School"/>
    <x v="3"/>
    <s v="Yes"/>
    <n v="2"/>
    <s v="0-1 Miles"/>
    <x v="0"/>
    <n v="32"/>
    <s v="30 - 40"/>
    <s v="No"/>
    <n v="0"/>
  </r>
  <r>
    <n v="3"/>
    <s v="High School"/>
    <x v="2"/>
    <s v="Yes"/>
    <n v="4"/>
    <s v="5-10 Miles"/>
    <x v="0"/>
    <n v="50"/>
    <s v="50 - 60"/>
    <s v="Yes"/>
    <n v="1"/>
  </r>
  <r>
    <n v="1"/>
    <s v="Bachelors"/>
    <x v="1"/>
    <s v="Yes"/>
    <n v="0"/>
    <s v="0-1 Miles"/>
    <x v="0"/>
    <n v="66"/>
    <s v="60 - 70"/>
    <s v="No"/>
    <n v="0"/>
  </r>
  <r>
    <n v="0"/>
    <s v="Partial College"/>
    <x v="1"/>
    <s v="Yes"/>
    <n v="1"/>
    <s v="2-5 Miles"/>
    <x v="0"/>
    <n v="30"/>
    <s v="30 - 40"/>
    <s v="No"/>
    <n v="0"/>
  </r>
  <r>
    <n v="0"/>
    <s v="High School"/>
    <x v="3"/>
    <s v="No"/>
    <n v="1"/>
    <s v="2-5 Miles"/>
    <x v="0"/>
    <n v="32"/>
    <s v="30 - 40"/>
    <s v="Yes"/>
    <n v="1"/>
  </r>
  <r>
    <n v="0"/>
    <s v="Partial High School"/>
    <x v="3"/>
    <s v="Yes"/>
    <n v="2"/>
    <s v="1-2 Miles"/>
    <x v="0"/>
    <n v="35"/>
    <s v="30 - 40"/>
    <s v="No"/>
    <n v="0"/>
  </r>
  <r>
    <n v="0"/>
    <s v="High School"/>
    <x v="3"/>
    <s v="No"/>
    <n v="1"/>
    <s v="2-5 Miles"/>
    <x v="0"/>
    <n v="32"/>
    <s v="30 - 40"/>
    <s v="No"/>
    <n v="0"/>
  </r>
  <r>
    <n v="0"/>
    <s v="Partial College"/>
    <x v="1"/>
    <s v="No"/>
    <n v="1"/>
    <s v="2-5 Miles"/>
    <x v="0"/>
    <n v="31"/>
    <s v="30 - 40"/>
    <s v="Yes"/>
    <n v="1"/>
  </r>
  <r>
    <n v="1"/>
    <s v="Bachelors"/>
    <x v="1"/>
    <s v="Yes"/>
    <n v="0"/>
    <s v="0-1 Miles"/>
    <x v="0"/>
    <n v="50"/>
    <s v="50 - 60"/>
    <s v="Yes"/>
    <n v="1"/>
  </r>
  <r>
    <n v="1"/>
    <s v="Bachelors"/>
    <x v="0"/>
    <s v="No"/>
    <n v="0"/>
    <s v="0-1 Miles"/>
    <x v="0"/>
    <n v="43"/>
    <s v="40 - 50"/>
    <s v="Yes"/>
    <n v="1"/>
  </r>
  <r>
    <n v="1"/>
    <s v="Partial College"/>
    <x v="0"/>
    <s v="No"/>
    <n v="1"/>
    <s v="0-1 Miles"/>
    <x v="1"/>
    <n v="45"/>
    <s v="40 - 50"/>
    <s v="Yes"/>
    <n v="1"/>
  </r>
  <r>
    <n v="2"/>
    <s v="High School"/>
    <x v="3"/>
    <s v="Yes"/>
    <n v="2"/>
    <s v="0-1 Miles"/>
    <x v="0"/>
    <n v="42"/>
    <s v="40 - 50"/>
    <s v="No"/>
    <n v="0"/>
  </r>
  <r>
    <n v="0"/>
    <s v="Partial College"/>
    <x v="1"/>
    <s v="No"/>
    <n v="1"/>
    <s v="0-1 Miles"/>
    <x v="0"/>
    <n v="29"/>
    <s v="Below 30"/>
    <s v="Yes"/>
    <n v="1"/>
  </r>
  <r>
    <n v="0"/>
    <s v="Partial College"/>
    <x v="3"/>
    <s v="No"/>
    <n v="0"/>
    <s v="0-1 Miles"/>
    <x v="1"/>
    <n v="28"/>
    <s v="Below 30"/>
    <s v="Yes"/>
    <n v="1"/>
  </r>
  <r>
    <n v="3"/>
    <s v="High School"/>
    <x v="3"/>
    <s v="Yes"/>
    <n v="0"/>
    <s v="0-1 Miles"/>
    <x v="0"/>
    <n v="37"/>
    <s v="30 - 40"/>
    <s v="Yes"/>
    <n v="1"/>
  </r>
  <r>
    <n v="4"/>
    <s v="Partial College"/>
    <x v="2"/>
    <s v="Yes"/>
    <n v="2"/>
    <s v="2-5 Miles"/>
    <x v="0"/>
    <n v="53"/>
    <s v="50 - 60"/>
    <s v="No"/>
    <n v="0"/>
  </r>
  <r>
    <n v="0"/>
    <s v="Graduate Degree"/>
    <x v="1"/>
    <s v="No"/>
    <n v="0"/>
    <s v="0-1 Miles"/>
    <x v="0"/>
    <n v="38"/>
    <s v="30 - 40"/>
    <s v="Yes"/>
    <n v="1"/>
  </r>
  <r>
    <n v="1"/>
    <s v="Bachelors"/>
    <x v="1"/>
    <s v="No"/>
    <n v="1"/>
    <s v="1-2 Miles"/>
    <x v="0"/>
    <n v="39"/>
    <s v="30 - 40"/>
    <s v="No"/>
    <n v="0"/>
  </r>
  <r>
    <n v="0"/>
    <s v="Bachelors"/>
    <x v="2"/>
    <s v="Yes"/>
    <n v="3"/>
    <s v="10+ Miles"/>
    <x v="1"/>
    <n v="32"/>
    <s v="30 - 40"/>
    <s v="No"/>
    <n v="0"/>
  </r>
  <r>
    <n v="3"/>
    <s v="High School"/>
    <x v="2"/>
    <s v="Yes"/>
    <n v="3"/>
    <s v="0-1 Miles"/>
    <x v="0"/>
    <n v="51"/>
    <s v="50 - 60"/>
    <s v="Yes"/>
    <n v="1"/>
  </r>
  <r>
    <n v="0"/>
    <s v="Partial High School"/>
    <x v="3"/>
    <s v="Yes"/>
    <n v="2"/>
    <s v="1-2 Miles"/>
    <x v="0"/>
    <n v="33"/>
    <s v="30 - 40"/>
    <s v="No"/>
    <n v="0"/>
  </r>
  <r>
    <n v="4"/>
    <s v="High School"/>
    <x v="4"/>
    <s v="Yes"/>
    <n v="3"/>
    <s v="5-10 Miles"/>
    <x v="0"/>
    <n v="58"/>
    <s v="50 - 60"/>
    <s v="Yes"/>
    <n v="1"/>
  </r>
  <r>
    <n v="0"/>
    <s v="Bachelors"/>
    <x v="2"/>
    <s v="Yes"/>
    <n v="3"/>
    <s v="10+ Miles"/>
    <x v="1"/>
    <n v="30"/>
    <s v="30 - 40"/>
    <s v="No"/>
    <n v="0"/>
  </r>
  <r>
    <n v="0"/>
    <s v="Graduate Degree"/>
    <x v="4"/>
    <s v="Yes"/>
    <n v="0"/>
    <s v="2-5 Miles"/>
    <x v="1"/>
    <n v="48"/>
    <s v="40 - 50"/>
    <s v="Yes"/>
    <n v="1"/>
  </r>
  <r>
    <n v="3"/>
    <s v="Partial College"/>
    <x v="1"/>
    <s v="No"/>
    <n v="2"/>
    <s v="0-1 Miles"/>
    <x v="0"/>
    <n v="27"/>
    <s v="Below 30"/>
    <s v="Yes"/>
    <n v="1"/>
  </r>
  <r>
    <n v="1"/>
    <s v="Bachelors"/>
    <x v="0"/>
    <s v="Yes"/>
    <n v="1"/>
    <s v="0-1 Miles"/>
    <x v="0"/>
    <n v="33"/>
    <s v="30 - 40"/>
    <s v="Yes"/>
    <n v="1"/>
  </r>
  <r>
    <n v="2"/>
    <s v="Bachelors"/>
    <x v="4"/>
    <s v="Yes"/>
    <n v="2"/>
    <s v="0-1 Miles"/>
    <x v="1"/>
    <n v="66"/>
    <s v="60 - 70"/>
    <s v="Yes"/>
    <n v="1"/>
  </r>
  <r>
    <n v="2"/>
    <s v="High School"/>
    <x v="3"/>
    <s v="Yes"/>
    <n v="1"/>
    <s v="0-1 Miles"/>
    <x v="0"/>
    <n v="38"/>
    <s v="30 - 40"/>
    <s v="Yes"/>
    <n v="1"/>
  </r>
  <r>
    <n v="0"/>
    <s v="Bachelors"/>
    <x v="1"/>
    <s v="No"/>
    <n v="0"/>
    <s v="0-1 Miles"/>
    <x v="0"/>
    <n v="38"/>
    <s v="30 - 40"/>
    <s v="Yes"/>
    <n v="1"/>
  </r>
  <r>
    <n v="1"/>
    <s v="Partial College"/>
    <x v="0"/>
    <s v="Yes"/>
    <n v="1"/>
    <s v="0-1 Miles"/>
    <x v="1"/>
    <n v="45"/>
    <s v="40 - 50"/>
    <s v="Yes"/>
    <n v="1"/>
  </r>
  <r>
    <n v="3"/>
    <s v="Partial College"/>
    <x v="2"/>
    <s v="Yes"/>
    <n v="3"/>
    <s v="5-10 Miles"/>
    <x v="0"/>
    <n v="50"/>
    <s v="50 - 60"/>
    <s v="Yes"/>
    <n v="1"/>
  </r>
  <r>
    <n v="2"/>
    <s v="Partial College"/>
    <x v="1"/>
    <s v="No"/>
    <n v="2"/>
    <s v="5-10 Miles"/>
    <x v="1"/>
    <n v="60"/>
    <s v="60 - 70"/>
    <s v="Yes"/>
    <n v="1"/>
  </r>
  <r>
    <n v="2"/>
    <s v="Partial College"/>
    <x v="3"/>
    <s v="No"/>
    <n v="1"/>
    <s v="0-1 Miles"/>
    <x v="0"/>
    <n v="53"/>
    <s v="50 - 60"/>
    <s v="Yes"/>
    <n v="1"/>
  </r>
  <r>
    <n v="4"/>
    <s v="Bachelors"/>
    <x v="2"/>
    <s v="Yes"/>
    <n v="1"/>
    <s v="10+ Miles"/>
    <x v="1"/>
    <n v="46"/>
    <s v="40 - 50"/>
    <s v="No"/>
    <n v="0"/>
  </r>
  <r>
    <n v="5"/>
    <s v="Graduate Degree"/>
    <x v="4"/>
    <s v="Yes"/>
    <n v="3"/>
    <s v="0-1 Miles"/>
    <x v="1"/>
    <n v="50"/>
    <s v="50 - 60"/>
    <s v="No"/>
    <n v="0"/>
  </r>
  <r>
    <n v="1"/>
    <s v="Bachelors"/>
    <x v="0"/>
    <s v="Yes"/>
    <n v="1"/>
    <s v="0-1 Miles"/>
    <x v="0"/>
    <n v="43"/>
    <s v="40 - 50"/>
    <s v="Yes"/>
    <n v="1"/>
  </r>
  <r>
    <n v="0"/>
    <s v="High School"/>
    <x v="3"/>
    <s v="No"/>
    <n v="1"/>
    <s v="2-5 Miles"/>
    <x v="0"/>
    <n v="30"/>
    <s v="30 - 40"/>
    <s v="No"/>
    <n v="0"/>
  </r>
  <r>
    <n v="5"/>
    <s v="Bachelors"/>
    <x v="2"/>
    <s v="Yes"/>
    <n v="4"/>
    <s v="1-2 Miles"/>
    <x v="1"/>
    <n v="38"/>
    <s v="30 - 40"/>
    <s v="No"/>
    <n v="0"/>
  </r>
  <r>
    <n v="1"/>
    <s v="Bachelors"/>
    <x v="0"/>
    <s v="Yes"/>
    <n v="1"/>
    <s v="0-1 Miles"/>
    <x v="0"/>
    <n v="89"/>
    <s v="Above 70"/>
    <s v="No"/>
    <n v="0"/>
  </r>
  <r>
    <n v="1"/>
    <s v="Bachelors"/>
    <x v="1"/>
    <s v="Yes"/>
    <n v="0"/>
    <s v="0-1 Miles"/>
    <x v="0"/>
    <n v="64"/>
    <s v="60 - 70"/>
    <s v="Yes"/>
    <n v="1"/>
  </r>
  <r>
    <n v="3"/>
    <s v="Partial College"/>
    <x v="2"/>
    <s v="No"/>
    <n v="3"/>
    <s v="5-10 Miles"/>
    <x v="0"/>
    <n v="51"/>
    <s v="50 - 60"/>
    <s v="Yes"/>
    <n v="1"/>
  </r>
  <r>
    <n v="3"/>
    <s v="Partial College"/>
    <x v="1"/>
    <s v="No"/>
    <n v="2"/>
    <s v="5-10 Miles"/>
    <x v="1"/>
    <n v="56"/>
    <s v="50 - 60"/>
    <s v="No"/>
    <n v="0"/>
  </r>
  <r>
    <n v="3"/>
    <s v="Bachelors"/>
    <x v="2"/>
    <s v="Yes"/>
    <n v="2"/>
    <s v="5-10 Miles"/>
    <x v="1"/>
    <n v="43"/>
    <s v="40 - 50"/>
    <s v="No"/>
    <n v="0"/>
  </r>
  <r>
    <n v="0"/>
    <s v="Bachelors"/>
    <x v="2"/>
    <s v="No"/>
    <n v="3"/>
    <s v="10+ Miles"/>
    <x v="1"/>
    <n v="30"/>
    <s v="30 - 40"/>
    <s v="Yes"/>
    <n v="1"/>
  </r>
  <r>
    <n v="2"/>
    <s v="Partial College"/>
    <x v="1"/>
    <s v="Yes"/>
    <n v="2"/>
    <s v="5-10 Miles"/>
    <x v="1"/>
    <n v="69"/>
    <s v="60 - 70"/>
    <s v="No"/>
    <n v="0"/>
  </r>
  <r>
    <n v="4"/>
    <s v="Partial College"/>
    <x v="2"/>
    <s v="Yes"/>
    <n v="2"/>
    <s v="10+ Miles"/>
    <x v="0"/>
    <n v="53"/>
    <s v="50 - 60"/>
    <s v="No"/>
    <n v="0"/>
  </r>
  <r>
    <n v="0"/>
    <s v="Graduate Degree"/>
    <x v="1"/>
    <s v="Yes"/>
    <n v="0"/>
    <s v="0-1 Miles"/>
    <x v="0"/>
    <n v="37"/>
    <s v="30 - 40"/>
    <s v="Yes"/>
    <n v="1"/>
  </r>
  <r>
    <n v="0"/>
    <s v="Partial College"/>
    <x v="3"/>
    <s v="No"/>
    <n v="1"/>
    <s v="0-1 Miles"/>
    <x v="1"/>
    <n v="28"/>
    <s v="Below 30"/>
    <s v="Yes"/>
    <n v="1"/>
  </r>
  <r>
    <n v="3"/>
    <s v="Partial College"/>
    <x v="1"/>
    <s v="Yes"/>
    <n v="0"/>
    <s v="0-1 Miles"/>
    <x v="0"/>
    <n v="43"/>
    <s v="40 - 50"/>
    <s v="No"/>
    <n v="0"/>
  </r>
  <r>
    <n v="0"/>
    <s v="Partial High School"/>
    <x v="2"/>
    <s v="Yes"/>
    <n v="4"/>
    <s v="10+ Miles"/>
    <x v="1"/>
    <n v="34"/>
    <s v="30 - 40"/>
    <s v="Yes"/>
    <n v="1"/>
  </r>
  <r>
    <n v="0"/>
    <s v="Partial High School"/>
    <x v="3"/>
    <s v="No"/>
    <n v="2"/>
    <s v="1-2 Miles"/>
    <x v="0"/>
    <n v="34"/>
    <s v="30 - 40"/>
    <s v="Yes"/>
    <n v="1"/>
  </r>
  <r>
    <n v="1"/>
    <s v="Bachelors"/>
    <x v="1"/>
    <s v="Yes"/>
    <n v="0"/>
    <s v="0-1 Miles"/>
    <x v="0"/>
    <n v="64"/>
    <s v="60 - 70"/>
    <s v="No"/>
    <n v="0"/>
  </r>
  <r>
    <n v="0"/>
    <s v="Bachelors"/>
    <x v="2"/>
    <s v="Yes"/>
    <n v="1"/>
    <s v="1-2 Miles"/>
    <x v="1"/>
    <n v="41"/>
    <s v="40 - 50"/>
    <s v="Yes"/>
    <n v="1"/>
  </r>
  <r>
    <n v="0"/>
    <s v="Bachelors"/>
    <x v="2"/>
    <s v="No"/>
    <n v="1"/>
    <s v="5-10 Miles"/>
    <x v="1"/>
    <n v="38"/>
    <s v="30 - 40"/>
    <s v="No"/>
    <n v="0"/>
  </r>
  <r>
    <n v="0"/>
    <s v="Bachelors"/>
    <x v="2"/>
    <s v="No"/>
    <n v="1"/>
    <s v="0-1 Miles"/>
    <x v="1"/>
    <n v="41"/>
    <s v="40 - 50"/>
    <s v="Yes"/>
    <n v="1"/>
  </r>
  <r>
    <n v="1"/>
    <s v="Bachelors"/>
    <x v="1"/>
    <s v="No"/>
    <n v="0"/>
    <s v="0-1 Miles"/>
    <x v="0"/>
    <n v="51"/>
    <s v="50 - 60"/>
    <s v="No"/>
    <n v="0"/>
  </r>
  <r>
    <n v="0"/>
    <s v="Partial High School"/>
    <x v="3"/>
    <s v="Yes"/>
    <n v="2"/>
    <s v="1-2 Miles"/>
    <x v="0"/>
    <n v="32"/>
    <s v="30 - 40"/>
    <s v="No"/>
    <n v="0"/>
  </r>
  <r>
    <n v="0"/>
    <s v="Bachelors"/>
    <x v="1"/>
    <s v="Yes"/>
    <n v="0"/>
    <s v="0-1 Miles"/>
    <x v="0"/>
    <n v="38"/>
    <s v="30 - 40"/>
    <s v="Yes"/>
    <n v="1"/>
  </r>
  <r>
    <n v="1"/>
    <s v="Bachelors"/>
    <x v="1"/>
    <s v="Yes"/>
    <n v="0"/>
    <s v="0-1 Miles"/>
    <x v="0"/>
    <n v="38"/>
    <s v="30 - 40"/>
    <s v="Yes"/>
    <n v="1"/>
  </r>
  <r>
    <n v="2"/>
    <s v="Bachelors"/>
    <x v="2"/>
    <s v="Yes"/>
    <n v="1"/>
    <s v="2-5 Miles"/>
    <x v="1"/>
    <n v="38"/>
    <s v="30 - 40"/>
    <s v="Yes"/>
    <n v="1"/>
  </r>
  <r>
    <n v="2"/>
    <s v="Partial High School"/>
    <x v="1"/>
    <s v="Yes"/>
    <n v="2"/>
    <s v="5-10 Miles"/>
    <x v="1"/>
    <n v="58"/>
    <s v="50 - 60"/>
    <s v="No"/>
    <n v="0"/>
  </r>
  <r>
    <n v="1"/>
    <s v="Bachelors"/>
    <x v="1"/>
    <s v="Yes"/>
    <n v="1"/>
    <s v="1-2 Miles"/>
    <x v="0"/>
    <n v="39"/>
    <s v="30 - 40"/>
    <s v="Yes"/>
    <n v="1"/>
  </r>
  <r>
    <n v="2"/>
    <s v="Bachelors"/>
    <x v="4"/>
    <s v="No"/>
    <n v="1"/>
    <s v="5-10 Miles"/>
    <x v="1"/>
    <n v="53"/>
    <s v="50 - 60"/>
    <s v="Yes"/>
    <n v="1"/>
  </r>
  <r>
    <n v="3"/>
    <s v="Bachelors"/>
    <x v="4"/>
    <s v="Yes"/>
    <n v="4"/>
    <s v="10+ Miles"/>
    <x v="0"/>
    <n v="53"/>
    <s v="50 - 60"/>
    <s v="No"/>
    <n v="0"/>
  </r>
  <r>
    <n v="1"/>
    <s v="Bachelors"/>
    <x v="1"/>
    <s v="Yes"/>
    <n v="0"/>
    <s v="0-1 Miles"/>
    <x v="0"/>
    <n v="80"/>
    <s v="Above 70"/>
    <s v="No"/>
    <n v="0"/>
  </r>
  <r>
    <n v="1"/>
    <s v="Graduate Degree"/>
    <x v="3"/>
    <s v="Yes"/>
    <n v="0"/>
    <s v="0-1 Miles"/>
    <x v="0"/>
    <n v="44"/>
    <s v="40 - 50"/>
    <s v="No"/>
    <n v="0"/>
  </r>
  <r>
    <n v="1"/>
    <s v="Graduate Degree"/>
    <x v="1"/>
    <s v="Yes"/>
    <n v="0"/>
    <s v="0-1 Miles"/>
    <x v="0"/>
    <n v="44"/>
    <s v="40 - 50"/>
    <s v="No"/>
    <n v="0"/>
  </r>
  <r>
    <n v="3"/>
    <s v="High School"/>
    <x v="0"/>
    <s v="Yes"/>
    <n v="2"/>
    <s v="5-10 Miles"/>
    <x v="1"/>
    <n v="54"/>
    <s v="50 - 60"/>
    <s v="Yes"/>
    <n v="1"/>
  </r>
  <r>
    <n v="0"/>
    <s v="Bachelors"/>
    <x v="1"/>
    <s v="Yes"/>
    <n v="0"/>
    <s v="0-1 Miles"/>
    <x v="0"/>
    <n v="37"/>
    <s v="30 - 40"/>
    <s v="Yes"/>
    <n v="1"/>
  </r>
  <r>
    <n v="1"/>
    <s v="Bachelors"/>
    <x v="0"/>
    <s v="Yes"/>
    <n v="0"/>
    <s v="0-1 Miles"/>
    <x v="0"/>
    <n v="41"/>
    <s v="40 - 50"/>
    <s v="No"/>
    <n v="0"/>
  </r>
  <r>
    <n v="2"/>
    <s v="Bachelors"/>
    <x v="2"/>
    <s v="No"/>
    <n v="0"/>
    <s v="0-1 Miles"/>
    <x v="1"/>
    <n v="36"/>
    <s v="30 - 40"/>
    <s v="Yes"/>
    <n v="1"/>
  </r>
  <r>
    <n v="2"/>
    <s v="Partial College"/>
    <x v="1"/>
    <s v="Yes"/>
    <n v="0"/>
    <s v="0-1 Miles"/>
    <x v="0"/>
    <n v="33"/>
    <s v="30 - 40"/>
    <s v="No"/>
    <n v="0"/>
  </r>
  <r>
    <n v="3"/>
    <s v="Partial College"/>
    <x v="2"/>
    <s v="Yes"/>
    <n v="4"/>
    <s v="0-1 Miles"/>
    <x v="0"/>
    <n v="52"/>
    <s v="50 - 60"/>
    <s v="No"/>
    <n v="0"/>
  </r>
  <r>
    <n v="2"/>
    <s v="Partial College"/>
    <x v="3"/>
    <s v="Yes"/>
    <n v="1"/>
    <s v="0-1 Miles"/>
    <x v="0"/>
    <n v="46"/>
    <s v="40 - 50"/>
    <s v="Yes"/>
    <n v="1"/>
  </r>
  <r>
    <n v="5"/>
    <s v="Partial College"/>
    <x v="0"/>
    <s v="Yes"/>
    <n v="2"/>
    <s v="5-10 Miles"/>
    <x v="1"/>
    <n v="43"/>
    <s v="40 - 50"/>
    <s v="No"/>
    <n v="0"/>
  </r>
  <r>
    <n v="2"/>
    <s v="Partial College"/>
    <x v="1"/>
    <s v="Yes"/>
    <n v="0"/>
    <s v="0-1 Miles"/>
    <x v="0"/>
    <n v="34"/>
    <s v="30 - 40"/>
    <s v="No"/>
    <n v="0"/>
  </r>
  <r>
    <n v="2"/>
    <s v="Partial College"/>
    <x v="1"/>
    <s v="No"/>
    <n v="2"/>
    <s v="5-10 Miles"/>
    <x v="1"/>
    <n v="67"/>
    <s v="60 - 70"/>
    <s v="No"/>
    <n v="0"/>
  </r>
  <r>
    <n v="0"/>
    <s v="Graduate Degree"/>
    <x v="1"/>
    <s v="Yes"/>
    <n v="0"/>
    <s v="0-1 Miles"/>
    <x v="0"/>
    <n v="35"/>
    <s v="30 - 40"/>
    <s v="Yes"/>
    <n v="1"/>
  </r>
  <r>
    <n v="5"/>
    <s v="Graduate Degree"/>
    <x v="4"/>
    <s v="Yes"/>
    <n v="3"/>
    <s v="0-1 Miles"/>
    <x v="1"/>
    <n v="40"/>
    <s v="40 - 50"/>
    <s v="No"/>
    <n v="0"/>
  </r>
  <r>
    <n v="2"/>
    <s v="Bachelors"/>
    <x v="2"/>
    <s v="No"/>
    <n v="1"/>
    <s v="0-1 Miles"/>
    <x v="1"/>
    <n v="37"/>
    <s v="30 - 40"/>
    <s v="Yes"/>
    <n v="1"/>
  </r>
  <r>
    <n v="2"/>
    <s v="Partial College"/>
    <x v="1"/>
    <s v="No"/>
    <n v="2"/>
    <s v="5-10 Miles"/>
    <x v="1"/>
    <n v="67"/>
    <s v="60 - 70"/>
    <s v="No"/>
    <n v="0"/>
  </r>
  <r>
    <n v="1"/>
    <s v="Bachelors"/>
    <x v="0"/>
    <s v="Yes"/>
    <n v="2"/>
    <s v="0-1 Miles"/>
    <x v="0"/>
    <n v="41"/>
    <s v="40 - 50"/>
    <s v="Yes"/>
    <n v="1"/>
  </r>
  <r>
    <n v="2"/>
    <s v="Partial College"/>
    <x v="3"/>
    <s v="Yes"/>
    <n v="1"/>
    <s v="0-1 Miles"/>
    <x v="0"/>
    <n v="51"/>
    <s v="50 - 60"/>
    <s v="Yes"/>
    <n v="1"/>
  </r>
  <r>
    <n v="2"/>
    <s v="Bachelors"/>
    <x v="4"/>
    <s v="Yes"/>
    <n v="4"/>
    <s v="10+ Miles"/>
    <x v="0"/>
    <n v="59"/>
    <s v="50 - 60"/>
    <s v="No"/>
    <n v="0"/>
  </r>
  <r>
    <n v="2"/>
    <s v="Partial College"/>
    <x v="3"/>
    <s v="Yes"/>
    <n v="0"/>
    <s v="1-2 Miles"/>
    <x v="0"/>
    <n v="51"/>
    <s v="50 - 60"/>
    <s v="No"/>
    <n v="0"/>
  </r>
  <r>
    <n v="0"/>
    <s v="Partial College"/>
    <x v="4"/>
    <s v="No"/>
    <n v="3"/>
    <s v="10+ Miles"/>
    <x v="1"/>
    <n v="32"/>
    <s v="30 - 40"/>
    <s v="Yes"/>
    <n v="1"/>
  </r>
  <r>
    <n v="0"/>
    <s v="High School"/>
    <x v="3"/>
    <s v="Yes"/>
    <n v="1"/>
    <s v="2-5 Miles"/>
    <x v="0"/>
    <n v="34"/>
    <s v="30 - 40"/>
    <s v="Yes"/>
    <n v="1"/>
  </r>
  <r>
    <n v="3"/>
    <s v="Partial High School"/>
    <x v="3"/>
    <s v="Yes"/>
    <n v="2"/>
    <s v="0-1 Miles"/>
    <x v="0"/>
    <n v="43"/>
    <s v="40 - 50"/>
    <s v="No"/>
    <n v="0"/>
  </r>
  <r>
    <n v="2"/>
    <s v="Bachelors"/>
    <x v="4"/>
    <s v="Yes"/>
    <n v="2"/>
    <s v="0-1 Miles"/>
    <x v="1"/>
    <n v="67"/>
    <s v="60 - 70"/>
    <s v="No"/>
    <n v="0"/>
  </r>
  <r>
    <n v="0"/>
    <s v="Partial College"/>
    <x v="1"/>
    <s v="No"/>
    <n v="1"/>
    <s v="2-5 Miles"/>
    <x v="0"/>
    <n v="28"/>
    <s v="Below 30"/>
    <s v="No"/>
    <n v="0"/>
  </r>
  <r>
    <n v="1"/>
    <s v="Graduate Degree"/>
    <x v="4"/>
    <s v="Yes"/>
    <n v="0"/>
    <s v="0-1 Miles"/>
    <x v="1"/>
    <n v="36"/>
    <s v="30 - 40"/>
    <s v="Yes"/>
    <n v="1"/>
  </r>
  <r>
    <n v="4"/>
    <s v="Bachelors"/>
    <x v="4"/>
    <s v="Yes"/>
    <n v="3"/>
    <s v="2-5 Miles"/>
    <x v="1"/>
    <n v="48"/>
    <s v="40 - 50"/>
    <s v="No"/>
    <n v="0"/>
  </r>
  <r>
    <n v="0"/>
    <s v="Partial College"/>
    <x v="1"/>
    <s v="Yes"/>
    <n v="1"/>
    <s v="2-5 Miles"/>
    <x v="0"/>
    <n v="31"/>
    <s v="30 - 40"/>
    <s v="No"/>
    <n v="0"/>
  </r>
  <r>
    <n v="3"/>
    <s v="High School"/>
    <x v="0"/>
    <s v="Yes"/>
    <n v="2"/>
    <s v="5-10 Miles"/>
    <x v="1"/>
    <n v="55"/>
    <s v="50 - 60"/>
    <s v="No"/>
    <n v="0"/>
  </r>
  <r>
    <n v="0"/>
    <s v="Partial College"/>
    <x v="3"/>
    <s v="Yes"/>
    <n v="0"/>
    <s v="0-1 Miles"/>
    <x v="1"/>
    <n v="28"/>
    <s v="Below 30"/>
    <s v="Yes"/>
    <n v="1"/>
  </r>
  <r>
    <n v="0"/>
    <s v="High School"/>
    <x v="4"/>
    <s v="Yes"/>
    <n v="3"/>
    <s v="10+ Miles"/>
    <x v="1"/>
    <n v="34"/>
    <s v="30 - 40"/>
    <s v="Yes"/>
    <n v="1"/>
  </r>
  <r>
    <n v="3"/>
    <s v="Partial College"/>
    <x v="1"/>
    <s v="No"/>
    <n v="1"/>
    <s v="0-1 Miles"/>
    <x v="0"/>
    <n v="26"/>
    <s v="Below 30"/>
    <s v="No"/>
    <n v="0"/>
  </r>
  <r>
    <n v="3"/>
    <s v="High School"/>
    <x v="0"/>
    <s v="Yes"/>
    <n v="2"/>
    <s v="5-10 Miles"/>
    <x v="1"/>
    <n v="53"/>
    <s v="50 - 60"/>
    <s v="Yes"/>
    <n v="1"/>
  </r>
  <r>
    <n v="2"/>
    <s v="Bachelors"/>
    <x v="1"/>
    <s v="No"/>
    <n v="1"/>
    <s v="2-5 Miles"/>
    <x v="0"/>
    <n v="68"/>
    <s v="60 - 70"/>
    <s v="No"/>
    <n v="0"/>
  </r>
  <r>
    <n v="2"/>
    <s v="High School"/>
    <x v="0"/>
    <s v="Yes"/>
    <n v="2"/>
    <s v="5-10 Miles"/>
    <x v="1"/>
    <n v="50"/>
    <s v="50 - 60"/>
    <s v="Yes"/>
    <n v="1"/>
  </r>
  <r>
    <n v="3"/>
    <s v="Partial College"/>
    <x v="1"/>
    <s v="Yes"/>
    <n v="2"/>
    <s v="0-1 Miles"/>
    <x v="0"/>
    <n v="28"/>
    <s v="Below 30"/>
    <s v="Yes"/>
    <n v="1"/>
  </r>
  <r>
    <n v="0"/>
    <s v="Graduate Degree"/>
    <x v="0"/>
    <s v="No"/>
    <n v="0"/>
    <s v="0-1 Miles"/>
    <x v="0"/>
    <n v="40"/>
    <s v="40 - 50"/>
    <s v="Yes"/>
    <n v="1"/>
  </r>
  <r>
    <n v="5"/>
    <s v="Partial College"/>
    <x v="0"/>
    <s v="Yes"/>
    <n v="2"/>
    <s v="0-1 Miles"/>
    <x v="1"/>
    <n v="44"/>
    <s v="40 - 50"/>
    <s v="No"/>
    <n v="0"/>
  </r>
  <r>
    <n v="0"/>
    <s v="Bachelors"/>
    <x v="2"/>
    <s v="No"/>
    <n v="3"/>
    <s v="10+ Miles"/>
    <x v="1"/>
    <n v="34"/>
    <s v="30 - 40"/>
    <s v="Yes"/>
    <n v="1"/>
  </r>
  <r>
    <n v="2"/>
    <s v="Partial College"/>
    <x v="0"/>
    <s v="Yes"/>
    <n v="2"/>
    <s v="5-10 Miles"/>
    <x v="1"/>
    <n v="52"/>
    <s v="50 - 60"/>
    <s v="Yes"/>
    <n v="1"/>
  </r>
  <r>
    <n v="4"/>
    <s v="Graduate Degree"/>
    <x v="4"/>
    <s v="Yes"/>
    <n v="0"/>
    <s v="0-1 Miles"/>
    <x v="1"/>
    <n v="36"/>
    <s v="30 - 40"/>
    <s v="Yes"/>
    <n v="1"/>
  </r>
  <r>
    <n v="1"/>
    <s v="Bachelors"/>
    <x v="0"/>
    <s v="Yes"/>
    <n v="1"/>
    <s v="0-1 Miles"/>
    <x v="0"/>
    <n v="43"/>
    <s v="40 - 50"/>
    <s v="Yes"/>
    <n v="1"/>
  </r>
  <r>
    <n v="0"/>
    <s v="High School"/>
    <x v="3"/>
    <s v="No"/>
    <n v="1"/>
    <s v="1-2 Miles"/>
    <x v="0"/>
    <n v="32"/>
    <s v="30 - 40"/>
    <s v="No"/>
    <n v="0"/>
  </r>
  <r>
    <n v="1"/>
    <s v="Bachelors"/>
    <x v="0"/>
    <s v="Yes"/>
    <n v="1"/>
    <s v="1-2 Miles"/>
    <x v="0"/>
    <n v="32"/>
    <s v="30 - 40"/>
    <s v="Yes"/>
    <n v="1"/>
  </r>
  <r>
    <n v="0"/>
    <s v="Graduate Degree"/>
    <x v="4"/>
    <s v="Yes"/>
    <n v="1"/>
    <s v="10+ Miles"/>
    <x v="1"/>
    <n v="48"/>
    <s v="40 - 50"/>
    <s v="No"/>
    <n v="0"/>
  </r>
  <r>
    <n v="1"/>
    <s v="Bachelors"/>
    <x v="0"/>
    <s v="Yes"/>
    <n v="0"/>
    <s v="1-2 Miles"/>
    <x v="0"/>
    <n v="32"/>
    <s v="30 - 40"/>
    <s v="Yes"/>
    <n v="1"/>
  </r>
  <r>
    <n v="3"/>
    <s v="Graduate Degree"/>
    <x v="1"/>
    <s v="Yes"/>
    <n v="0"/>
    <s v="0-1 Miles"/>
    <x v="0"/>
    <n v="46"/>
    <s v="40 - 50"/>
    <s v="No"/>
    <n v="0"/>
  </r>
  <r>
    <n v="1"/>
    <s v="Bachelors"/>
    <x v="0"/>
    <s v="Yes"/>
    <n v="0"/>
    <s v="0-1 Miles"/>
    <x v="0"/>
    <n v="42"/>
    <s v="40 - 50"/>
    <s v="No"/>
    <n v="0"/>
  </r>
  <r>
    <n v="2"/>
    <s v="High School"/>
    <x v="3"/>
    <s v="Yes"/>
    <n v="0"/>
    <s v="0-1 Miles"/>
    <x v="0"/>
    <n v="36"/>
    <s v="30 - 40"/>
    <s v="Yes"/>
    <n v="1"/>
  </r>
  <r>
    <n v="1"/>
    <s v="Bachelors"/>
    <x v="0"/>
    <s v="Yes"/>
    <n v="0"/>
    <s v="0-1 Miles"/>
    <x v="0"/>
    <n v="41"/>
    <s v="40 - 50"/>
    <s v="No"/>
    <n v="0"/>
  </r>
  <r>
    <n v="2"/>
    <s v="Partial College"/>
    <x v="1"/>
    <s v="No"/>
    <n v="2"/>
    <s v="0-1 Miles"/>
    <x v="1"/>
    <n v="69"/>
    <s v="60 - 70"/>
    <s v="No"/>
    <n v="0"/>
  </r>
  <r>
    <n v="5"/>
    <s v="Partial College"/>
    <x v="0"/>
    <s v="Yes"/>
    <n v="2"/>
    <s v="5-10 Miles"/>
    <x v="1"/>
    <n v="45"/>
    <s v="40 - 50"/>
    <s v="No"/>
    <n v="0"/>
  </r>
  <r>
    <n v="0"/>
    <s v="High School"/>
    <x v="3"/>
    <s v="No"/>
    <n v="1"/>
    <s v="2-5 Miles"/>
    <x v="0"/>
    <n v="34"/>
    <s v="30 - 40"/>
    <s v="No"/>
    <n v="0"/>
  </r>
  <r>
    <n v="4"/>
    <s v="Partial College"/>
    <x v="2"/>
    <s v="No"/>
    <n v="1"/>
    <s v="2-5 Miles"/>
    <x v="0"/>
    <n v="53"/>
    <s v="50 - 60"/>
    <s v="Yes"/>
    <n v="1"/>
  </r>
  <r>
    <n v="3"/>
    <s v="High School"/>
    <x v="2"/>
    <s v="No"/>
    <n v="4"/>
    <s v="5-10 Miles"/>
    <x v="0"/>
    <n v="50"/>
    <s v="50 - 60"/>
    <s v="No"/>
    <n v="0"/>
  </r>
  <r>
    <n v="1"/>
    <s v="Partial College"/>
    <x v="3"/>
    <s v="Yes"/>
    <n v="0"/>
    <s v="0-1 Miles"/>
    <x v="0"/>
    <n v="65"/>
    <s v="60 - 70"/>
    <s v="No"/>
    <n v="0"/>
  </r>
  <r>
    <n v="0"/>
    <s v="Partial High School"/>
    <x v="2"/>
    <s v="Yes"/>
    <n v="4"/>
    <s v="10+ Miles"/>
    <x v="1"/>
    <n v="32"/>
    <s v="30 - 40"/>
    <s v="Yes"/>
    <n v="1"/>
  </r>
  <r>
    <n v="0"/>
    <s v="Bachelors"/>
    <x v="2"/>
    <s v="No"/>
    <n v="3"/>
    <s v="10+ Miles"/>
    <x v="1"/>
    <n v="33"/>
    <s v="30 - 40"/>
    <s v="No"/>
    <n v="0"/>
  </r>
  <r>
    <n v="0"/>
    <s v="Partial High School"/>
    <x v="3"/>
    <s v="Yes"/>
    <n v="2"/>
    <s v="1-2 Miles"/>
    <x v="0"/>
    <n v="31"/>
    <s v="30 - 40"/>
    <s v="Yes"/>
    <n v="1"/>
  </r>
  <r>
    <n v="1"/>
    <s v="Bachelors"/>
    <x v="4"/>
    <s v="Yes"/>
    <n v="2"/>
    <s v="0-1 Miles"/>
    <x v="1"/>
    <n v="46"/>
    <s v="40 - 50"/>
    <s v="Yes"/>
    <n v="1"/>
  </r>
  <r>
    <n v="0"/>
    <s v="Bachelors"/>
    <x v="1"/>
    <s v="Yes"/>
    <n v="0"/>
    <s v="0-1 Miles"/>
    <x v="0"/>
    <n v="39"/>
    <s v="30 - 40"/>
    <s v="Yes"/>
    <n v="1"/>
  </r>
  <r>
    <n v="2"/>
    <s v="High School"/>
    <x v="3"/>
    <s v="Yes"/>
    <n v="1"/>
    <s v="0-1 Miles"/>
    <x v="0"/>
    <n v="40"/>
    <s v="40 - 50"/>
    <s v="No"/>
    <n v="0"/>
  </r>
  <r>
    <n v="3"/>
    <s v="Bachelors"/>
    <x v="1"/>
    <s v="Yes"/>
    <n v="0"/>
    <s v="0-1 Miles"/>
    <x v="0"/>
    <n v="46"/>
    <s v="40 - 50"/>
    <s v="Yes"/>
    <n v="1"/>
  </r>
  <r>
    <n v="2"/>
    <s v="Bachelors"/>
    <x v="4"/>
    <s v="Yes"/>
    <n v="2"/>
    <s v="0-1 Miles"/>
    <x v="1"/>
    <n v="65"/>
    <s v="60 - 70"/>
    <s v="No"/>
    <n v="0"/>
  </r>
  <r>
    <n v="3"/>
    <s v="Bachelors"/>
    <x v="1"/>
    <s v="Yes"/>
    <n v="0"/>
    <s v="0-1 Miles"/>
    <x v="0"/>
    <n v="47"/>
    <s v="40 - 50"/>
    <s v="Yes"/>
    <n v="1"/>
  </r>
  <r>
    <n v="1"/>
    <s v="Bachelors"/>
    <x v="4"/>
    <s v="No"/>
    <n v="3"/>
    <s v="0-1 Miles"/>
    <x v="1"/>
    <n v="46"/>
    <s v="40 - 50"/>
    <s v="Yes"/>
    <n v="1"/>
  </r>
  <r>
    <n v="5"/>
    <s v="Graduate Degree"/>
    <x v="4"/>
    <s v="Yes"/>
    <n v="3"/>
    <s v="0-1 Miles"/>
    <x v="1"/>
    <n v="40"/>
    <s v="40 - 50"/>
    <s v="No"/>
    <n v="0"/>
  </r>
  <r>
    <n v="1"/>
    <s v="Bachelors"/>
    <x v="1"/>
    <s v="Yes"/>
    <n v="0"/>
    <s v="0-1 Miles"/>
    <x v="0"/>
    <n v="65"/>
    <s v="60 - 70"/>
    <s v="No"/>
    <n v="0"/>
  </r>
  <r>
    <n v="0"/>
    <s v="High School"/>
    <x v="3"/>
    <s v="No"/>
    <n v="1"/>
    <s v="1-2 Miles"/>
    <x v="0"/>
    <n v="28"/>
    <s v="Below 30"/>
    <s v="No"/>
    <n v="0"/>
  </r>
  <r>
    <n v="0"/>
    <s v="Bachelors"/>
    <x v="2"/>
    <s v="No"/>
    <n v="2"/>
    <s v="5-10 Miles"/>
    <x v="1"/>
    <n v="43"/>
    <s v="40 - 50"/>
    <s v="Yes"/>
    <n v="1"/>
  </r>
  <r>
    <n v="0"/>
    <s v="Graduate Degree"/>
    <x v="1"/>
    <s v="Yes"/>
    <n v="0"/>
    <s v="0-1 Miles"/>
    <x v="0"/>
    <n v="38"/>
    <s v="30 - 40"/>
    <s v="Yes"/>
    <n v="1"/>
  </r>
  <r>
    <n v="0"/>
    <s v="Bachelors"/>
    <x v="1"/>
    <s v="Yes"/>
    <n v="0"/>
    <s v="0-1 Miles"/>
    <x v="0"/>
    <n v="47"/>
    <s v="40 - 50"/>
    <s v="Yes"/>
    <n v="1"/>
  </r>
  <r>
    <n v="2"/>
    <s v="Bachelors"/>
    <x v="2"/>
    <s v="No"/>
    <n v="0"/>
    <s v="0-1 Miles"/>
    <x v="1"/>
    <n v="36"/>
    <s v="30 - 40"/>
    <s v="Yes"/>
    <n v="1"/>
  </r>
  <r>
    <n v="4"/>
    <s v="High School"/>
    <x v="0"/>
    <s v="No"/>
    <n v="2"/>
    <s v="1-2 Miles"/>
    <x v="1"/>
    <n v="60"/>
    <s v="60 - 70"/>
    <s v="No"/>
    <n v="0"/>
  </r>
  <r>
    <n v="0"/>
    <s v="Bachelors"/>
    <x v="2"/>
    <s v="Yes"/>
    <n v="1"/>
    <s v="5-10 Miles"/>
    <x v="1"/>
    <n v="42"/>
    <s v="40 - 50"/>
    <s v="Yes"/>
    <n v="1"/>
  </r>
  <r>
    <n v="2"/>
    <s v="High School"/>
    <x v="0"/>
    <s v="No"/>
    <n v="2"/>
    <s v="1-2 Miles"/>
    <x v="1"/>
    <n v="50"/>
    <s v="50 - 60"/>
    <s v="Yes"/>
    <n v="1"/>
  </r>
  <r>
    <n v="0"/>
    <s v="Bachelors"/>
    <x v="1"/>
    <s v="Yes"/>
    <n v="0"/>
    <s v="0-1 Miles"/>
    <x v="0"/>
    <n v="35"/>
    <s v="30 - 40"/>
    <s v="Yes"/>
    <n v="1"/>
  </r>
  <r>
    <n v="1"/>
    <s v="Bachelors"/>
    <x v="0"/>
    <s v="Yes"/>
    <n v="1"/>
    <s v="0-1 Miles"/>
    <x v="0"/>
    <n v="32"/>
    <s v="30 - 40"/>
    <s v="Yes"/>
    <n v="1"/>
  </r>
  <r>
    <n v="1"/>
    <s v="Bachelors"/>
    <x v="2"/>
    <s v="Yes"/>
    <n v="1"/>
    <s v="5-10 Miles"/>
    <x v="1"/>
    <n v="46"/>
    <s v="40 - 50"/>
    <s v="No"/>
    <n v="0"/>
  </r>
  <r>
    <n v="2"/>
    <s v="Partial College"/>
    <x v="1"/>
    <s v="Yes"/>
    <n v="0"/>
    <s v="1-2 Miles"/>
    <x v="0"/>
    <n v="33"/>
    <s v="30 - 40"/>
    <s v="Yes"/>
    <n v="1"/>
  </r>
  <r>
    <n v="0"/>
    <s v="Graduate Degree"/>
    <x v="1"/>
    <s v="No"/>
    <n v="0"/>
    <s v="0-1 Miles"/>
    <x v="0"/>
    <n v="36"/>
    <s v="30 - 40"/>
    <s v="Yes"/>
    <n v="1"/>
  </r>
  <r>
    <n v="1"/>
    <s v="Graduate Degree"/>
    <x v="1"/>
    <s v="Yes"/>
    <n v="0"/>
    <s v="0-1 Miles"/>
    <x v="0"/>
    <n v="70"/>
    <s v="Above 70"/>
    <s v="No"/>
    <n v="0"/>
  </r>
  <r>
    <n v="0"/>
    <s v="Partial College"/>
    <x v="1"/>
    <s v="No"/>
    <n v="1"/>
    <s v="2-5 Miles"/>
    <x v="0"/>
    <n v="31"/>
    <s v="30 - 40"/>
    <s v="Yes"/>
    <n v="1"/>
  </r>
  <r>
    <n v="2"/>
    <s v="Partial College"/>
    <x v="1"/>
    <s v="Yes"/>
    <n v="2"/>
    <s v="0-1 Miles"/>
    <x v="0"/>
    <n v="42"/>
    <s v="40 - 50"/>
    <s v="No"/>
    <n v="0"/>
  </r>
  <r>
    <n v="4"/>
    <s v="Partial High School"/>
    <x v="0"/>
    <s v="Yes"/>
    <n v="4"/>
    <s v="10+ Miles"/>
    <x v="0"/>
    <n v="58"/>
    <s v="50 - 60"/>
    <s v="No"/>
    <n v="0"/>
  </r>
  <r>
    <n v="0"/>
    <s v="Bachelors"/>
    <x v="1"/>
    <s v="Yes"/>
    <n v="0"/>
    <s v="0-1 Miles"/>
    <x v="0"/>
    <n v="39"/>
    <s v="30 - 40"/>
    <s v="No"/>
    <n v="0"/>
  </r>
  <r>
    <n v="0"/>
    <s v="Partial High School"/>
    <x v="3"/>
    <s v="Yes"/>
    <n v="2"/>
    <s v="1-2 Miles"/>
    <x v="0"/>
    <n v="34"/>
    <s v="30 - 40"/>
    <s v="No"/>
    <n v="0"/>
  </r>
  <r>
    <n v="0"/>
    <s v="Partial High School"/>
    <x v="3"/>
    <s v="Yes"/>
    <n v="2"/>
    <s v="0-1 Miles"/>
    <x v="0"/>
    <n v="32"/>
    <s v="30 - 40"/>
    <s v="No"/>
    <n v="0"/>
  </r>
  <r>
    <n v="4"/>
    <s v="Bachelors"/>
    <x v="2"/>
    <s v="Yes"/>
    <n v="0"/>
    <s v="2-5 Miles"/>
    <x v="2"/>
    <n v="46"/>
    <s v="40 - 50"/>
    <s v="No"/>
    <n v="0"/>
  </r>
  <r>
    <n v="2"/>
    <s v="Partial High School"/>
    <x v="0"/>
    <s v="Yes"/>
    <n v="2"/>
    <s v="5-10 Miles"/>
    <x v="2"/>
    <n v="48"/>
    <s v="40 - 50"/>
    <s v="No"/>
    <n v="0"/>
  </r>
  <r>
    <n v="3"/>
    <s v="Partial College"/>
    <x v="1"/>
    <s v="Yes"/>
    <n v="1"/>
    <s v="1-2 Miles"/>
    <x v="2"/>
    <n v="31"/>
    <s v="30 - 40"/>
    <s v="Yes"/>
    <n v="1"/>
  </r>
  <r>
    <n v="5"/>
    <s v="Bachelors"/>
    <x v="4"/>
    <s v="Yes"/>
    <n v="3"/>
    <s v="10+ Miles"/>
    <x v="2"/>
    <n v="60"/>
    <s v="60 - 70"/>
    <s v="Yes"/>
    <n v="1"/>
  </r>
  <r>
    <n v="4"/>
    <s v="High School"/>
    <x v="2"/>
    <s v="Yes"/>
    <n v="0"/>
    <s v="5-10 Miles"/>
    <x v="2"/>
    <n v="51"/>
    <s v="50 - 60"/>
    <s v="No"/>
    <n v="0"/>
  </r>
  <r>
    <n v="2"/>
    <s v="Partial College"/>
    <x v="2"/>
    <s v="Yes"/>
    <n v="2"/>
    <s v="10+ Miles"/>
    <x v="2"/>
    <n v="56"/>
    <s v="50 - 60"/>
    <s v="No"/>
    <n v="0"/>
  </r>
  <r>
    <n v="3"/>
    <s v="Bachelors"/>
    <x v="0"/>
    <s v="Yes"/>
    <n v="1"/>
    <s v="2-5 Miles"/>
    <x v="2"/>
    <n v="40"/>
    <s v="40 - 50"/>
    <s v="Yes"/>
    <n v="1"/>
  </r>
  <r>
    <n v="1"/>
    <s v="Graduate Degree"/>
    <x v="2"/>
    <s v="Yes"/>
    <n v="0"/>
    <s v="2-5 Miles"/>
    <x v="2"/>
    <n v="34"/>
    <s v="30 - 40"/>
    <s v="Yes"/>
    <n v="1"/>
  </r>
  <r>
    <n v="1"/>
    <s v="Partial College"/>
    <x v="0"/>
    <s v="Yes"/>
    <n v="1"/>
    <s v="2-5 Miles"/>
    <x v="2"/>
    <n v="48"/>
    <s v="40 - 50"/>
    <s v="Yes"/>
    <n v="1"/>
  </r>
  <r>
    <n v="0"/>
    <s v="High School"/>
    <x v="0"/>
    <s v="No"/>
    <n v="2"/>
    <s v="1-2 Miles"/>
    <x v="2"/>
    <n v="31"/>
    <s v="30 - 40"/>
    <s v="Yes"/>
    <n v="1"/>
  </r>
  <r>
    <n v="5"/>
    <s v="Bachelors"/>
    <x v="2"/>
    <s v="Yes"/>
    <n v="1"/>
    <s v="2-5 Miles"/>
    <x v="2"/>
    <n v="47"/>
    <s v="40 - 50"/>
    <s v="No"/>
    <n v="0"/>
  </r>
  <r>
    <n v="0"/>
    <s v="Graduate Degree"/>
    <x v="0"/>
    <s v="Yes"/>
    <n v="0"/>
    <s v="0-1 Miles"/>
    <x v="2"/>
    <n v="34"/>
    <s v="30 - 40"/>
    <s v="No"/>
    <n v="0"/>
  </r>
  <r>
    <n v="0"/>
    <s v="Partial College"/>
    <x v="0"/>
    <s v="Yes"/>
    <n v="1"/>
    <s v="5-10 Miles"/>
    <x v="2"/>
    <n v="29"/>
    <s v="Below 30"/>
    <s v="No"/>
    <n v="0"/>
  </r>
  <r>
    <n v="1"/>
    <s v="Bachelors"/>
    <x v="4"/>
    <s v="Yes"/>
    <n v="4"/>
    <s v="2-5 Miles"/>
    <x v="2"/>
    <n v="44"/>
    <s v="40 - 50"/>
    <s v="Yes"/>
    <n v="1"/>
  </r>
  <r>
    <n v="2"/>
    <s v="Bachelors"/>
    <x v="0"/>
    <s v="Yes"/>
    <n v="1"/>
    <s v="2-5 Miles"/>
    <x v="2"/>
    <n v="38"/>
    <s v="30 - 40"/>
    <s v="Yes"/>
    <n v="1"/>
  </r>
  <r>
    <n v="4"/>
    <s v="Partial College"/>
    <x v="2"/>
    <s v="Yes"/>
    <n v="4"/>
    <s v="0-1 Miles"/>
    <x v="2"/>
    <n v="40"/>
    <s v="40 - 50"/>
    <s v="No"/>
    <n v="0"/>
  </r>
  <r>
    <n v="4"/>
    <s v="Bachelors"/>
    <x v="2"/>
    <s v="Yes"/>
    <n v="2"/>
    <s v="2-5 Miles"/>
    <x v="2"/>
    <n v="42"/>
    <s v="40 - 50"/>
    <s v="Yes"/>
    <n v="1"/>
  </r>
  <r>
    <n v="1"/>
    <s v="Partial College"/>
    <x v="1"/>
    <s v="Yes"/>
    <n v="1"/>
    <s v="1-2 Miles"/>
    <x v="2"/>
    <n v="51"/>
    <s v="50 - 60"/>
    <s v="Yes"/>
    <n v="1"/>
  </r>
  <r>
    <n v="0"/>
    <s v="Partial College"/>
    <x v="0"/>
    <s v="No"/>
    <n v="2"/>
    <s v="1-2 Miles"/>
    <x v="2"/>
    <n v="29"/>
    <s v="Below 30"/>
    <s v="No"/>
    <n v="0"/>
  </r>
  <r>
    <n v="3"/>
    <s v="Bachelors"/>
    <x v="2"/>
    <s v="Yes"/>
    <n v="1"/>
    <s v="2-5 Miles"/>
    <x v="2"/>
    <n v="48"/>
    <s v="40 - 50"/>
    <s v="Yes"/>
    <n v="1"/>
  </r>
  <r>
    <n v="0"/>
    <s v="Bachelors"/>
    <x v="2"/>
    <s v="No"/>
    <n v="1"/>
    <s v="2-5 Miles"/>
    <x v="2"/>
    <n v="37"/>
    <s v="30 - 40"/>
    <s v="Yes"/>
    <n v="1"/>
  </r>
  <r>
    <n v="4"/>
    <s v="Bachelors"/>
    <x v="4"/>
    <s v="Yes"/>
    <n v="0"/>
    <s v="5-10 Miles"/>
    <x v="2"/>
    <n v="66"/>
    <s v="60 - 70"/>
    <s v="Yes"/>
    <n v="1"/>
  </r>
  <r>
    <n v="1"/>
    <s v="Partial College"/>
    <x v="0"/>
    <s v="Yes"/>
    <n v="1"/>
    <s v="0-1 Miles"/>
    <x v="2"/>
    <n v="45"/>
    <s v="40 - 50"/>
    <s v="Yes"/>
    <n v="1"/>
  </r>
  <r>
    <n v="4"/>
    <s v="Graduate Degree"/>
    <x v="4"/>
    <s v="Yes"/>
    <n v="2"/>
    <s v="10+ Miles"/>
    <x v="2"/>
    <n v="61"/>
    <s v="60 - 70"/>
    <s v="Yes"/>
    <n v="1"/>
  </r>
  <r>
    <n v="0"/>
    <s v="Bachelors"/>
    <x v="2"/>
    <s v="No"/>
    <n v="1"/>
    <s v="2-5 Miles"/>
    <x v="2"/>
    <n v="45"/>
    <s v="40 - 50"/>
    <s v="No"/>
    <n v="0"/>
  </r>
  <r>
    <n v="5"/>
    <s v="Bachelors"/>
    <x v="2"/>
    <s v="Yes"/>
    <n v="2"/>
    <s v="2-5 Miles"/>
    <x v="2"/>
    <n v="47"/>
    <s v="40 - 50"/>
    <s v="No"/>
    <n v="0"/>
  </r>
  <r>
    <n v="2"/>
    <s v="High School"/>
    <x v="2"/>
    <s v="Yes"/>
    <n v="2"/>
    <s v="5-10 Miles"/>
    <x v="2"/>
    <n v="49"/>
    <s v="40 - 50"/>
    <s v="No"/>
    <n v="0"/>
  </r>
  <r>
    <n v="3"/>
    <s v="Bachelors"/>
    <x v="2"/>
    <s v="No"/>
    <n v="0"/>
    <s v="0-1 Miles"/>
    <x v="2"/>
    <n v="47"/>
    <s v="40 - 50"/>
    <s v="Yes"/>
    <n v="1"/>
  </r>
  <r>
    <n v="0"/>
    <s v="Bachelors"/>
    <x v="4"/>
    <s v="Yes"/>
    <n v="1"/>
    <s v="1-2 Miles"/>
    <x v="2"/>
    <n v="34"/>
    <s v="30 - 40"/>
    <s v="Yes"/>
    <n v="1"/>
  </r>
  <r>
    <n v="5"/>
    <s v="Bachelors"/>
    <x v="4"/>
    <s v="Yes"/>
    <n v="2"/>
    <s v="1-2 Miles"/>
    <x v="2"/>
    <n v="64"/>
    <s v="60 - 70"/>
    <s v="No"/>
    <n v="0"/>
  </r>
  <r>
    <n v="1"/>
    <s v="Partial College"/>
    <x v="2"/>
    <s v="No"/>
    <n v="3"/>
    <s v="1-2 Miles"/>
    <x v="2"/>
    <n v="44"/>
    <s v="40 - 50"/>
    <s v="No"/>
    <n v="0"/>
  </r>
  <r>
    <n v="4"/>
    <s v="High School"/>
    <x v="2"/>
    <s v="Yes"/>
    <n v="2"/>
    <s v="10+ Miles"/>
    <x v="2"/>
    <n v="62"/>
    <s v="60 - 70"/>
    <s v="Yes"/>
    <n v="1"/>
  </r>
  <r>
    <n v="3"/>
    <s v="Bachelors"/>
    <x v="2"/>
    <s v="No"/>
    <n v="1"/>
    <s v="0-1 Miles"/>
    <x v="2"/>
    <n v="47"/>
    <s v="40 - 50"/>
    <s v="Yes"/>
    <n v="1"/>
  </r>
  <r>
    <n v="3"/>
    <s v="Partial College"/>
    <x v="2"/>
    <s v="No"/>
    <n v="2"/>
    <s v="0-1 Miles"/>
    <x v="2"/>
    <n v="49"/>
    <s v="40 - 50"/>
    <s v="Yes"/>
    <n v="1"/>
  </r>
  <r>
    <n v="4"/>
    <s v="Graduate Degree"/>
    <x v="4"/>
    <s v="Yes"/>
    <n v="2"/>
    <s v="5-10 Miles"/>
    <x v="2"/>
    <n v="67"/>
    <s v="60 - 70"/>
    <s v="No"/>
    <n v="0"/>
  </r>
  <r>
    <n v="5"/>
    <s v="Bachelors"/>
    <x v="4"/>
    <s v="Yes"/>
    <n v="3"/>
    <s v="10+ Miles"/>
    <x v="2"/>
    <n v="59"/>
    <s v="50 - 60"/>
    <s v="Yes"/>
    <n v="1"/>
  </r>
  <r>
    <n v="1"/>
    <s v="Bachelors"/>
    <x v="4"/>
    <s v="Yes"/>
    <n v="2"/>
    <s v="1-2 Miles"/>
    <x v="2"/>
    <n v="44"/>
    <s v="40 - 50"/>
    <s v="No"/>
    <n v="0"/>
  </r>
  <r>
    <n v="1"/>
    <s v="Bachelors"/>
    <x v="0"/>
    <s v="Yes"/>
    <n v="0"/>
    <s v="0-1 Miles"/>
    <x v="2"/>
    <n v="36"/>
    <s v="30 - 40"/>
    <s v="No"/>
    <n v="0"/>
  </r>
  <r>
    <n v="0"/>
    <s v="Partial College"/>
    <x v="0"/>
    <s v="Yes"/>
    <n v="1"/>
    <s v="5-10 Miles"/>
    <x v="2"/>
    <n v="28"/>
    <s v="Below 30"/>
    <s v="No"/>
    <n v="0"/>
  </r>
  <r>
    <n v="2"/>
    <s v="Partial College"/>
    <x v="2"/>
    <s v="Yes"/>
    <n v="1"/>
    <s v="10+ Miles"/>
    <x v="2"/>
    <n v="57"/>
    <s v="50 - 60"/>
    <s v="Yes"/>
    <n v="1"/>
  </r>
  <r>
    <n v="0"/>
    <s v="Partial College"/>
    <x v="0"/>
    <s v="Yes"/>
    <n v="1"/>
    <s v="5-10 Miles"/>
    <x v="2"/>
    <n v="27"/>
    <s v="Below 30"/>
    <s v="Yes"/>
    <n v="1"/>
  </r>
  <r>
    <n v="0"/>
    <s v="Partial High School"/>
    <x v="1"/>
    <s v="Yes"/>
    <n v="2"/>
    <s v="5-10 Miles"/>
    <x v="2"/>
    <n v="28"/>
    <s v="Below 30"/>
    <s v="No"/>
    <n v="0"/>
  </r>
  <r>
    <n v="1"/>
    <s v="Bachelors"/>
    <x v="2"/>
    <s v="No"/>
    <n v="1"/>
    <s v="0-1 Miles"/>
    <x v="2"/>
    <n v="44"/>
    <s v="40 - 50"/>
    <s v="Yes"/>
    <n v="1"/>
  </r>
  <r>
    <n v="3"/>
    <s v="Bachelors"/>
    <x v="4"/>
    <s v="Yes"/>
    <n v="2"/>
    <s v="10+ Miles"/>
    <x v="2"/>
    <n v="66"/>
    <s v="60 - 70"/>
    <s v="No"/>
    <n v="0"/>
  </r>
  <r>
    <n v="4"/>
    <s v="High School"/>
    <x v="2"/>
    <s v="Yes"/>
    <n v="2"/>
    <s v="10+ Miles"/>
    <x v="2"/>
    <n v="64"/>
    <s v="60 - 70"/>
    <s v="No"/>
    <n v="0"/>
  </r>
  <r>
    <n v="3"/>
    <s v="Bachelors"/>
    <x v="0"/>
    <s v="Yes"/>
    <n v="3"/>
    <s v="10+ Miles"/>
    <x v="2"/>
    <n v="41"/>
    <s v="40 - 50"/>
    <s v="No"/>
    <n v="0"/>
  </r>
  <r>
    <n v="3"/>
    <s v="Bachelors"/>
    <x v="0"/>
    <s v="Yes"/>
    <n v="1"/>
    <s v="0-1 Miles"/>
    <x v="2"/>
    <n v="41"/>
    <s v="40 - 50"/>
    <s v="Yes"/>
    <n v="1"/>
  </r>
  <r>
    <n v="1"/>
    <s v="Partial College"/>
    <x v="1"/>
    <s v="Yes"/>
    <n v="1"/>
    <s v="1-2 Miles"/>
    <x v="2"/>
    <n v="49"/>
    <s v="40 - 50"/>
    <s v="Yes"/>
    <n v="1"/>
  </r>
  <r>
    <n v="4"/>
    <s v="Bachelors"/>
    <x v="4"/>
    <s v="Yes"/>
    <n v="0"/>
    <s v="0-1 Miles"/>
    <x v="2"/>
    <n v="42"/>
    <s v="40 - 50"/>
    <s v="No"/>
    <n v="0"/>
  </r>
  <r>
    <n v="0"/>
    <s v="Bachelors"/>
    <x v="2"/>
    <s v="No"/>
    <n v="1"/>
    <s v="2-5 Miles"/>
    <x v="2"/>
    <n v="37"/>
    <s v="30 - 40"/>
    <s v="Yes"/>
    <n v="1"/>
  </r>
  <r>
    <n v="3"/>
    <s v="Graduate Degree"/>
    <x v="4"/>
    <s v="Yes"/>
    <n v="2"/>
    <s v="1-2 Miles"/>
    <x v="2"/>
    <n v="52"/>
    <s v="50 - 60"/>
    <s v="No"/>
    <n v="0"/>
  </r>
  <r>
    <n v="1"/>
    <s v="Graduate Degree"/>
    <x v="0"/>
    <s v="Yes"/>
    <n v="0"/>
    <s v="1-2 Miles"/>
    <x v="2"/>
    <n v="34"/>
    <s v="30 - 40"/>
    <s v="No"/>
    <n v="0"/>
  </r>
  <r>
    <n v="0"/>
    <s v="High School"/>
    <x v="0"/>
    <s v="Yes"/>
    <n v="2"/>
    <s v="5-10 Miles"/>
    <x v="2"/>
    <n v="29"/>
    <s v="Below 30"/>
    <s v="No"/>
    <n v="0"/>
  </r>
  <r>
    <n v="2"/>
    <s v="High School"/>
    <x v="2"/>
    <s v="Yes"/>
    <n v="2"/>
    <s v="2-5 Miles"/>
    <x v="2"/>
    <n v="53"/>
    <s v="50 - 60"/>
    <s v="No"/>
    <n v="0"/>
  </r>
  <r>
    <n v="2"/>
    <s v="Bachelors"/>
    <x v="4"/>
    <s v="No"/>
    <n v="4"/>
    <s v="1-2 Miles"/>
    <x v="2"/>
    <n v="40"/>
    <s v="40 - 50"/>
    <s v="No"/>
    <n v="0"/>
  </r>
  <r>
    <n v="0"/>
    <s v="Partial College"/>
    <x v="0"/>
    <s v="No"/>
    <n v="2"/>
    <s v="1-2 Miles"/>
    <x v="2"/>
    <n v="29"/>
    <s v="Below 30"/>
    <s v="No"/>
    <n v="0"/>
  </r>
  <r>
    <n v="4"/>
    <s v="Bachelors"/>
    <x v="2"/>
    <s v="Yes"/>
    <n v="2"/>
    <s v="2-5 Miles"/>
    <x v="2"/>
    <n v="43"/>
    <s v="40 - 50"/>
    <s v="Yes"/>
    <n v="1"/>
  </r>
  <r>
    <n v="2"/>
    <s v="High School"/>
    <x v="2"/>
    <s v="Yes"/>
    <n v="2"/>
    <s v="2-5 Miles"/>
    <x v="2"/>
    <n v="55"/>
    <s v="50 - 60"/>
    <s v="Yes"/>
    <n v="1"/>
  </r>
  <r>
    <n v="4"/>
    <s v="Graduate Degree"/>
    <x v="0"/>
    <s v="No"/>
    <n v="0"/>
    <s v="0-1 Miles"/>
    <x v="2"/>
    <n v="48"/>
    <s v="40 - 50"/>
    <s v="No"/>
    <n v="0"/>
  </r>
  <r>
    <n v="3"/>
    <s v="Bachelors"/>
    <x v="4"/>
    <s v="Yes"/>
    <n v="3"/>
    <s v="0-1 Miles"/>
    <x v="2"/>
    <n v="45"/>
    <s v="40 - 50"/>
    <s v="Yes"/>
    <n v="1"/>
  </r>
  <r>
    <n v="0"/>
    <s v="Bachelors"/>
    <x v="2"/>
    <s v="No"/>
    <n v="1"/>
    <s v="0-1 Miles"/>
    <x v="1"/>
    <n v="42"/>
    <s v="40 - 50"/>
    <s v="Yes"/>
    <n v="1"/>
  </r>
  <r>
    <n v="4"/>
    <s v="Bachelors"/>
    <x v="4"/>
    <s v="Yes"/>
    <n v="2"/>
    <s v="10+ Miles"/>
    <x v="2"/>
    <n v="63"/>
    <s v="60 - 70"/>
    <s v="No"/>
    <n v="0"/>
  </r>
  <r>
    <n v="3"/>
    <s v="High School"/>
    <x v="2"/>
    <s v="Yes"/>
    <n v="2"/>
    <s v="10+ Miles"/>
    <x v="2"/>
    <n v="54"/>
    <s v="50 - 60"/>
    <s v="Yes"/>
    <n v="1"/>
  </r>
  <r>
    <n v="3"/>
    <s v="Partial College"/>
    <x v="2"/>
    <s v="No"/>
    <n v="2"/>
    <s v="5-10 Miles"/>
    <x v="2"/>
    <n v="73"/>
    <s v="Above 70"/>
    <s v="Yes"/>
    <n v="1"/>
  </r>
  <r>
    <n v="2"/>
    <s v="Graduate Degree"/>
    <x v="2"/>
    <s v="Yes"/>
    <n v="0"/>
    <s v="2-5 Miles"/>
    <x v="2"/>
    <n v="40"/>
    <s v="40 - 50"/>
    <s v="Yes"/>
    <n v="1"/>
  </r>
  <r>
    <n v="0"/>
    <s v="Partial College"/>
    <x v="0"/>
    <s v="No"/>
    <n v="1"/>
    <s v="2-5 Miles"/>
    <x v="2"/>
    <n v="39"/>
    <s v="30 - 40"/>
    <s v="Yes"/>
    <n v="1"/>
  </r>
  <r>
    <n v="4"/>
    <s v="Bachelors"/>
    <x v="4"/>
    <s v="Yes"/>
    <n v="0"/>
    <s v="1-2 Miles"/>
    <x v="2"/>
    <n v="42"/>
    <s v="40 - 50"/>
    <s v="No"/>
    <n v="0"/>
  </r>
  <r>
    <n v="3"/>
    <s v="Partial College"/>
    <x v="1"/>
    <s v="Yes"/>
    <n v="0"/>
    <s v="1-2 Miles"/>
    <x v="2"/>
    <n v="31"/>
    <s v="30 - 40"/>
    <s v="No"/>
    <n v="0"/>
  </r>
  <r>
    <n v="3"/>
    <s v="Bachelors"/>
    <x v="0"/>
    <s v="Yes"/>
    <n v="2"/>
    <s v="0-1 Miles"/>
    <x v="2"/>
    <n v="41"/>
    <s v="40 - 50"/>
    <s v="No"/>
    <n v="0"/>
  </r>
  <r>
    <n v="2"/>
    <s v="Bachelors"/>
    <x v="4"/>
    <s v="Yes"/>
    <n v="0"/>
    <s v="10+ Miles"/>
    <x v="2"/>
    <n v="58"/>
    <s v="50 - 60"/>
    <s v="No"/>
    <n v="0"/>
  </r>
  <r>
    <n v="0"/>
    <s v="Graduate Degree"/>
    <x v="2"/>
    <s v="Yes"/>
    <n v="0"/>
    <s v="0-1 Miles"/>
    <x v="2"/>
    <n v="40"/>
    <s v="40 - 50"/>
    <s v="No"/>
    <n v="0"/>
  </r>
  <r>
    <n v="2"/>
    <s v="Partial High School"/>
    <x v="1"/>
    <s v="No"/>
    <n v="0"/>
    <s v="0-1 Miles"/>
    <x v="2"/>
    <n v="48"/>
    <s v="40 - 50"/>
    <s v="No"/>
    <n v="0"/>
  </r>
  <r>
    <n v="2"/>
    <s v="Graduate Degree"/>
    <x v="2"/>
    <s v="Yes"/>
    <n v="0"/>
    <s v="2-5 Miles"/>
    <x v="2"/>
    <n v="34"/>
    <s v="30 - 40"/>
    <s v="Yes"/>
    <n v="1"/>
  </r>
  <r>
    <n v="0"/>
    <s v="Partial College"/>
    <x v="0"/>
    <s v="Yes"/>
    <n v="1"/>
    <s v="5-10 Miles"/>
    <x v="2"/>
    <n v="28"/>
    <s v="Below 30"/>
    <s v="No"/>
    <n v="0"/>
  </r>
  <r>
    <n v="0"/>
    <s v="Partial College"/>
    <x v="0"/>
    <s v="Yes"/>
    <n v="1"/>
    <s v="5-10 Miles"/>
    <x v="2"/>
    <n v="27"/>
    <s v="Below 30"/>
    <s v="No"/>
    <n v="0"/>
  </r>
  <r>
    <n v="3"/>
    <s v="Partial College"/>
    <x v="2"/>
    <s v="No"/>
    <n v="2"/>
    <s v="5-10 Miles"/>
    <x v="2"/>
    <n v="54"/>
    <s v="50 - 60"/>
    <s v="Yes"/>
    <n v="1"/>
  </r>
  <r>
    <n v="2"/>
    <s v="Graduate Degree"/>
    <x v="4"/>
    <s v="Yes"/>
    <n v="2"/>
    <s v="5-10 Miles"/>
    <x v="2"/>
    <n v="70"/>
    <s v="Above 70"/>
    <s v="No"/>
    <n v="0"/>
  </r>
  <r>
    <n v="1"/>
    <s v="Partial College"/>
    <x v="1"/>
    <s v="Yes"/>
    <n v="1"/>
    <s v="1-2 Miles"/>
    <x v="2"/>
    <n v="48"/>
    <s v="40 - 50"/>
    <s v="Yes"/>
    <n v="1"/>
  </r>
  <r>
    <n v="1"/>
    <s v="Partial College"/>
    <x v="0"/>
    <s v="Yes"/>
    <n v="1"/>
    <s v="2-5 Miles"/>
    <x v="2"/>
    <n v="44"/>
    <s v="40 - 50"/>
    <s v="Yes"/>
    <n v="1"/>
  </r>
  <r>
    <n v="3"/>
    <s v="Graduate Degree"/>
    <x v="4"/>
    <s v="Yes"/>
    <n v="2"/>
    <s v="10+ Miles"/>
    <x v="2"/>
    <n v="69"/>
    <s v="60 - 70"/>
    <s v="No"/>
    <n v="0"/>
  </r>
  <r>
    <n v="3"/>
    <s v="Partial High School"/>
    <x v="0"/>
    <s v="Yes"/>
    <n v="2"/>
    <s v="5-10 Miles"/>
    <x v="2"/>
    <n v="52"/>
    <s v="50 - 60"/>
    <s v="No"/>
    <n v="0"/>
  </r>
  <r>
    <n v="2"/>
    <s v="Partial High School"/>
    <x v="0"/>
    <s v="Yes"/>
    <n v="2"/>
    <s v="2-5 Miles"/>
    <x v="2"/>
    <n v="55"/>
    <s v="50 - 60"/>
    <s v="No"/>
    <n v="0"/>
  </r>
  <r>
    <n v="0"/>
    <s v="High School"/>
    <x v="0"/>
    <s v="Yes"/>
    <n v="2"/>
    <s v="5-10 Miles"/>
    <x v="2"/>
    <n v="30"/>
    <s v="30 - 40"/>
    <s v="No"/>
    <n v="0"/>
  </r>
  <r>
    <n v="3"/>
    <s v="Graduate Degree"/>
    <x v="4"/>
    <s v="Yes"/>
    <n v="2"/>
    <s v="1-2 Miles"/>
    <x v="2"/>
    <n v="63"/>
    <s v="60 - 70"/>
    <s v="No"/>
    <n v="0"/>
  </r>
  <r>
    <n v="0"/>
    <s v="Bachelors"/>
    <x v="4"/>
    <s v="Yes"/>
    <n v="1"/>
    <s v="1-2 Miles"/>
    <x v="2"/>
    <n v="34"/>
    <s v="30 - 40"/>
    <s v="Yes"/>
    <n v="1"/>
  </r>
  <r>
    <n v="2"/>
    <s v="Partial College"/>
    <x v="2"/>
    <s v="Yes"/>
    <n v="1"/>
    <s v="10+ Miles"/>
    <x v="2"/>
    <n v="56"/>
    <s v="50 - 60"/>
    <s v="No"/>
    <n v="0"/>
  </r>
  <r>
    <n v="0"/>
    <s v="High School"/>
    <x v="0"/>
    <s v="Yes"/>
    <n v="1"/>
    <s v="5-10 Miles"/>
    <x v="2"/>
    <n v="31"/>
    <s v="30 - 40"/>
    <s v="No"/>
    <n v="0"/>
  </r>
  <r>
    <n v="1"/>
    <s v="Bachelors"/>
    <x v="4"/>
    <s v="Yes"/>
    <n v="4"/>
    <s v="0-1 Miles"/>
    <x v="2"/>
    <n v="38"/>
    <s v="30 - 40"/>
    <s v="No"/>
    <n v="0"/>
  </r>
  <r>
    <n v="4"/>
    <s v="Bachelors"/>
    <x v="4"/>
    <s v="Yes"/>
    <n v="2"/>
    <s v="2-5 Miles"/>
    <x v="2"/>
    <n v="59"/>
    <s v="50 - 60"/>
    <s v="No"/>
    <n v="0"/>
  </r>
  <r>
    <n v="3"/>
    <s v="Partial College"/>
    <x v="1"/>
    <s v="No"/>
    <n v="2"/>
    <s v="0-1 Miles"/>
    <x v="2"/>
    <n v="32"/>
    <s v="30 - 40"/>
    <s v="No"/>
    <n v="0"/>
  </r>
  <r>
    <n v="3"/>
    <s v="Graduate Degree"/>
    <x v="4"/>
    <s v="Yes"/>
    <n v="2"/>
    <s v="10+ Miles"/>
    <x v="2"/>
    <n v="69"/>
    <s v="60 - 70"/>
    <s v="No"/>
    <n v="0"/>
  </r>
  <r>
    <n v="0"/>
    <s v="Partial College"/>
    <x v="0"/>
    <s v="Yes"/>
    <n v="1"/>
    <s v="5-10 Miles"/>
    <x v="2"/>
    <n v="28"/>
    <s v="Below 30"/>
    <s v="No"/>
    <n v="0"/>
  </r>
  <r>
    <n v="4"/>
    <s v="Graduate Degree"/>
    <x v="0"/>
    <s v="Yes"/>
    <n v="0"/>
    <s v="1-2 Miles"/>
    <x v="2"/>
    <n v="47"/>
    <s v="40 - 50"/>
    <s v="No"/>
    <n v="0"/>
  </r>
  <r>
    <n v="3"/>
    <s v="Bachelors"/>
    <x v="4"/>
    <s v="Yes"/>
    <n v="2"/>
    <s v="10+ Miles"/>
    <x v="2"/>
    <n v="66"/>
    <s v="60 - 70"/>
    <s v="No"/>
    <n v="0"/>
  </r>
  <r>
    <n v="2"/>
    <s v="Bachelors"/>
    <x v="0"/>
    <s v="No"/>
    <n v="1"/>
    <s v="0-1 Miles"/>
    <x v="2"/>
    <n v="37"/>
    <s v="30 - 40"/>
    <s v="Yes"/>
    <n v="1"/>
  </r>
  <r>
    <n v="2"/>
    <s v="Bachelors"/>
    <x v="4"/>
    <s v="No"/>
    <n v="3"/>
    <s v="0-1 Miles"/>
    <x v="2"/>
    <n v="39"/>
    <s v="30 - 40"/>
    <s v="Yes"/>
    <n v="1"/>
  </r>
  <r>
    <n v="2"/>
    <s v="High School"/>
    <x v="2"/>
    <s v="No"/>
    <n v="2"/>
    <s v="1-2 Miles"/>
    <x v="2"/>
    <n v="51"/>
    <s v="50 - 60"/>
    <s v="No"/>
    <n v="0"/>
  </r>
  <r>
    <n v="0"/>
    <s v="Graduate Degree"/>
    <x v="4"/>
    <s v="Yes"/>
    <n v="3"/>
    <s v="1-2 Miles"/>
    <x v="2"/>
    <n v="40"/>
    <s v="40 - 50"/>
    <s v="No"/>
    <n v="0"/>
  </r>
  <r>
    <n v="2"/>
    <s v="High School"/>
    <x v="2"/>
    <s v="Yes"/>
    <n v="1"/>
    <s v="10+ Miles"/>
    <x v="2"/>
    <n v="51"/>
    <s v="50 - 60"/>
    <s v="Yes"/>
    <n v="1"/>
  </r>
  <r>
    <n v="2"/>
    <s v="Bachelors"/>
    <x v="4"/>
    <s v="Yes"/>
    <n v="0"/>
    <s v="10+ Miles"/>
    <x v="2"/>
    <n v="57"/>
    <s v="50 - 60"/>
    <s v="No"/>
    <n v="0"/>
  </r>
  <r>
    <n v="1"/>
    <s v="Graduate Degree"/>
    <x v="2"/>
    <s v="No"/>
    <n v="0"/>
    <s v="0-1 Miles"/>
    <x v="2"/>
    <n v="35"/>
    <s v="30 - 40"/>
    <s v="Yes"/>
    <n v="1"/>
  </r>
  <r>
    <n v="4"/>
    <s v="High School"/>
    <x v="2"/>
    <s v="No"/>
    <n v="2"/>
    <s v="10+ Miles"/>
    <x v="2"/>
    <n v="61"/>
    <s v="60 - 70"/>
    <s v="Yes"/>
    <n v="1"/>
  </r>
  <r>
    <n v="5"/>
    <s v="Partial College"/>
    <x v="2"/>
    <s v="Yes"/>
    <n v="2"/>
    <s v="5-10 Miles"/>
    <x v="2"/>
    <n v="44"/>
    <s v="40 - 50"/>
    <s v="No"/>
    <n v="0"/>
  </r>
  <r>
    <n v="2"/>
    <s v="Partial College"/>
    <x v="2"/>
    <s v="Yes"/>
    <n v="0"/>
    <s v="5-10 Miles"/>
    <x v="2"/>
    <n v="49"/>
    <s v="40 - 50"/>
    <s v="Yes"/>
    <n v="1"/>
  </r>
  <r>
    <n v="4"/>
    <s v="Graduate Degree"/>
    <x v="4"/>
    <s v="Yes"/>
    <n v="2"/>
    <s v="5-10 Miles"/>
    <x v="2"/>
    <n v="70"/>
    <s v="Above 70"/>
    <s v="No"/>
    <n v="0"/>
  </r>
  <r>
    <n v="3"/>
    <s v="High School"/>
    <x v="0"/>
    <s v="Yes"/>
    <n v="2"/>
    <s v="2-5 Miles"/>
    <x v="2"/>
    <n v="78"/>
    <s v="Above 70"/>
    <s v="No"/>
    <n v="0"/>
  </r>
  <r>
    <n v="4"/>
    <s v="Partial College"/>
    <x v="2"/>
    <s v="Yes"/>
    <n v="1"/>
    <s v="1-2 Miles"/>
    <x v="2"/>
    <n v="45"/>
    <s v="40 - 50"/>
    <s v="No"/>
    <n v="0"/>
  </r>
  <r>
    <n v="2"/>
    <s v="High School"/>
    <x v="2"/>
    <s v="No"/>
    <n v="1"/>
    <s v="2-5 Miles"/>
    <x v="2"/>
    <n v="58"/>
    <s v="50 - 60"/>
    <s v="Yes"/>
    <n v="1"/>
  </r>
  <r>
    <n v="1"/>
    <s v="Graduate Degree"/>
    <x v="4"/>
    <s v="Yes"/>
    <n v="4"/>
    <s v="0-1 Miles"/>
    <x v="2"/>
    <n v="41"/>
    <s v="40 - 50"/>
    <s v="No"/>
    <n v="0"/>
  </r>
  <r>
    <n v="2"/>
    <s v="Partial College"/>
    <x v="2"/>
    <s v="Yes"/>
    <n v="1"/>
    <s v="2-5 Miles"/>
    <x v="2"/>
    <n v="57"/>
    <s v="50 - 60"/>
    <s v="Yes"/>
    <n v="1"/>
  </r>
  <r>
    <n v="2"/>
    <s v="High School"/>
    <x v="0"/>
    <s v="No"/>
    <n v="2"/>
    <s v="0-1 Miles"/>
    <x v="2"/>
    <n v="49"/>
    <s v="40 - 50"/>
    <s v="No"/>
    <n v="0"/>
  </r>
  <r>
    <n v="4"/>
    <s v="Partial College"/>
    <x v="2"/>
    <s v="No"/>
    <n v="2"/>
    <s v="0-1 Miles"/>
    <x v="2"/>
    <n v="43"/>
    <s v="40 - 50"/>
    <s v="No"/>
    <n v="0"/>
  </r>
  <r>
    <n v="2"/>
    <s v="Partial High School"/>
    <x v="0"/>
    <s v="Yes"/>
    <n v="2"/>
    <s v="5-10 Miles"/>
    <x v="2"/>
    <n v="52"/>
    <s v="50 - 60"/>
    <s v="Yes"/>
    <n v="1"/>
  </r>
  <r>
    <n v="1"/>
    <s v="Graduate Degree"/>
    <x v="2"/>
    <s v="Yes"/>
    <n v="0"/>
    <s v="0-1 Miles"/>
    <x v="2"/>
    <n v="35"/>
    <s v="30 - 40"/>
    <s v="Yes"/>
    <n v="1"/>
  </r>
  <r>
    <n v="0"/>
    <s v="High School"/>
    <x v="0"/>
    <s v="Yes"/>
    <n v="2"/>
    <s v="5-10 Miles"/>
    <x v="2"/>
    <n v="27"/>
    <s v="Below 30"/>
    <s v="No"/>
    <n v="0"/>
  </r>
  <r>
    <n v="3"/>
    <s v="High School"/>
    <x v="2"/>
    <s v="Yes"/>
    <n v="0"/>
    <s v="5-10 Miles"/>
    <x v="2"/>
    <n v="52"/>
    <s v="50 - 60"/>
    <s v="Yes"/>
    <n v="1"/>
  </r>
  <r>
    <n v="2"/>
    <s v="Bachelors"/>
    <x v="0"/>
    <s v="Yes"/>
    <n v="0"/>
    <s v="2-5 Miles"/>
    <x v="2"/>
    <n v="36"/>
    <s v="30 - 40"/>
    <s v="No"/>
    <n v="0"/>
  </r>
  <r>
    <n v="5"/>
    <s v="Graduate Degree"/>
    <x v="2"/>
    <s v="Yes"/>
    <n v="3"/>
    <s v="10+ Miles"/>
    <x v="2"/>
    <n v="46"/>
    <s v="40 - 50"/>
    <s v="Yes"/>
    <n v="1"/>
  </r>
  <r>
    <n v="3"/>
    <s v="Partial High School"/>
    <x v="0"/>
    <s v="Yes"/>
    <n v="2"/>
    <s v="5-10 Miles"/>
    <x v="2"/>
    <n v="52"/>
    <s v="50 - 60"/>
    <s v="Yes"/>
    <n v="1"/>
  </r>
  <r>
    <n v="0"/>
    <s v="Bachelors"/>
    <x v="2"/>
    <s v="No"/>
    <n v="1"/>
    <s v="0-1 Miles"/>
    <x v="2"/>
    <n v="43"/>
    <s v="40 - 50"/>
    <s v="No"/>
    <n v="0"/>
  </r>
  <r>
    <n v="1"/>
    <s v="Partial College"/>
    <x v="0"/>
    <s v="Yes"/>
    <n v="1"/>
    <s v="2-5 Miles"/>
    <x v="2"/>
    <n v="44"/>
    <s v="40 - 50"/>
    <s v="No"/>
    <n v="0"/>
  </r>
  <r>
    <n v="0"/>
    <s v="Bachelors"/>
    <x v="4"/>
    <s v="Yes"/>
    <n v="1"/>
    <s v="1-2 Miles"/>
    <x v="2"/>
    <n v="34"/>
    <s v="30 - 40"/>
    <s v="Yes"/>
    <n v="1"/>
  </r>
  <r>
    <n v="0"/>
    <s v="Partial High School"/>
    <x v="1"/>
    <s v="Yes"/>
    <n v="2"/>
    <s v="5-10 Miles"/>
    <x v="2"/>
    <n v="27"/>
    <s v="Below 30"/>
    <s v="No"/>
    <n v="0"/>
  </r>
  <r>
    <n v="1"/>
    <s v="Partial College"/>
    <x v="2"/>
    <s v="Yes"/>
    <n v="4"/>
    <s v="5-10 Miles"/>
    <x v="2"/>
    <n v="45"/>
    <s v="40 - 50"/>
    <s v="Yes"/>
    <n v="1"/>
  </r>
  <r>
    <n v="3"/>
    <s v="Partial College"/>
    <x v="2"/>
    <s v="Yes"/>
    <n v="4"/>
    <s v="1-2 Miles"/>
    <x v="2"/>
    <n v="45"/>
    <s v="40 - 50"/>
    <s v="No"/>
    <n v="0"/>
  </r>
  <r>
    <n v="4"/>
    <s v="Graduate Degree"/>
    <x v="0"/>
    <s v="No"/>
    <n v="0"/>
    <s v="0-1 Miles"/>
    <x v="2"/>
    <n v="47"/>
    <s v="40 - 50"/>
    <s v="Yes"/>
    <n v="1"/>
  </r>
  <r>
    <n v="4"/>
    <s v="Graduate Degree"/>
    <x v="0"/>
    <s v="Yes"/>
    <n v="0"/>
    <s v="1-2 Miles"/>
    <x v="2"/>
    <n v="47"/>
    <s v="40 - 50"/>
    <s v="No"/>
    <n v="0"/>
  </r>
  <r>
    <n v="4"/>
    <s v="High School"/>
    <x v="0"/>
    <s v="Yes"/>
    <n v="2"/>
    <s v="2-5 Miles"/>
    <x v="2"/>
    <n v="44"/>
    <s v="40 - 50"/>
    <s v="Yes"/>
    <n v="1"/>
  </r>
  <r>
    <n v="3"/>
    <s v="Partial High School"/>
    <x v="1"/>
    <s v="No"/>
    <n v="2"/>
    <s v="0-1 Miles"/>
    <x v="2"/>
    <n v="49"/>
    <s v="40 - 50"/>
    <s v="No"/>
    <n v="0"/>
  </r>
  <r>
    <n v="0"/>
    <s v="High School"/>
    <x v="0"/>
    <s v="Yes"/>
    <n v="1"/>
    <s v="5-10 Miles"/>
    <x v="2"/>
    <n v="30"/>
    <s v="30 - 40"/>
    <s v="No"/>
    <n v="0"/>
  </r>
  <r>
    <n v="4"/>
    <s v="Partial College"/>
    <x v="2"/>
    <s v="Yes"/>
    <n v="4"/>
    <s v="2-5 Miles"/>
    <x v="2"/>
    <n v="41"/>
    <s v="40 - 50"/>
    <s v="Yes"/>
    <n v="1"/>
  </r>
  <r>
    <n v="4"/>
    <s v="Bachelors"/>
    <x v="4"/>
    <s v="Yes"/>
    <n v="1"/>
    <s v="1-2 Miles"/>
    <x v="2"/>
    <n v="58"/>
    <s v="50 - 60"/>
    <s v="No"/>
    <n v="0"/>
  </r>
  <r>
    <n v="5"/>
    <s v="Bachelors"/>
    <x v="2"/>
    <s v="Yes"/>
    <n v="1"/>
    <s v="2-5 Miles"/>
    <x v="2"/>
    <n v="47"/>
    <s v="40 - 50"/>
    <s v="No"/>
    <n v="0"/>
  </r>
  <r>
    <n v="4"/>
    <s v="Partial College"/>
    <x v="2"/>
    <s v="Yes"/>
    <n v="1"/>
    <s v="1-2 Miles"/>
    <x v="2"/>
    <n v="55"/>
    <s v="50 - 60"/>
    <s v="No"/>
    <n v="0"/>
  </r>
  <r>
    <n v="0"/>
    <s v="Partial College"/>
    <x v="0"/>
    <s v="No"/>
    <n v="2"/>
    <s v="0-1 Miles"/>
    <x v="2"/>
    <n v="27"/>
    <s v="Below 30"/>
    <s v="Yes"/>
    <n v="1"/>
  </r>
  <r>
    <n v="3"/>
    <s v="Graduate Degree"/>
    <x v="4"/>
    <s v="Yes"/>
    <n v="2"/>
    <s v="1-2 Miles"/>
    <x v="2"/>
    <n v="67"/>
    <s v="60 - 70"/>
    <s v="No"/>
    <n v="0"/>
  </r>
  <r>
    <n v="0"/>
    <s v="Partial College"/>
    <x v="0"/>
    <s v="Yes"/>
    <n v="2"/>
    <s v="5-10 Miles"/>
    <x v="2"/>
    <n v="29"/>
    <s v="Below 30"/>
    <s v="No"/>
    <n v="0"/>
  </r>
  <r>
    <n v="3"/>
    <s v="Graduate Degree"/>
    <x v="4"/>
    <s v="Yes"/>
    <n v="2"/>
    <s v="1-2 Miles"/>
    <x v="2"/>
    <n v="67"/>
    <s v="60 - 70"/>
    <s v="No"/>
    <n v="0"/>
  </r>
  <r>
    <n v="3"/>
    <s v="Partial College"/>
    <x v="2"/>
    <s v="No"/>
    <n v="1"/>
    <s v="1-2 Miles"/>
    <x v="2"/>
    <n v="51"/>
    <s v="50 - 60"/>
    <s v="Yes"/>
    <n v="1"/>
  </r>
  <r>
    <n v="1"/>
    <s v="Graduate Degree"/>
    <x v="0"/>
    <s v="Yes"/>
    <n v="0"/>
    <s v="0-1 Miles"/>
    <x v="2"/>
    <n v="35"/>
    <s v="30 - 40"/>
    <s v="No"/>
    <n v="0"/>
  </r>
  <r>
    <n v="0"/>
    <s v="High School"/>
    <x v="0"/>
    <s v="No"/>
    <n v="2"/>
    <s v="1-2 Miles"/>
    <x v="2"/>
    <n v="30"/>
    <s v="30 - 40"/>
    <s v="No"/>
    <n v="0"/>
  </r>
  <r>
    <n v="5"/>
    <s v="Partial College"/>
    <x v="2"/>
    <s v="Yes"/>
    <n v="3"/>
    <s v="2-5 Miles"/>
    <x v="2"/>
    <n v="44"/>
    <s v="40 - 50"/>
    <s v="No"/>
    <n v="0"/>
  </r>
  <r>
    <n v="4"/>
    <s v="Graduate Degree"/>
    <x v="0"/>
    <s v="Yes"/>
    <n v="0"/>
    <s v="1-2 Miles"/>
    <x v="2"/>
    <n v="48"/>
    <s v="40 - 50"/>
    <s v="No"/>
    <n v="0"/>
  </r>
  <r>
    <n v="1"/>
    <s v="Bachelors"/>
    <x v="4"/>
    <s v="Yes"/>
    <n v="2"/>
    <s v="0-1 Miles"/>
    <x v="2"/>
    <n v="45"/>
    <s v="40 - 50"/>
    <s v="Yes"/>
    <n v="1"/>
  </r>
  <r>
    <n v="3"/>
    <s v="Bachelors"/>
    <x v="4"/>
    <s v="No"/>
    <n v="2"/>
    <s v="1-2 Miles"/>
    <x v="2"/>
    <n v="66"/>
    <s v="60 - 70"/>
    <s v="No"/>
    <n v="0"/>
  </r>
  <r>
    <n v="2"/>
    <s v="High School"/>
    <x v="0"/>
    <s v="No"/>
    <n v="2"/>
    <s v="0-1 Miles"/>
    <x v="2"/>
    <n v="49"/>
    <s v="40 - 50"/>
    <s v="No"/>
    <n v="0"/>
  </r>
  <r>
    <n v="4"/>
    <s v="Partial College"/>
    <x v="2"/>
    <s v="Yes"/>
    <n v="3"/>
    <s v="5-10 Miles"/>
    <x v="2"/>
    <n v="43"/>
    <s v="40 - 50"/>
    <s v="Yes"/>
    <n v="1"/>
  </r>
  <r>
    <n v="0"/>
    <s v="High School"/>
    <x v="0"/>
    <s v="No"/>
    <n v="2"/>
    <s v="1-2 Miles"/>
    <x v="2"/>
    <n v="30"/>
    <s v="30 - 40"/>
    <s v="No"/>
    <n v="0"/>
  </r>
  <r>
    <n v="0"/>
    <s v="Graduate Degree"/>
    <x v="4"/>
    <s v="Yes"/>
    <n v="2"/>
    <s v="5-10 Miles"/>
    <x v="2"/>
    <n v="74"/>
    <s v="Above 70"/>
    <s v="Yes"/>
    <n v="1"/>
  </r>
  <r>
    <n v="2"/>
    <s v="Graduate Degree"/>
    <x v="4"/>
    <s v="Yes"/>
    <n v="3"/>
    <s v="1-2 Miles"/>
    <x v="2"/>
    <n v="65"/>
    <s v="60 - 70"/>
    <s v="No"/>
    <n v="0"/>
  </r>
  <r>
    <n v="2"/>
    <s v="Partial College"/>
    <x v="2"/>
    <s v="Yes"/>
    <n v="2"/>
    <s v="2-5 Miles"/>
    <x v="2"/>
    <n v="56"/>
    <s v="50 - 60"/>
    <s v="Yes"/>
    <n v="1"/>
  </r>
  <r>
    <n v="4"/>
    <s v="Bachelors"/>
    <x v="4"/>
    <s v="Yes"/>
    <n v="2"/>
    <s v="10+ Miles"/>
    <x v="2"/>
    <n v="64"/>
    <s v="60 - 70"/>
    <s v="No"/>
    <n v="0"/>
  </r>
  <r>
    <n v="3"/>
    <s v="Partial College"/>
    <x v="2"/>
    <s v="Yes"/>
    <n v="2"/>
    <s v="5-10 Miles"/>
    <x v="2"/>
    <n v="50"/>
    <s v="50 - 60"/>
    <s v="Yes"/>
    <n v="1"/>
  </r>
  <r>
    <n v="3"/>
    <s v="Graduate Degree"/>
    <x v="2"/>
    <s v="Yes"/>
    <n v="0"/>
    <s v="2-5 Miles"/>
    <x v="2"/>
    <n v="35"/>
    <s v="30 - 40"/>
    <s v="Yes"/>
    <n v="1"/>
  </r>
  <r>
    <n v="5"/>
    <s v="Bachelors"/>
    <x v="0"/>
    <s v="Yes"/>
    <n v="3"/>
    <s v="10+ Miles"/>
    <x v="2"/>
    <n v="41"/>
    <s v="40 - 50"/>
    <s v="No"/>
    <n v="0"/>
  </r>
  <r>
    <n v="0"/>
    <s v="Graduate Degree"/>
    <x v="0"/>
    <s v="Yes"/>
    <n v="0"/>
    <s v="0-1 Miles"/>
    <x v="2"/>
    <n v="39"/>
    <s v="30 - 40"/>
    <s v="No"/>
    <n v="0"/>
  </r>
  <r>
    <n v="4"/>
    <s v="Graduate Degree"/>
    <x v="0"/>
    <s v="No"/>
    <n v="0"/>
    <s v="1-2 Miles"/>
    <x v="2"/>
    <n v="47"/>
    <s v="40 - 50"/>
    <s v="No"/>
    <n v="0"/>
  </r>
  <r>
    <n v="0"/>
    <s v="High School"/>
    <x v="0"/>
    <s v="Yes"/>
    <n v="2"/>
    <s v="5-10 Miles"/>
    <x v="2"/>
    <n v="31"/>
    <s v="30 - 40"/>
    <s v="No"/>
    <n v="0"/>
  </r>
  <r>
    <n v="2"/>
    <s v="Bachelors"/>
    <x v="4"/>
    <s v="No"/>
    <n v="1"/>
    <s v="2-5 Miles"/>
    <x v="2"/>
    <n v="58"/>
    <s v="50 - 60"/>
    <s v="Yes"/>
    <n v="1"/>
  </r>
  <r>
    <n v="0"/>
    <s v="Bachelors"/>
    <x v="2"/>
    <s v="No"/>
    <n v="1"/>
    <s v="2-5 Miles"/>
    <x v="2"/>
    <n v="38"/>
    <s v="30 - 40"/>
    <s v="Yes"/>
    <n v="1"/>
  </r>
  <r>
    <n v="5"/>
    <s v="Graduate Degree"/>
    <x v="4"/>
    <s v="Yes"/>
    <n v="2"/>
    <s v="10+ Miles"/>
    <x v="2"/>
    <n v="67"/>
    <s v="60 - 70"/>
    <s v="Yes"/>
    <n v="1"/>
  </r>
  <r>
    <n v="0"/>
    <s v="Partial College"/>
    <x v="2"/>
    <s v="No"/>
    <n v="2"/>
    <s v="1-2 Miles"/>
    <x v="2"/>
    <n v="32"/>
    <s v="30 - 40"/>
    <s v="Yes"/>
    <n v="1"/>
  </r>
  <r>
    <n v="5"/>
    <s v="Partial College"/>
    <x v="2"/>
    <s v="No"/>
    <n v="3"/>
    <s v="5-10 Miles"/>
    <x v="2"/>
    <n v="45"/>
    <s v="40 - 50"/>
    <s v="No"/>
    <n v="0"/>
  </r>
  <r>
    <n v="0"/>
    <s v="High School"/>
    <x v="0"/>
    <s v="No"/>
    <n v="2"/>
    <s v="1-2 Miles"/>
    <x v="2"/>
    <n v="31"/>
    <s v="30 - 40"/>
    <s v="Yes"/>
    <n v="1"/>
  </r>
  <r>
    <n v="0"/>
    <s v="High School"/>
    <x v="0"/>
    <s v="No"/>
    <n v="2"/>
    <s v="1-2 Miles"/>
    <x v="2"/>
    <n v="31"/>
    <s v="30 - 40"/>
    <s v="Yes"/>
    <n v="1"/>
  </r>
  <r>
    <n v="3"/>
    <s v="Partial College"/>
    <x v="1"/>
    <s v="Yes"/>
    <n v="1"/>
    <s v="0-1 Miles"/>
    <x v="2"/>
    <n v="31"/>
    <s v="30 - 40"/>
    <s v="No"/>
    <n v="0"/>
  </r>
  <r>
    <n v="2"/>
    <s v="High School"/>
    <x v="2"/>
    <s v="No"/>
    <n v="2"/>
    <s v="5-10 Miles"/>
    <x v="2"/>
    <n v="50"/>
    <s v="50 - 60"/>
    <s v="No"/>
    <n v="0"/>
  </r>
  <r>
    <n v="1"/>
    <s v="Partial College"/>
    <x v="0"/>
    <s v="Yes"/>
    <n v="1"/>
    <s v="0-1 Miles"/>
    <x v="2"/>
    <n v="44"/>
    <s v="40 - 50"/>
    <s v="No"/>
    <n v="0"/>
  </r>
  <r>
    <n v="2"/>
    <s v="Bachelors"/>
    <x v="0"/>
    <s v="Yes"/>
    <n v="1"/>
    <s v="2-5 Miles"/>
    <x v="2"/>
    <n v="38"/>
    <s v="30 - 40"/>
    <s v="Yes"/>
    <n v="1"/>
  </r>
  <r>
    <n v="4"/>
    <s v="Bachelors"/>
    <x v="4"/>
    <s v="Yes"/>
    <n v="2"/>
    <s v="10+ Miles"/>
    <x v="2"/>
    <n v="63"/>
    <s v="60 - 70"/>
    <s v="No"/>
    <n v="0"/>
  </r>
  <r>
    <n v="1"/>
    <s v="Graduate Degree"/>
    <x v="2"/>
    <s v="Yes"/>
    <n v="0"/>
    <s v="2-5 Miles"/>
    <x v="2"/>
    <n v="36"/>
    <s v="30 - 40"/>
    <s v="Yes"/>
    <n v="1"/>
  </r>
  <r>
    <n v="0"/>
    <s v="High School"/>
    <x v="0"/>
    <s v="No"/>
    <n v="2"/>
    <s v="0-1 Miles"/>
    <x v="2"/>
    <n v="28"/>
    <s v="Below 30"/>
    <s v="Yes"/>
    <n v="1"/>
  </r>
  <r>
    <n v="1"/>
    <s v="Partial College"/>
    <x v="2"/>
    <s v="No"/>
    <n v="3"/>
    <s v="1-2 Miles"/>
    <x v="2"/>
    <n v="44"/>
    <s v="40 - 50"/>
    <s v="No"/>
    <n v="0"/>
  </r>
  <r>
    <n v="5"/>
    <s v="Graduate Degree"/>
    <x v="2"/>
    <s v="Yes"/>
    <n v="1"/>
    <s v="0-1 Miles"/>
    <x v="2"/>
    <n v="47"/>
    <s v="40 - 50"/>
    <s v="No"/>
    <n v="0"/>
  </r>
  <r>
    <n v="0"/>
    <s v="Graduate Degree"/>
    <x v="0"/>
    <s v="Yes"/>
    <n v="0"/>
    <s v="1-2 Miles"/>
    <x v="2"/>
    <n v="40"/>
    <s v="40 - 50"/>
    <s v="Yes"/>
    <n v="1"/>
  </r>
  <r>
    <n v="1"/>
    <s v="Graduate Degree"/>
    <x v="4"/>
    <s v="Yes"/>
    <n v="4"/>
    <s v="0-1 Miles"/>
    <x v="2"/>
    <n v="40"/>
    <s v="40 - 50"/>
    <s v="No"/>
    <n v="0"/>
  </r>
  <r>
    <n v="1"/>
    <s v="Partial College"/>
    <x v="0"/>
    <s v="Yes"/>
    <n v="1"/>
    <s v="2-5 Miles"/>
    <x v="2"/>
    <n v="46"/>
    <s v="40 - 50"/>
    <s v="Yes"/>
    <n v="1"/>
  </r>
  <r>
    <n v="5"/>
    <s v="High School"/>
    <x v="2"/>
    <s v="No"/>
    <n v="2"/>
    <s v="10+ Miles"/>
    <x v="2"/>
    <n v="61"/>
    <s v="60 - 70"/>
    <s v="No"/>
    <n v="0"/>
  </r>
  <r>
    <n v="0"/>
    <s v="Graduate Degree"/>
    <x v="2"/>
    <s v="Yes"/>
    <n v="0"/>
    <s v="0-1 Miles"/>
    <x v="2"/>
    <n v="40"/>
    <s v="40 - 50"/>
    <s v="No"/>
    <n v="0"/>
  </r>
  <r>
    <n v="2"/>
    <s v="High School"/>
    <x v="2"/>
    <s v="Yes"/>
    <n v="2"/>
    <s v="5-10 Miles"/>
    <x v="2"/>
    <n v="50"/>
    <s v="50 - 60"/>
    <s v="No"/>
    <n v="0"/>
  </r>
  <r>
    <n v="2"/>
    <s v="Partial College"/>
    <x v="2"/>
    <s v="Yes"/>
    <n v="1"/>
    <s v="10+ Miles"/>
    <x v="2"/>
    <n v="59"/>
    <s v="50 - 60"/>
    <s v="No"/>
    <n v="0"/>
  </r>
  <r>
    <n v="1"/>
    <s v="Graduate Degree"/>
    <x v="2"/>
    <s v="Yes"/>
    <n v="0"/>
    <s v="2-5 Miles"/>
    <x v="2"/>
    <n v="36"/>
    <s v="30 - 40"/>
    <s v="Yes"/>
    <n v="1"/>
  </r>
  <r>
    <n v="0"/>
    <s v="High School"/>
    <x v="0"/>
    <s v="Yes"/>
    <n v="2"/>
    <s v="5-10 Miles"/>
    <x v="2"/>
    <n v="30"/>
    <s v="30 - 40"/>
    <s v="No"/>
    <n v="0"/>
  </r>
  <r>
    <n v="4"/>
    <s v="Graduate Degree"/>
    <x v="2"/>
    <s v="Yes"/>
    <n v="0"/>
    <s v="2-5 Miles"/>
    <x v="2"/>
    <n v="35"/>
    <s v="30 - 40"/>
    <s v="Yes"/>
    <n v="1"/>
  </r>
  <r>
    <n v="2"/>
    <s v="High School"/>
    <x v="0"/>
    <s v="Yes"/>
    <n v="2"/>
    <s v="1-2 Miles"/>
    <x v="2"/>
    <n v="48"/>
    <s v="40 - 50"/>
    <s v="No"/>
    <n v="0"/>
  </r>
  <r>
    <n v="3"/>
    <s v="Bachelors"/>
    <x v="4"/>
    <s v="Yes"/>
    <n v="4"/>
    <s v="0-1 Miles"/>
    <x v="2"/>
    <n v="41"/>
    <s v="40 - 50"/>
    <s v="No"/>
    <n v="0"/>
  </r>
  <r>
    <n v="2"/>
    <s v="Partial College"/>
    <x v="1"/>
    <s v="Yes"/>
    <n v="1"/>
    <s v="0-1 Miles"/>
    <x v="2"/>
    <n v="47"/>
    <s v="40 - 50"/>
    <s v="No"/>
    <n v="0"/>
  </r>
  <r>
    <n v="4"/>
    <s v="Graduate Degree"/>
    <x v="0"/>
    <s v="No"/>
    <n v="0"/>
    <s v="0-1 Miles"/>
    <x v="2"/>
    <n v="47"/>
    <s v="40 - 50"/>
    <s v="No"/>
    <n v="0"/>
  </r>
  <r>
    <n v="5"/>
    <s v="Bachelors"/>
    <x v="4"/>
    <s v="No"/>
    <n v="2"/>
    <s v="2-5 Miles"/>
    <x v="0"/>
    <n v="62"/>
    <s v="60 - 70"/>
    <s v="No"/>
    <n v="0"/>
  </r>
  <r>
    <n v="4"/>
    <s v="Bachelors"/>
    <x v="4"/>
    <s v="Yes"/>
    <n v="2"/>
    <s v="10+ Miles"/>
    <x v="2"/>
    <n v="60"/>
    <s v="60 - 70"/>
    <s v="No"/>
    <n v="0"/>
  </r>
  <r>
    <n v="0"/>
    <s v="Partial College"/>
    <x v="0"/>
    <s v="No"/>
    <n v="1"/>
    <s v="1-2 Miles"/>
    <x v="2"/>
    <n v="33"/>
    <s v="30 - 40"/>
    <s v="No"/>
    <n v="0"/>
  </r>
  <r>
    <n v="4"/>
    <s v="Graduate Degree"/>
    <x v="0"/>
    <s v="No"/>
    <n v="0"/>
    <s v="0-1 Miles"/>
    <x v="2"/>
    <n v="47"/>
    <s v="40 - 50"/>
    <s v="No"/>
    <n v="0"/>
  </r>
  <r>
    <n v="3"/>
    <s v="Partial High School"/>
    <x v="1"/>
    <s v="No"/>
    <n v="2"/>
    <s v="0-1 Miles"/>
    <x v="2"/>
    <n v="52"/>
    <s v="50 - 60"/>
    <s v="No"/>
    <n v="0"/>
  </r>
  <r>
    <n v="5"/>
    <s v="Partial College"/>
    <x v="2"/>
    <s v="Yes"/>
    <n v="3"/>
    <s v="2-5 Miles"/>
    <x v="2"/>
    <n v="40"/>
    <s v="40 - 50"/>
    <s v="No"/>
    <n v="0"/>
  </r>
  <r>
    <n v="4"/>
    <s v="Bachelors"/>
    <x v="0"/>
    <s v="No"/>
    <n v="2"/>
    <s v="0-1 Miles"/>
    <x v="2"/>
    <n v="42"/>
    <s v="40 - 50"/>
    <s v="No"/>
    <n v="0"/>
  </r>
  <r>
    <n v="3"/>
    <s v="Graduate Degree"/>
    <x v="4"/>
    <s v="Yes"/>
    <n v="2"/>
    <s v="5-10 Miles"/>
    <x v="2"/>
    <n v="53"/>
    <s v="50 - 60"/>
    <s v="Yes"/>
    <n v="1"/>
  </r>
  <r>
    <n v="1"/>
    <s v="Partial College"/>
    <x v="1"/>
    <s v="Yes"/>
    <n v="1"/>
    <s v="1-2 Miles"/>
    <x v="2"/>
    <n v="51"/>
    <s v="50 - 60"/>
    <s v="Yes"/>
    <n v="1"/>
  </r>
  <r>
    <n v="0"/>
    <s v="Partial College"/>
    <x v="0"/>
    <s v="Yes"/>
    <n v="2"/>
    <s v="5-10 Miles"/>
    <x v="2"/>
    <n v="30"/>
    <s v="30 - 40"/>
    <s v="No"/>
    <n v="0"/>
  </r>
  <r>
    <n v="0"/>
    <s v="Bachelors"/>
    <x v="0"/>
    <s v="No"/>
    <n v="2"/>
    <s v="0-1 Miles"/>
    <x v="2"/>
    <n v="30"/>
    <s v="30 - 40"/>
    <s v="No"/>
    <n v="0"/>
  </r>
  <r>
    <n v="0"/>
    <s v="High School"/>
    <x v="0"/>
    <s v="Yes"/>
    <n v="2"/>
    <s v="5-10 Miles"/>
    <x v="2"/>
    <n v="26"/>
    <s v="Below 30"/>
    <s v="No"/>
    <n v="0"/>
  </r>
  <r>
    <n v="1"/>
    <s v="Bachelors"/>
    <x v="4"/>
    <s v="No"/>
    <n v="1"/>
    <s v="2-5 Miles"/>
    <x v="2"/>
    <n v="45"/>
    <s v="40 - 50"/>
    <s v="No"/>
    <n v="0"/>
  </r>
  <r>
    <n v="1"/>
    <s v="Bachelors"/>
    <x v="0"/>
    <s v="Yes"/>
    <n v="0"/>
    <s v="0-1 Miles"/>
    <x v="2"/>
    <n v="34"/>
    <s v="30 - 40"/>
    <s v="Yes"/>
    <n v="1"/>
  </r>
  <r>
    <n v="1"/>
    <s v="Bachelors"/>
    <x v="2"/>
    <s v="Yes"/>
    <n v="1"/>
    <s v="2-5 Miles"/>
    <x v="2"/>
    <n v="44"/>
    <s v="40 - 50"/>
    <s v="Yes"/>
    <n v="1"/>
  </r>
  <r>
    <n v="4"/>
    <s v="Bachelors"/>
    <x v="0"/>
    <s v="No"/>
    <n v="2"/>
    <s v="0-1 Miles"/>
    <x v="2"/>
    <n v="41"/>
    <s v="40 - 50"/>
    <s v="Yes"/>
    <n v="1"/>
  </r>
  <r>
    <n v="3"/>
    <s v="Graduate Degree"/>
    <x v="2"/>
    <s v="No"/>
    <n v="0"/>
    <s v="0-1 Miles"/>
    <x v="2"/>
    <n v="36"/>
    <s v="30 - 40"/>
    <s v="Yes"/>
    <n v="1"/>
  </r>
  <r>
    <n v="5"/>
    <s v="Partial College"/>
    <x v="2"/>
    <s v="Yes"/>
    <n v="2"/>
    <s v="0-1 Miles"/>
    <x v="2"/>
    <n v="44"/>
    <s v="40 - 50"/>
    <s v="No"/>
    <n v="0"/>
  </r>
  <r>
    <n v="0"/>
    <s v="Partial College"/>
    <x v="2"/>
    <s v="No"/>
    <n v="2"/>
    <s v="1-2 Miles"/>
    <x v="2"/>
    <n v="30"/>
    <s v="30 - 40"/>
    <s v="No"/>
    <n v="0"/>
  </r>
  <r>
    <n v="0"/>
    <s v="Partial High School"/>
    <x v="1"/>
    <s v="No"/>
    <n v="2"/>
    <s v="0-1 Miles"/>
    <x v="2"/>
    <n v="28"/>
    <s v="Below 30"/>
    <s v="No"/>
    <n v="0"/>
  </r>
  <r>
    <n v="2"/>
    <s v="Partial High School"/>
    <x v="1"/>
    <s v="Yes"/>
    <n v="2"/>
    <s v="1-2 Miles"/>
    <x v="2"/>
    <n v="49"/>
    <s v="40 - 50"/>
    <s v="No"/>
    <n v="0"/>
  </r>
  <r>
    <n v="0"/>
    <s v="Partial College"/>
    <x v="2"/>
    <s v="No"/>
    <n v="2"/>
    <s v="0-1 Miles"/>
    <x v="2"/>
    <n v="43"/>
    <s v="40 - 50"/>
    <s v="Yes"/>
    <n v="1"/>
  </r>
  <r>
    <n v="4"/>
    <s v="Bachelors"/>
    <x v="4"/>
    <s v="Yes"/>
    <n v="1"/>
    <s v="1-2 Miles"/>
    <x v="2"/>
    <n v="59"/>
    <s v="50 - 60"/>
    <s v="No"/>
    <n v="0"/>
  </r>
  <r>
    <n v="0"/>
    <s v="High School"/>
    <x v="0"/>
    <s v="Yes"/>
    <n v="2"/>
    <s v="5-10 Miles"/>
    <x v="2"/>
    <n v="26"/>
    <s v="Below 30"/>
    <s v="No"/>
    <n v="0"/>
  </r>
  <r>
    <n v="1"/>
    <s v="High School"/>
    <x v="2"/>
    <s v="Yes"/>
    <n v="4"/>
    <s v="5-10 Miles"/>
    <x v="2"/>
    <n v="46"/>
    <s v="40 - 50"/>
    <s v="Yes"/>
    <n v="1"/>
  </r>
  <r>
    <n v="0"/>
    <s v="Graduate Degree"/>
    <x v="0"/>
    <s v="Yes"/>
    <n v="0"/>
    <s v="1-2 Miles"/>
    <x v="2"/>
    <n v="33"/>
    <s v="30 - 40"/>
    <s v="No"/>
    <n v="0"/>
  </r>
  <r>
    <n v="0"/>
    <s v="Bachelors"/>
    <x v="2"/>
    <s v="Yes"/>
    <n v="1"/>
    <s v="2-5 Miles"/>
    <x v="2"/>
    <n v="42"/>
    <s v="40 - 50"/>
    <s v="Yes"/>
    <n v="1"/>
  </r>
  <r>
    <n v="4"/>
    <s v="Bachelors"/>
    <x v="4"/>
    <s v="Yes"/>
    <n v="1"/>
    <s v="10+ Miles"/>
    <x v="2"/>
    <n v="59"/>
    <s v="50 - 60"/>
    <s v="No"/>
    <n v="0"/>
  </r>
  <r>
    <n v="0"/>
    <s v="Partial College"/>
    <x v="0"/>
    <s v="No"/>
    <n v="1"/>
    <s v="1-2 Miles"/>
    <x v="2"/>
    <n v="33"/>
    <s v="30 - 40"/>
    <s v="Yes"/>
    <n v="1"/>
  </r>
  <r>
    <n v="1"/>
    <s v="Partial College"/>
    <x v="0"/>
    <s v="Yes"/>
    <n v="1"/>
    <s v="0-1 Miles"/>
    <x v="2"/>
    <n v="44"/>
    <s v="40 - 50"/>
    <s v="Yes"/>
    <n v="1"/>
  </r>
  <r>
    <n v="5"/>
    <s v="Bachelors"/>
    <x v="4"/>
    <s v="Yes"/>
    <n v="4"/>
    <s v="10+ Miles"/>
    <x v="2"/>
    <n v="60"/>
    <s v="60 - 70"/>
    <s v="No"/>
    <n v="0"/>
  </r>
  <r>
    <n v="2"/>
    <s v="Bachelors"/>
    <x v="4"/>
    <s v="Yes"/>
    <n v="1"/>
    <s v="10+ Miles"/>
    <x v="2"/>
    <n v="59"/>
    <s v="50 - 60"/>
    <s v="No"/>
    <n v="0"/>
  </r>
  <r>
    <n v="0"/>
    <s v="High School"/>
    <x v="2"/>
    <s v="Yes"/>
    <n v="2"/>
    <s v="5-10 Miles"/>
    <x v="2"/>
    <n v="32"/>
    <s v="30 - 40"/>
    <s v="Yes"/>
    <n v="1"/>
  </r>
  <r>
    <n v="2"/>
    <s v="Partial College"/>
    <x v="2"/>
    <s v="Yes"/>
    <n v="1"/>
    <s v="10+ Miles"/>
    <x v="2"/>
    <n v="58"/>
    <s v="50 - 60"/>
    <s v="No"/>
    <n v="0"/>
  </r>
  <r>
    <n v="2"/>
    <s v="High School"/>
    <x v="2"/>
    <s v="No"/>
    <n v="2"/>
    <s v="2-5 Miles"/>
    <x v="2"/>
    <n v="59"/>
    <s v="50 - 60"/>
    <s v="No"/>
    <n v="0"/>
  </r>
  <r>
    <n v="2"/>
    <s v="Bachelors"/>
    <x v="0"/>
    <s v="Yes"/>
    <n v="1"/>
    <s v="2-5 Miles"/>
    <x v="2"/>
    <n v="38"/>
    <s v="30 - 40"/>
    <s v="No"/>
    <n v="0"/>
  </r>
  <r>
    <n v="0"/>
    <s v="High School"/>
    <x v="0"/>
    <s v="Yes"/>
    <n v="2"/>
    <s v="5-10 Miles"/>
    <x v="2"/>
    <n v="28"/>
    <s v="Below 30"/>
    <s v="Yes"/>
    <n v="1"/>
  </r>
  <r>
    <n v="1"/>
    <s v="Graduate Degree"/>
    <x v="2"/>
    <s v="Yes"/>
    <n v="0"/>
    <s v="2-5 Miles"/>
    <x v="2"/>
    <n v="37"/>
    <s v="30 - 40"/>
    <s v="Yes"/>
    <n v="1"/>
  </r>
  <r>
    <n v="0"/>
    <s v="Graduate Degree"/>
    <x v="0"/>
    <s v="No"/>
    <n v="0"/>
    <s v="0-1 Miles"/>
    <x v="2"/>
    <n v="40"/>
    <s v="40 - 50"/>
    <s v="No"/>
    <n v="0"/>
  </r>
  <r>
    <n v="4"/>
    <s v="Bachelors"/>
    <x v="4"/>
    <s v="Yes"/>
    <n v="1"/>
    <s v="1-2 Miles"/>
    <x v="2"/>
    <n v="38"/>
    <s v="30 - 40"/>
    <s v="Yes"/>
    <n v="1"/>
  </r>
  <r>
    <n v="4"/>
    <s v="Graduate Degree"/>
    <x v="2"/>
    <s v="Yes"/>
    <n v="0"/>
    <s v="2-5 Miles"/>
    <x v="2"/>
    <n v="36"/>
    <s v="30 - 40"/>
    <s v="Yes"/>
    <n v="1"/>
  </r>
  <r>
    <n v="5"/>
    <s v="Graduate Degree"/>
    <x v="2"/>
    <s v="Yes"/>
    <n v="2"/>
    <s v="0-1 Miles"/>
    <x v="2"/>
    <n v="37"/>
    <s v="30 - 40"/>
    <s v="No"/>
    <n v="0"/>
  </r>
  <r>
    <n v="5"/>
    <s v="High School"/>
    <x v="2"/>
    <s v="No"/>
    <n v="3"/>
    <s v="2-5 Miles"/>
    <x v="2"/>
    <n v="60"/>
    <s v="60 - 70"/>
    <s v="Yes"/>
    <n v="1"/>
  </r>
  <r>
    <n v="4"/>
    <s v="Bachelors"/>
    <x v="4"/>
    <s v="Yes"/>
    <n v="4"/>
    <s v="5-10 Miles"/>
    <x v="2"/>
    <n v="42"/>
    <s v="40 - 50"/>
    <s v="Yes"/>
    <n v="1"/>
  </r>
  <r>
    <n v="3"/>
    <s v="Graduate Degree"/>
    <x v="4"/>
    <s v="No"/>
    <n v="2"/>
    <s v="1-2 Miles"/>
    <x v="2"/>
    <n v="53"/>
    <s v="50 - 60"/>
    <s v="No"/>
    <n v="0"/>
  </r>
  <r>
    <n v="2"/>
    <s v="Partial High School"/>
    <x v="0"/>
    <s v="Yes"/>
    <n v="2"/>
    <s v="5-10 Miles"/>
    <x v="2"/>
    <n v="49"/>
    <s v="40 - 50"/>
    <s v="No"/>
    <n v="0"/>
  </r>
  <r>
    <n v="2"/>
    <s v="High School"/>
    <x v="0"/>
    <s v="Yes"/>
    <n v="2"/>
    <s v="1-2 Miles"/>
    <x v="2"/>
    <n v="49"/>
    <s v="40 - 50"/>
    <s v="No"/>
    <n v="0"/>
  </r>
  <r>
    <n v="2"/>
    <s v="Graduate Degree"/>
    <x v="4"/>
    <s v="Yes"/>
    <n v="3"/>
    <s v="0-1 Miles"/>
    <x v="2"/>
    <n v="42"/>
    <s v="40 - 50"/>
    <s v="Yes"/>
    <n v="1"/>
  </r>
  <r>
    <n v="2"/>
    <s v="High School"/>
    <x v="3"/>
    <s v="No"/>
    <n v="2"/>
    <s v="0-1 Miles"/>
    <x v="2"/>
    <n v="53"/>
    <s v="50 - 60"/>
    <s v="No"/>
    <n v="0"/>
  </r>
  <r>
    <n v="1"/>
    <s v="Graduate Degree"/>
    <x v="2"/>
    <s v="Yes"/>
    <n v="1"/>
    <s v="0-1 Miles"/>
    <x v="2"/>
    <n v="46"/>
    <s v="40 - 50"/>
    <s v="Yes"/>
    <n v="1"/>
  </r>
  <r>
    <n v="0"/>
    <s v="High School"/>
    <x v="0"/>
    <s v="Yes"/>
    <n v="2"/>
    <s v="5-10 Miles"/>
    <x v="2"/>
    <n v="27"/>
    <s v="Below 30"/>
    <s v="No"/>
    <n v="0"/>
  </r>
  <r>
    <n v="3"/>
    <s v="Bachelors"/>
    <x v="2"/>
    <s v="Yes"/>
    <n v="1"/>
    <s v="0-1 Miles"/>
    <x v="2"/>
    <n v="48"/>
    <s v="40 - 50"/>
    <s v="Yes"/>
    <n v="1"/>
  </r>
  <r>
    <n v="4"/>
    <s v="Bachelors"/>
    <x v="0"/>
    <s v="Yes"/>
    <n v="2"/>
    <s v="2-5 Miles"/>
    <x v="2"/>
    <n v="41"/>
    <s v="40 - 50"/>
    <s v="Yes"/>
    <n v="1"/>
  </r>
  <r>
    <n v="2"/>
    <s v="High School"/>
    <x v="2"/>
    <s v="No"/>
    <n v="2"/>
    <s v="1-2 Miles"/>
    <x v="2"/>
    <n v="49"/>
    <s v="40 - 50"/>
    <s v="Yes"/>
    <n v="1"/>
  </r>
  <r>
    <n v="0"/>
    <s v="Graduate Degree"/>
    <x v="2"/>
    <s v="Yes"/>
    <n v="1"/>
    <s v="2-5 Miles"/>
    <x v="2"/>
    <n v="38"/>
    <s v="30 - 40"/>
    <s v="Yes"/>
    <n v="1"/>
  </r>
  <r>
    <n v="1"/>
    <s v="Bachelors"/>
    <x v="4"/>
    <s v="No"/>
    <n v="4"/>
    <s v="0-1 Miles"/>
    <x v="2"/>
    <n v="44"/>
    <s v="40 - 50"/>
    <s v="No"/>
    <n v="0"/>
  </r>
  <r>
    <n v="1"/>
    <s v="Bachelors"/>
    <x v="4"/>
    <s v="No"/>
    <n v="3"/>
    <s v="0-1 Miles"/>
    <x v="2"/>
    <n v="45"/>
    <s v="40 - 50"/>
    <s v="Yes"/>
    <n v="1"/>
  </r>
  <r>
    <n v="0"/>
    <s v="Partial College"/>
    <x v="0"/>
    <s v="Yes"/>
    <n v="1"/>
    <s v="5-10 Miles"/>
    <x v="2"/>
    <n v="26"/>
    <s v="Below 30"/>
    <s v="No"/>
    <n v="0"/>
  </r>
  <r>
    <n v="0"/>
    <s v="High School"/>
    <x v="0"/>
    <s v="Yes"/>
    <n v="1"/>
    <s v="5-10 Miles"/>
    <x v="2"/>
    <n v="31"/>
    <s v="30 - 40"/>
    <s v="No"/>
    <n v="0"/>
  </r>
  <r>
    <n v="2"/>
    <s v="Partial High School"/>
    <x v="0"/>
    <s v="No"/>
    <n v="2"/>
    <s v="1-2 Miles"/>
    <x v="2"/>
    <n v="49"/>
    <s v="40 - 50"/>
    <s v="No"/>
    <n v="0"/>
  </r>
  <r>
    <n v="2"/>
    <s v="Partial College"/>
    <x v="1"/>
    <s v="No"/>
    <n v="1"/>
    <s v="1-2 Miles"/>
    <x v="2"/>
    <n v="47"/>
    <s v="40 - 50"/>
    <s v="Yes"/>
    <n v="1"/>
  </r>
  <r>
    <n v="2"/>
    <s v="Partial College"/>
    <x v="2"/>
    <s v="Yes"/>
    <n v="1"/>
    <s v="10+ Miles"/>
    <x v="2"/>
    <n v="55"/>
    <s v="50 - 60"/>
    <s v="No"/>
    <n v="0"/>
  </r>
  <r>
    <n v="4"/>
    <s v="Partial College"/>
    <x v="1"/>
    <s v="No"/>
    <n v="0"/>
    <s v="0-1 Miles"/>
    <x v="2"/>
    <n v="30"/>
    <s v="30 - 40"/>
    <s v="No"/>
    <n v="0"/>
  </r>
  <r>
    <n v="1"/>
    <s v="Partial College"/>
    <x v="1"/>
    <s v="Yes"/>
    <n v="1"/>
    <s v="1-2 Miles"/>
    <x v="2"/>
    <n v="48"/>
    <s v="40 - 50"/>
    <s v="Yes"/>
    <n v="1"/>
  </r>
  <r>
    <n v="0"/>
    <s v="High School"/>
    <x v="0"/>
    <s v="Yes"/>
    <n v="2"/>
    <s v="5-10 Miles"/>
    <x v="2"/>
    <n v="30"/>
    <s v="30 - 40"/>
    <s v="No"/>
    <n v="0"/>
  </r>
  <r>
    <n v="1"/>
    <s v="Bachelors"/>
    <x v="4"/>
    <s v="Yes"/>
    <n v="3"/>
    <s v="5-10 Miles"/>
    <x v="2"/>
    <n v="45"/>
    <s v="40 - 50"/>
    <s v="No"/>
    <n v="0"/>
  </r>
  <r>
    <n v="4"/>
    <s v="Partial College"/>
    <x v="2"/>
    <s v="Yes"/>
    <n v="1"/>
    <s v="10+ Miles"/>
    <x v="2"/>
    <n v="56"/>
    <s v="50 - 60"/>
    <s v="No"/>
    <n v="0"/>
  </r>
  <r>
    <n v="4"/>
    <s v="Graduate Degree"/>
    <x v="0"/>
    <s v="Yes"/>
    <n v="0"/>
    <s v="1-2 Miles"/>
    <x v="2"/>
    <n v="47"/>
    <s v="40 - 50"/>
    <s v="Yes"/>
    <n v="1"/>
  </r>
  <r>
    <n v="2"/>
    <s v="Bachelors"/>
    <x v="4"/>
    <s v="Yes"/>
    <n v="0"/>
    <s v="10+ Miles"/>
    <x v="2"/>
    <n v="56"/>
    <s v="50 - 60"/>
    <s v="No"/>
    <n v="0"/>
  </r>
  <r>
    <n v="1"/>
    <s v="Bachelors"/>
    <x v="2"/>
    <s v="No"/>
    <n v="1"/>
    <s v="0-1 Miles"/>
    <x v="2"/>
    <n v="44"/>
    <s v="40 - 50"/>
    <s v="No"/>
    <n v="0"/>
  </r>
  <r>
    <n v="2"/>
    <s v="Graduate Degree"/>
    <x v="4"/>
    <s v="Yes"/>
    <n v="3"/>
    <s v="2-5 Miles"/>
    <x v="2"/>
    <n v="69"/>
    <s v="60 - 70"/>
    <s v="No"/>
    <n v="0"/>
  </r>
  <r>
    <n v="2"/>
    <s v="Partial College"/>
    <x v="2"/>
    <s v="Yes"/>
    <n v="1"/>
    <s v="2-5 Miles"/>
    <x v="2"/>
    <n v="59"/>
    <s v="50 - 60"/>
    <s v="No"/>
    <n v="0"/>
  </r>
  <r>
    <n v="2"/>
    <s v="High School"/>
    <x v="0"/>
    <s v="Yes"/>
    <n v="2"/>
    <s v="1-2 Miles"/>
    <x v="2"/>
    <n v="50"/>
    <s v="50 - 60"/>
    <s v="No"/>
    <n v="0"/>
  </r>
  <r>
    <n v="1"/>
    <s v="Graduate Degree"/>
    <x v="2"/>
    <s v="Yes"/>
    <n v="0"/>
    <s v="2-5 Miles"/>
    <x v="2"/>
    <n v="36"/>
    <s v="30 - 40"/>
    <s v="No"/>
    <n v="0"/>
  </r>
  <r>
    <n v="0"/>
    <s v="Partial College"/>
    <x v="2"/>
    <s v="Yes"/>
    <n v="2"/>
    <s v="5-10 Miles"/>
    <x v="2"/>
    <n v="32"/>
    <s v="30 - 40"/>
    <s v="No"/>
    <n v="0"/>
  </r>
  <r>
    <n v="0"/>
    <s v="Partial College"/>
    <x v="0"/>
    <s v="No"/>
    <n v="1"/>
    <s v="1-2 Miles"/>
    <x v="2"/>
    <n v="27"/>
    <s v="Below 30"/>
    <s v="No"/>
    <n v="0"/>
  </r>
  <r>
    <n v="4"/>
    <s v="High School"/>
    <x v="2"/>
    <s v="Yes"/>
    <n v="2"/>
    <s v="5-10 Miles"/>
    <x v="2"/>
    <n v="59"/>
    <s v="50 - 60"/>
    <s v="Yes"/>
    <n v="1"/>
  </r>
  <r>
    <n v="3"/>
    <s v="High School"/>
    <x v="2"/>
    <s v="No"/>
    <n v="2"/>
    <s v="2-5 Miles"/>
    <x v="2"/>
    <n v="53"/>
    <s v="50 - 60"/>
    <s v="No"/>
    <n v="0"/>
  </r>
  <r>
    <n v="1"/>
    <s v="Bachelors"/>
    <x v="0"/>
    <s v="No"/>
    <n v="1"/>
    <s v="0-1 Miles"/>
    <x v="2"/>
    <n v="36"/>
    <s v="30 - 40"/>
    <s v="Yes"/>
    <n v="1"/>
  </r>
  <r>
    <n v="1"/>
    <s v="High School"/>
    <x v="1"/>
    <s v="Yes"/>
    <n v="2"/>
    <s v="1-2 Miles"/>
    <x v="2"/>
    <n v="51"/>
    <s v="50 - 60"/>
    <s v="Yes"/>
    <n v="1"/>
  </r>
  <r>
    <n v="5"/>
    <s v="Graduate Degree"/>
    <x v="0"/>
    <s v="No"/>
    <n v="0"/>
    <s v="0-1 Miles"/>
    <x v="2"/>
    <n v="47"/>
    <s v="40 - 50"/>
    <s v="No"/>
    <n v="0"/>
  </r>
  <r>
    <n v="3"/>
    <s v="Graduate Degree"/>
    <x v="2"/>
    <s v="Yes"/>
    <n v="0"/>
    <s v="2-5 Miles"/>
    <x v="2"/>
    <n v="43"/>
    <s v="40 - 50"/>
    <s v="Yes"/>
    <n v="1"/>
  </r>
  <r>
    <n v="3"/>
    <s v="Partial High School"/>
    <x v="1"/>
    <s v="No"/>
    <n v="2"/>
    <s v="0-1 Miles"/>
    <x v="2"/>
    <n v="50"/>
    <s v="50 - 60"/>
    <s v="No"/>
    <n v="0"/>
  </r>
  <r>
    <n v="5"/>
    <s v="Bachelors"/>
    <x v="4"/>
    <s v="Yes"/>
    <n v="3"/>
    <s v="10+ Miles"/>
    <x v="2"/>
    <n v="59"/>
    <s v="50 - 60"/>
    <s v="No"/>
    <n v="0"/>
  </r>
  <r>
    <n v="2"/>
    <s v="Bachelors"/>
    <x v="0"/>
    <s v="Yes"/>
    <n v="0"/>
    <s v="2-5 Miles"/>
    <x v="2"/>
    <n v="37"/>
    <s v="30 - 40"/>
    <s v="Yes"/>
    <n v="1"/>
  </r>
  <r>
    <n v="1"/>
    <s v="Graduate Degree"/>
    <x v="0"/>
    <s v="Yes"/>
    <n v="0"/>
    <s v="0-1 Miles"/>
    <x v="2"/>
    <n v="33"/>
    <s v="30 - 40"/>
    <s v="Yes"/>
    <n v="1"/>
  </r>
  <r>
    <n v="0"/>
    <s v="Partial College"/>
    <x v="0"/>
    <s v="No"/>
    <n v="1"/>
    <s v="1-2 Miles"/>
    <x v="2"/>
    <n v="27"/>
    <s v="Below 30"/>
    <s v="No"/>
    <n v="0"/>
  </r>
  <r>
    <n v="0"/>
    <s v="Partial College"/>
    <x v="0"/>
    <s v="Yes"/>
    <n v="2"/>
    <s v="5-10 Miles"/>
    <x v="2"/>
    <n v="34"/>
    <s v="30 - 40"/>
    <s v="Yes"/>
    <n v="1"/>
  </r>
  <r>
    <n v="4"/>
    <s v="Bachelors"/>
    <x v="0"/>
    <s v="Yes"/>
    <n v="3"/>
    <s v="10+ Miles"/>
    <x v="2"/>
    <n v="42"/>
    <s v="40 - 50"/>
    <s v="No"/>
    <n v="0"/>
  </r>
  <r>
    <n v="2"/>
    <s v="Partial College"/>
    <x v="2"/>
    <s v="Yes"/>
    <n v="2"/>
    <s v="2-5 Miles"/>
    <x v="2"/>
    <n v="57"/>
    <s v="50 - 60"/>
    <s v="Yes"/>
    <n v="1"/>
  </r>
  <r>
    <n v="1"/>
    <s v="High School"/>
    <x v="2"/>
    <s v="No"/>
    <n v="4"/>
    <s v="2-5 Miles"/>
    <x v="2"/>
    <n v="45"/>
    <s v="40 - 50"/>
    <s v="No"/>
    <n v="0"/>
  </r>
  <r>
    <n v="4"/>
    <s v="Bachelors"/>
    <x v="4"/>
    <s v="Yes"/>
    <n v="4"/>
    <s v="0-1 Miles"/>
    <x v="2"/>
    <n v="40"/>
    <s v="40 - 50"/>
    <s v="No"/>
    <n v="0"/>
  </r>
  <r>
    <n v="1"/>
    <s v="Graduate Degree"/>
    <x v="0"/>
    <s v="No"/>
    <n v="0"/>
    <s v="0-1 Miles"/>
    <x v="2"/>
    <n v="55"/>
    <s v="50 - 60"/>
    <s v="No"/>
    <n v="0"/>
  </r>
  <r>
    <n v="1"/>
    <s v="Partial College"/>
    <x v="0"/>
    <s v="No"/>
    <n v="1"/>
    <s v="0-1 Miles"/>
    <x v="2"/>
    <n v="47"/>
    <s v="40 - 50"/>
    <s v="Yes"/>
    <n v="1"/>
  </r>
  <r>
    <n v="4"/>
    <s v="Graduate Degree"/>
    <x v="0"/>
    <s v="Yes"/>
    <n v="0"/>
    <s v="1-2 Miles"/>
    <x v="2"/>
    <n v="47"/>
    <s v="40 - 50"/>
    <s v="Yes"/>
    <n v="1"/>
  </r>
  <r>
    <n v="1"/>
    <s v="Graduate Degree"/>
    <x v="0"/>
    <s v="Yes"/>
    <n v="0"/>
    <s v="0-1 Miles"/>
    <x v="2"/>
    <n v="34"/>
    <s v="30 - 40"/>
    <s v="No"/>
    <n v="0"/>
  </r>
  <r>
    <n v="3"/>
    <s v="Graduate Degree"/>
    <x v="2"/>
    <s v="Yes"/>
    <n v="0"/>
    <s v="0-1 Miles"/>
    <x v="2"/>
    <n v="36"/>
    <s v="30 - 40"/>
    <s v="Yes"/>
    <n v="1"/>
  </r>
  <r>
    <n v="2"/>
    <s v="Partial High School"/>
    <x v="0"/>
    <s v="Yes"/>
    <n v="2"/>
    <s v="10+ Miles"/>
    <x v="2"/>
    <n v="54"/>
    <s v="50 - 60"/>
    <s v="No"/>
    <n v="0"/>
  </r>
  <r>
    <n v="2"/>
    <s v="Bachelors"/>
    <x v="4"/>
    <s v="No"/>
    <n v="1"/>
    <s v="2-5 Miles"/>
    <x v="2"/>
    <n v="59"/>
    <s v="50 - 60"/>
    <s v="Yes"/>
    <n v="1"/>
  </r>
  <r>
    <n v="0"/>
    <s v="High School"/>
    <x v="0"/>
    <s v="Yes"/>
    <n v="2"/>
    <s v="5-10 Miles"/>
    <x v="2"/>
    <n v="27"/>
    <s v="Below 30"/>
    <s v="No"/>
    <n v="0"/>
  </r>
  <r>
    <n v="5"/>
    <s v="Partial College"/>
    <x v="2"/>
    <s v="Yes"/>
    <n v="3"/>
    <s v="0-1 Miles"/>
    <x v="2"/>
    <n v="41"/>
    <s v="40 - 50"/>
    <s v="No"/>
    <n v="0"/>
  </r>
  <r>
    <n v="3"/>
    <s v="Partial College"/>
    <x v="2"/>
    <s v="No"/>
    <n v="2"/>
    <s v="2-5 Miles"/>
    <x v="2"/>
    <n v="50"/>
    <s v="50 - 60"/>
    <s v="Yes"/>
    <n v="1"/>
  </r>
  <r>
    <n v="2"/>
    <s v="Partial College"/>
    <x v="2"/>
    <s v="Yes"/>
    <n v="1"/>
    <s v="10+ Miles"/>
    <x v="2"/>
    <n v="55"/>
    <s v="50 - 60"/>
    <s v="No"/>
    <n v="0"/>
  </r>
  <r>
    <n v="4"/>
    <s v="Bachelors"/>
    <x v="4"/>
    <s v="Yes"/>
    <n v="0"/>
    <s v="0-1 Miles"/>
    <x v="2"/>
    <n v="43"/>
    <s v="40 - 50"/>
    <s v="No"/>
    <n v="0"/>
  </r>
  <r>
    <n v="4"/>
    <s v="Bachelors"/>
    <x v="2"/>
    <s v="Yes"/>
    <n v="2"/>
    <s v="2-5 Miles"/>
    <x v="2"/>
    <n v="43"/>
    <s v="40 - 50"/>
    <s v="Yes"/>
    <n v="1"/>
  </r>
  <r>
    <n v="4"/>
    <s v="Bachelors"/>
    <x v="0"/>
    <s v="Yes"/>
    <n v="3"/>
    <s v="5-10 Miles"/>
    <x v="2"/>
    <n v="42"/>
    <s v="40 - 50"/>
    <s v="No"/>
    <n v="0"/>
  </r>
  <r>
    <n v="2"/>
    <s v="High School"/>
    <x v="3"/>
    <s v="Yes"/>
    <n v="2"/>
    <s v="1-2 Miles"/>
    <x v="2"/>
    <n v="53"/>
    <s v="50 - 60"/>
    <s v="Yes"/>
    <n v="1"/>
  </r>
  <r>
    <n v="0"/>
    <s v="High School"/>
    <x v="0"/>
    <s v="No"/>
    <n v="2"/>
    <s v="0-1 Miles"/>
    <x v="2"/>
    <n v="28"/>
    <s v="Below 30"/>
    <s v="Yes"/>
    <n v="1"/>
  </r>
  <r>
    <n v="1"/>
    <s v="Bachelors"/>
    <x v="0"/>
    <s v="Yes"/>
    <n v="1"/>
    <s v="0-1 Miles"/>
    <x v="2"/>
    <n v="35"/>
    <s v="30 - 40"/>
    <s v="No"/>
    <n v="0"/>
  </r>
  <r>
    <n v="2"/>
    <s v="Bachelors"/>
    <x v="4"/>
    <s v="No"/>
    <n v="1"/>
    <s v="2-5 Miles"/>
    <x v="2"/>
    <n v="59"/>
    <s v="50 - 60"/>
    <s v="Yes"/>
    <n v="1"/>
  </r>
  <r>
    <n v="2"/>
    <s v="Partial High School"/>
    <x v="1"/>
    <s v="Yes"/>
    <n v="2"/>
    <s v="1-2 Miles"/>
    <x v="2"/>
    <n v="49"/>
    <s v="40 - 50"/>
    <s v="No"/>
    <n v="0"/>
  </r>
  <r>
    <n v="2"/>
    <s v="High School"/>
    <x v="2"/>
    <s v="No"/>
    <n v="2"/>
    <s v="1-2 Miles"/>
    <x v="2"/>
    <n v="48"/>
    <s v="40 - 50"/>
    <s v="Yes"/>
    <n v="1"/>
  </r>
  <r>
    <n v="2"/>
    <s v="Partial High School"/>
    <x v="0"/>
    <s v="No"/>
    <n v="2"/>
    <s v="1-2 Miles"/>
    <x v="2"/>
    <n v="50"/>
    <s v="50 - 60"/>
    <s v="No"/>
    <n v="0"/>
  </r>
  <r>
    <n v="0"/>
    <s v="High School"/>
    <x v="0"/>
    <s v="Yes"/>
    <n v="2"/>
    <s v="5-10 Miles"/>
    <x v="2"/>
    <n v="28"/>
    <s v="Below 30"/>
    <s v="Yes"/>
    <n v="1"/>
  </r>
  <r>
    <n v="1"/>
    <s v="High School"/>
    <x v="1"/>
    <s v="No"/>
    <n v="1"/>
    <s v="5-10 Miles"/>
    <x v="2"/>
    <n v="52"/>
    <s v="50 - 60"/>
    <s v="No"/>
    <n v="0"/>
  </r>
  <r>
    <n v="1"/>
    <s v="High School"/>
    <x v="1"/>
    <s v="Yes"/>
    <n v="1"/>
    <s v="2-5 Miles"/>
    <x v="2"/>
    <n v="52"/>
    <s v="50 - 60"/>
    <s v="Yes"/>
    <n v="1"/>
  </r>
  <r>
    <n v="2"/>
    <s v="Graduate Degree"/>
    <x v="4"/>
    <s v="Yes"/>
    <n v="2"/>
    <s v="5-10 Miles"/>
    <x v="2"/>
    <n v="69"/>
    <s v="60 - 70"/>
    <s v="No"/>
    <n v="0"/>
  </r>
  <r>
    <n v="2"/>
    <s v="High School"/>
    <x v="2"/>
    <s v="Yes"/>
    <n v="2"/>
    <s v="5-10 Miles"/>
    <x v="2"/>
    <n v="51"/>
    <s v="50 - 60"/>
    <s v="No"/>
    <n v="0"/>
  </r>
  <r>
    <n v="5"/>
    <s v="Partial College"/>
    <x v="2"/>
    <s v="Yes"/>
    <n v="2"/>
    <s v="1-2 Miles"/>
    <x v="2"/>
    <n v="57"/>
    <s v="50 - 60"/>
    <s v="Yes"/>
    <n v="1"/>
  </r>
  <r>
    <n v="0"/>
    <s v="Partial College"/>
    <x v="0"/>
    <s v="Yes"/>
    <n v="1"/>
    <s v="5-10 Miles"/>
    <x v="2"/>
    <n v="27"/>
    <s v="Below 30"/>
    <s v="Yes"/>
    <n v="1"/>
  </r>
  <r>
    <n v="0"/>
    <s v="High School"/>
    <x v="0"/>
    <s v="No"/>
    <n v="2"/>
    <s v="0-1 Miles"/>
    <x v="2"/>
    <n v="25"/>
    <s v="Below 30"/>
    <s v="Yes"/>
    <n v="1"/>
  </r>
  <r>
    <n v="1"/>
    <s v="Graduate Degree"/>
    <x v="0"/>
    <s v="Yes"/>
    <n v="0"/>
    <s v="1-2 Miles"/>
    <x v="2"/>
    <n v="33"/>
    <s v="30 - 40"/>
    <s v="Yes"/>
    <n v="1"/>
  </r>
  <r>
    <n v="4"/>
    <s v="Bachelors"/>
    <x v="2"/>
    <s v="Yes"/>
    <n v="2"/>
    <s v="2-5 Miles"/>
    <x v="2"/>
    <n v="43"/>
    <s v="40 - 50"/>
    <s v="Yes"/>
    <n v="1"/>
  </r>
  <r>
    <n v="4"/>
    <s v="Graduate Degree"/>
    <x v="4"/>
    <s v="Yes"/>
    <n v="2"/>
    <s v="5-10 Miles"/>
    <x v="2"/>
    <n v="73"/>
    <s v="Above 70"/>
    <s v="No"/>
    <n v="0"/>
  </r>
  <r>
    <n v="0"/>
    <s v="Partial College"/>
    <x v="0"/>
    <s v="Yes"/>
    <n v="1"/>
    <s v="5-10 Miles"/>
    <x v="2"/>
    <n v="27"/>
    <s v="Below 30"/>
    <s v="No"/>
    <n v="0"/>
  </r>
  <r>
    <n v="0"/>
    <s v="High School"/>
    <x v="0"/>
    <s v="Yes"/>
    <n v="2"/>
    <s v="5-10 Miles"/>
    <x v="2"/>
    <n v="28"/>
    <s v="Below 30"/>
    <s v="Yes"/>
    <n v="1"/>
  </r>
  <r>
    <n v="0"/>
    <s v="High School"/>
    <x v="0"/>
    <s v="No"/>
    <n v="2"/>
    <s v="0-1 Miles"/>
    <x v="2"/>
    <n v="27"/>
    <s v="Below 30"/>
    <s v="Yes"/>
    <n v="1"/>
  </r>
  <r>
    <n v="0"/>
    <s v="High School"/>
    <x v="0"/>
    <s v="Yes"/>
    <n v="2"/>
    <s v="5-10 Miles"/>
    <x v="2"/>
    <n v="31"/>
    <s v="30 - 40"/>
    <s v="No"/>
    <n v="0"/>
  </r>
  <r>
    <n v="2"/>
    <s v="High School"/>
    <x v="3"/>
    <s v="Yes"/>
    <n v="2"/>
    <s v="1-2 Miles"/>
    <x v="2"/>
    <n v="53"/>
    <s v="50 - 60"/>
    <s v="No"/>
    <n v="0"/>
  </r>
  <r>
    <n v="0"/>
    <s v="Partial College"/>
    <x v="2"/>
    <s v="No"/>
    <n v="2"/>
    <s v="1-2 Miles"/>
    <x v="2"/>
    <n v="32"/>
    <s v="30 - 40"/>
    <s v="Yes"/>
    <n v="1"/>
  </r>
  <r>
    <n v="2"/>
    <s v="High School"/>
    <x v="0"/>
    <s v="Yes"/>
    <n v="2"/>
    <s v="1-2 Miles"/>
    <x v="2"/>
    <n v="50"/>
    <s v="50 - 60"/>
    <s v="Yes"/>
    <n v="1"/>
  </r>
  <r>
    <n v="4"/>
    <s v="High School"/>
    <x v="2"/>
    <s v="Yes"/>
    <n v="2"/>
    <s v="5-10 Miles"/>
    <x v="2"/>
    <n v="69"/>
    <s v="60 - 70"/>
    <s v="No"/>
    <n v="0"/>
  </r>
  <r>
    <n v="3"/>
    <s v="Graduate Degree"/>
    <x v="4"/>
    <s v="Yes"/>
    <n v="2"/>
    <s v="5-10 Miles"/>
    <x v="2"/>
    <n v="52"/>
    <s v="50 - 60"/>
    <s v="Yes"/>
    <n v="1"/>
  </r>
  <r>
    <n v="0"/>
    <s v="Partial College"/>
    <x v="0"/>
    <s v="No"/>
    <n v="2"/>
    <s v="1-2 Miles"/>
    <x v="2"/>
    <n v="31"/>
    <s v="30 - 40"/>
    <s v="No"/>
    <n v="0"/>
  </r>
  <r>
    <n v="4"/>
    <s v="Bachelors"/>
    <x v="4"/>
    <s v="Yes"/>
    <n v="2"/>
    <s v="10+ Miles"/>
    <x v="2"/>
    <n v="61"/>
    <s v="60 - 70"/>
    <s v="No"/>
    <n v="0"/>
  </r>
  <r>
    <n v="2"/>
    <s v="High School"/>
    <x v="2"/>
    <s v="Yes"/>
    <n v="2"/>
    <s v="10+ Miles"/>
    <x v="2"/>
    <n v="53"/>
    <s v="50 - 60"/>
    <s v="No"/>
    <n v="0"/>
  </r>
  <r>
    <n v="4"/>
    <s v="Bachelors"/>
    <x v="4"/>
    <s v="Yes"/>
    <n v="2"/>
    <s v="1-2 Miles"/>
    <x v="2"/>
    <n v="62"/>
    <s v="60 - 70"/>
    <s v="Yes"/>
    <n v="1"/>
  </r>
  <r>
    <n v="0"/>
    <s v="Partial College"/>
    <x v="0"/>
    <s v="No"/>
    <n v="2"/>
    <s v="1-2 Miles"/>
    <x v="2"/>
    <n v="30"/>
    <s v="30 - 40"/>
    <s v="No"/>
    <n v="0"/>
  </r>
  <r>
    <n v="3"/>
    <s v="Graduate Degree"/>
    <x v="2"/>
    <s v="Yes"/>
    <n v="0"/>
    <s v="2-5 Miles"/>
    <x v="2"/>
    <n v="43"/>
    <s v="40 - 50"/>
    <s v="Yes"/>
    <n v="1"/>
  </r>
  <r>
    <n v="3"/>
    <s v="Graduate Degree"/>
    <x v="2"/>
    <s v="Yes"/>
    <n v="0"/>
    <s v="2-5 Miles"/>
    <x v="2"/>
    <n v="42"/>
    <s v="40 - 50"/>
    <s v="Yes"/>
    <n v="1"/>
  </r>
  <r>
    <n v="0"/>
    <s v="Partial College"/>
    <x v="0"/>
    <s v="Yes"/>
    <n v="1"/>
    <s v="5-10 Miles"/>
    <x v="2"/>
    <n v="30"/>
    <s v="30 - 40"/>
    <s v="No"/>
    <n v="0"/>
  </r>
  <r>
    <n v="0"/>
    <s v="High School"/>
    <x v="0"/>
    <s v="Yes"/>
    <n v="2"/>
    <s v="5-10 Miles"/>
    <x v="2"/>
    <n v="30"/>
    <s v="30 - 40"/>
    <s v="No"/>
    <n v="0"/>
  </r>
  <r>
    <n v="1"/>
    <s v="Bachelors"/>
    <x v="4"/>
    <s v="Yes"/>
    <n v="1"/>
    <s v="5-10 Miles"/>
    <x v="2"/>
    <n v="43"/>
    <s v="40 - 50"/>
    <s v="No"/>
    <n v="0"/>
  </r>
  <r>
    <n v="0"/>
    <s v="Partial College"/>
    <x v="0"/>
    <s v="Yes"/>
    <n v="2"/>
    <s v="5-10 Miles"/>
    <x v="2"/>
    <n v="33"/>
    <s v="30 - 40"/>
    <s v="Yes"/>
    <n v="1"/>
  </r>
  <r>
    <n v="0"/>
    <s v="High School"/>
    <x v="0"/>
    <s v="Yes"/>
    <n v="2"/>
    <s v="5-10 Miles"/>
    <x v="2"/>
    <n v="32"/>
    <s v="30 - 40"/>
    <s v="No"/>
    <n v="0"/>
  </r>
  <r>
    <n v="4"/>
    <s v="High School"/>
    <x v="2"/>
    <s v="Yes"/>
    <n v="0"/>
    <s v="5-10 Miles"/>
    <x v="2"/>
    <n v="50"/>
    <s v="50 - 60"/>
    <s v="Yes"/>
    <n v="1"/>
  </r>
  <r>
    <n v="2"/>
    <s v="Bachelors"/>
    <x v="4"/>
    <s v="No"/>
    <n v="3"/>
    <s v="0-1 Miles"/>
    <x v="2"/>
    <n v="37"/>
    <s v="30 - 40"/>
    <s v="Yes"/>
    <n v="1"/>
  </r>
  <r>
    <n v="3"/>
    <s v="High School"/>
    <x v="2"/>
    <s v="No"/>
    <n v="1"/>
    <s v="1-2 Miles"/>
    <x v="2"/>
    <n v="52"/>
    <s v="50 - 60"/>
    <s v="Yes"/>
    <n v="1"/>
  </r>
  <r>
    <n v="4"/>
    <s v="Graduate Degree"/>
    <x v="2"/>
    <s v="Yes"/>
    <n v="0"/>
    <s v="2-5 Miles"/>
    <x v="2"/>
    <n v="36"/>
    <s v="30 - 40"/>
    <s v="Yes"/>
    <n v="1"/>
  </r>
  <r>
    <n v="3"/>
    <s v="Bachelors"/>
    <x v="0"/>
    <s v="Yes"/>
    <n v="2"/>
    <s v="2-5 Miles"/>
    <x v="2"/>
    <n v="41"/>
    <s v="40 - 50"/>
    <s v="Yes"/>
    <n v="1"/>
  </r>
  <r>
    <n v="0"/>
    <s v="Partial High School"/>
    <x v="1"/>
    <s v="Yes"/>
    <n v="2"/>
    <s v="5-10 Miles"/>
    <x v="2"/>
    <n v="26"/>
    <s v="Below 30"/>
    <s v="No"/>
    <n v="0"/>
  </r>
  <r>
    <n v="1"/>
    <s v="Graduate Degree"/>
    <x v="4"/>
    <s v="No"/>
    <n v="4"/>
    <s v="0-1 Miles"/>
    <x v="2"/>
    <n v="66"/>
    <s v="60 - 70"/>
    <s v="No"/>
    <n v="0"/>
  </r>
  <r>
    <n v="2"/>
    <s v="High School"/>
    <x v="2"/>
    <s v="No"/>
    <n v="2"/>
    <s v="5-10 Miles"/>
    <x v="2"/>
    <n v="51"/>
    <s v="50 - 60"/>
    <s v="No"/>
    <n v="0"/>
  </r>
  <r>
    <n v="4"/>
    <s v="Bachelors"/>
    <x v="2"/>
    <s v="Yes"/>
    <n v="2"/>
    <s v="0-1 Miles"/>
    <x v="2"/>
    <n v="43"/>
    <s v="40 - 50"/>
    <s v="Yes"/>
    <n v="1"/>
  </r>
  <r>
    <n v="0"/>
    <s v="Graduate Degree"/>
    <x v="2"/>
    <s v="Yes"/>
    <n v="0"/>
    <s v="0-1 Miles"/>
    <x v="2"/>
    <n v="39"/>
    <s v="30 - 40"/>
    <s v="No"/>
    <n v="0"/>
  </r>
  <r>
    <n v="0"/>
    <s v="Bachelors"/>
    <x v="2"/>
    <s v="No"/>
    <n v="1"/>
    <s v="0-1 Miles"/>
    <x v="2"/>
    <n v="37"/>
    <s v="30 - 40"/>
    <s v="Yes"/>
    <n v="1"/>
  </r>
  <r>
    <n v="2"/>
    <s v="Partial High School"/>
    <x v="0"/>
    <s v="No"/>
    <n v="2"/>
    <s v="2-5 Miles"/>
    <x v="2"/>
    <n v="54"/>
    <s v="50 - 60"/>
    <s v="Yes"/>
    <n v="1"/>
  </r>
  <r>
    <n v="3"/>
    <s v="Bachelors"/>
    <x v="0"/>
    <s v="Yes"/>
    <n v="0"/>
    <s v="2-5 Miles"/>
    <x v="2"/>
    <n v="40"/>
    <s v="40 - 50"/>
    <s v="Yes"/>
    <n v="1"/>
  </r>
  <r>
    <n v="0"/>
    <s v="Partial College"/>
    <x v="0"/>
    <s v="Yes"/>
    <n v="2"/>
    <s v="5-10 Miles"/>
    <x v="2"/>
    <n v="28"/>
    <s v="Below 30"/>
    <s v="No"/>
    <n v="0"/>
  </r>
  <r>
    <n v="1"/>
    <s v="Graduate Degree"/>
    <x v="0"/>
    <s v="Yes"/>
    <n v="0"/>
    <s v="0-1 Miles"/>
    <x v="2"/>
    <n v="33"/>
    <s v="30 - 40"/>
    <s v="No"/>
    <n v="0"/>
  </r>
  <r>
    <n v="3"/>
    <s v="Bachelors"/>
    <x v="0"/>
    <s v="Yes"/>
    <n v="2"/>
    <s v="2-5 Miles"/>
    <x v="2"/>
    <n v="41"/>
    <s v="40 - 50"/>
    <s v="Yes"/>
    <n v="1"/>
  </r>
  <r>
    <n v="3"/>
    <s v="Graduate Degree"/>
    <x v="2"/>
    <s v="Yes"/>
    <n v="0"/>
    <s v="0-1 Miles"/>
    <x v="2"/>
    <n v="37"/>
    <s v="30 - 40"/>
    <s v="Yes"/>
    <n v="1"/>
  </r>
  <r>
    <n v="4"/>
    <s v="Partial College"/>
    <x v="2"/>
    <s v="Yes"/>
    <n v="2"/>
    <s v="10+ Miles"/>
    <x v="2"/>
    <n v="53"/>
    <s v="50 - 60"/>
    <s v="No"/>
    <n v="0"/>
  </r>
  <r>
    <n v="2"/>
    <s v="Graduate Degree"/>
    <x v="4"/>
    <s v="Yes"/>
    <n v="3"/>
    <s v="5-10 Miles"/>
    <x v="2"/>
    <n v="64"/>
    <s v="60 - 70"/>
    <s v="No"/>
    <n v="0"/>
  </r>
  <r>
    <n v="1"/>
    <s v="Partial College"/>
    <x v="0"/>
    <s v="Yes"/>
    <n v="1"/>
    <s v="2-5 Miles"/>
    <x v="2"/>
    <n v="45"/>
    <s v="40 - 50"/>
    <s v="Yes"/>
    <n v="1"/>
  </r>
  <r>
    <n v="2"/>
    <s v="Partial High School"/>
    <x v="0"/>
    <s v="No"/>
    <n v="2"/>
    <s v="1-2 Miles"/>
    <x v="2"/>
    <n v="52"/>
    <s v="50 - 60"/>
    <s v="No"/>
    <n v="0"/>
  </r>
  <r>
    <n v="5"/>
    <s v="High School"/>
    <x v="2"/>
    <s v="Yes"/>
    <n v="2"/>
    <s v="10+ Miles"/>
    <x v="2"/>
    <n v="60"/>
    <s v="60 - 70"/>
    <s v="No"/>
    <n v="0"/>
  </r>
  <r>
    <n v="3"/>
    <s v="Partial High School"/>
    <x v="1"/>
    <s v="Yes"/>
    <n v="2"/>
    <s v="1-2 Miles"/>
    <x v="2"/>
    <n v="50"/>
    <s v="50 - 60"/>
    <s v="No"/>
    <n v="0"/>
  </r>
  <r>
    <n v="4"/>
    <s v="Partial College"/>
    <x v="2"/>
    <s v="No"/>
    <n v="1"/>
    <s v="1-2 Miles"/>
    <x v="2"/>
    <n v="56"/>
    <s v="50 - 60"/>
    <s v="No"/>
    <n v="0"/>
  </r>
  <r>
    <n v="0"/>
    <s v="Partial High School"/>
    <x v="1"/>
    <s v="Yes"/>
    <n v="2"/>
    <s v="5-10 Miles"/>
    <x v="2"/>
    <n v="29"/>
    <s v="Below 30"/>
    <s v="No"/>
    <n v="0"/>
  </r>
  <r>
    <n v="0"/>
    <s v="Graduate Degree"/>
    <x v="4"/>
    <s v="No"/>
    <n v="2"/>
    <s v="0-1 Miles"/>
    <x v="2"/>
    <n v="38"/>
    <s v="30 - 40"/>
    <s v="Yes"/>
    <n v="1"/>
  </r>
  <r>
    <n v="5"/>
    <s v="High School"/>
    <x v="2"/>
    <s v="No"/>
    <n v="2"/>
    <s v="2-5 Miles"/>
    <x v="2"/>
    <n v="60"/>
    <s v="60 - 70"/>
    <s v="No"/>
    <n v="0"/>
  </r>
  <r>
    <n v="2"/>
    <s v="Bachelors"/>
    <x v="4"/>
    <s v="No"/>
    <n v="4"/>
    <s v="0-1 Miles"/>
    <x v="2"/>
    <n v="67"/>
    <s v="60 - 70"/>
    <s v="No"/>
    <n v="0"/>
  </r>
  <r>
    <n v="0"/>
    <s v="Partial College"/>
    <x v="0"/>
    <s v="Yes"/>
    <n v="1"/>
    <s v="5-10 Miles"/>
    <x v="2"/>
    <n v="32"/>
    <s v="30 - 40"/>
    <s v="Yes"/>
    <n v="1"/>
  </r>
  <r>
    <n v="2"/>
    <s v="Bachelors"/>
    <x v="0"/>
    <s v="No"/>
    <n v="1"/>
    <s v="0-1 Miles"/>
    <x v="2"/>
    <n v="39"/>
    <s v="30 - 40"/>
    <s v="Yes"/>
    <n v="1"/>
  </r>
  <r>
    <n v="1"/>
    <s v="Graduate Degree"/>
    <x v="2"/>
    <s v="Yes"/>
    <n v="0"/>
    <s v="2-5 Miles"/>
    <x v="2"/>
    <n v="35"/>
    <s v="30 - 40"/>
    <s v="Yes"/>
    <n v="1"/>
  </r>
  <r>
    <n v="0"/>
    <s v="Partial College"/>
    <x v="2"/>
    <s v="Yes"/>
    <n v="2"/>
    <s v="5-10 Miles"/>
    <x v="2"/>
    <n v="32"/>
    <s v="30 - 40"/>
    <s v="No"/>
    <n v="0"/>
  </r>
  <r>
    <n v="0"/>
    <s v="Partial College"/>
    <x v="0"/>
    <s v="No"/>
    <n v="1"/>
    <s v="1-2 Miles"/>
    <x v="2"/>
    <n v="31"/>
    <s v="30 - 40"/>
    <s v="No"/>
    <n v="0"/>
  </r>
  <r>
    <n v="0"/>
    <s v="Partial College"/>
    <x v="0"/>
    <s v="Yes"/>
    <n v="1"/>
    <s v="5-10 Miles"/>
    <x v="2"/>
    <n v="27"/>
    <s v="Below 30"/>
    <s v="No"/>
    <n v="0"/>
  </r>
  <r>
    <n v="1"/>
    <s v="Bachelors"/>
    <x v="2"/>
    <s v="Yes"/>
    <n v="1"/>
    <s v="0-1 Miles"/>
    <x v="2"/>
    <n v="47"/>
    <s v="40 - 50"/>
    <s v="Yes"/>
    <n v="1"/>
  </r>
  <r>
    <n v="0"/>
    <s v="Bachelors"/>
    <x v="2"/>
    <s v="No"/>
    <n v="1"/>
    <s v="0-1 Miles"/>
    <x v="2"/>
    <n v="42"/>
    <s v="40 - 50"/>
    <s v="No"/>
    <n v="0"/>
  </r>
  <r>
    <n v="2"/>
    <s v="High School"/>
    <x v="0"/>
    <s v="Yes"/>
    <n v="2"/>
    <s v="1-2 Miles"/>
    <x v="2"/>
    <n v="49"/>
    <s v="40 - 50"/>
    <s v="No"/>
    <n v="0"/>
  </r>
  <r>
    <n v="0"/>
    <s v="Partial College"/>
    <x v="0"/>
    <s v="Yes"/>
    <n v="1"/>
    <s v="5-10 Miles"/>
    <x v="2"/>
    <n v="32"/>
    <s v="30 - 40"/>
    <s v="No"/>
    <n v="0"/>
  </r>
  <r>
    <n v="2"/>
    <s v="High School"/>
    <x v="3"/>
    <s v="No"/>
    <n v="2"/>
    <s v="1-2 Miles"/>
    <x v="2"/>
    <n v="53"/>
    <s v="50 - 60"/>
    <s v="Yes"/>
    <n v="1"/>
  </r>
  <r>
    <n v="0"/>
    <s v="Graduate Degree"/>
    <x v="0"/>
    <s v="Yes"/>
    <n v="0"/>
    <s v="1-2 Miles"/>
    <x v="2"/>
    <n v="32"/>
    <s v="30 - 40"/>
    <s v="Yes"/>
    <n v="1"/>
  </r>
  <r>
    <n v="0"/>
    <s v="Bachelors"/>
    <x v="4"/>
    <s v="No"/>
    <n v="1"/>
    <s v="0-1 Miles"/>
    <x v="2"/>
    <n v="38"/>
    <s v="30 - 40"/>
    <s v="Yes"/>
    <n v="1"/>
  </r>
  <r>
    <n v="0"/>
    <s v="High School"/>
    <x v="0"/>
    <s v="Yes"/>
    <n v="2"/>
    <s v="5-10 Miles"/>
    <x v="2"/>
    <n v="31"/>
    <s v="30 - 40"/>
    <s v="No"/>
    <n v="0"/>
  </r>
  <r>
    <n v="0"/>
    <s v="Bachelors"/>
    <x v="4"/>
    <s v="No"/>
    <n v="1"/>
    <s v="0-1 Miles"/>
    <x v="2"/>
    <n v="38"/>
    <s v="30 - 40"/>
    <s v="Yes"/>
    <n v="1"/>
  </r>
  <r>
    <n v="2"/>
    <s v="High School"/>
    <x v="2"/>
    <s v="Yes"/>
    <n v="2"/>
    <s v="10+ Miles"/>
    <x v="2"/>
    <n v="55"/>
    <s v="50 - 60"/>
    <s v="No"/>
    <n v="0"/>
  </r>
  <r>
    <n v="3"/>
    <s v="Partial College"/>
    <x v="2"/>
    <s v="Yes"/>
    <n v="1"/>
    <s v="5-10 Miles"/>
    <x v="2"/>
    <n v="49"/>
    <s v="40 - 50"/>
    <s v="No"/>
    <n v="0"/>
  </r>
  <r>
    <n v="5"/>
    <s v="Partial High School"/>
    <x v="0"/>
    <s v="Yes"/>
    <n v="3"/>
    <s v="10+ Miles"/>
    <x v="2"/>
    <n v="60"/>
    <s v="60 - 70"/>
    <s v="Yes"/>
    <n v="1"/>
  </r>
  <r>
    <n v="3"/>
    <s v="Bachelors"/>
    <x v="4"/>
    <s v="No"/>
    <n v="4"/>
    <s v="1-2 Miles"/>
    <x v="2"/>
    <n v="42"/>
    <s v="40 - 50"/>
    <s v="No"/>
    <n v="0"/>
  </r>
  <r>
    <n v="1"/>
    <s v="Partial College"/>
    <x v="0"/>
    <s v="Yes"/>
    <n v="1"/>
    <s v="0-1 Miles"/>
    <x v="2"/>
    <n v="46"/>
    <s v="40 - 50"/>
    <s v="No"/>
    <n v="0"/>
  </r>
  <r>
    <n v="2"/>
    <s v="High School"/>
    <x v="2"/>
    <s v="Yes"/>
    <n v="2"/>
    <s v="10+ Miles"/>
    <x v="2"/>
    <n v="55"/>
    <s v="50 - 60"/>
    <s v="No"/>
    <n v="0"/>
  </r>
  <r>
    <n v="3"/>
    <s v="Graduate Degree"/>
    <x v="4"/>
    <s v="Yes"/>
    <n v="2"/>
    <s v="5-10 Miles"/>
    <x v="2"/>
    <n v="53"/>
    <s v="50 - 60"/>
    <s v="Yes"/>
    <n v="1"/>
  </r>
  <r>
    <n v="3"/>
    <s v="Bachelors"/>
    <x v="0"/>
    <s v="Yes"/>
    <n v="2"/>
    <s v="2-5 Miles"/>
    <x v="2"/>
    <n v="40"/>
    <s v="40 - 50"/>
    <s v="No"/>
    <n v="0"/>
  </r>
  <r>
    <n v="1"/>
    <s v="Bachelors"/>
    <x v="0"/>
    <s v="Yes"/>
    <n v="1"/>
    <s v="5-10 Miles"/>
    <x v="2"/>
    <n v="53"/>
    <s v="50 - 60"/>
    <s v="Yes"/>
    <n v="1"/>
  </r>
  <r>
    <n v="2"/>
    <s v="Bachelors"/>
    <x v="0"/>
    <s v="Yes"/>
    <n v="0"/>
    <s v="2-5 Miles"/>
    <x v="2"/>
    <n v="38"/>
    <s v="30 - 40"/>
    <s v="Yes"/>
    <n v="1"/>
  </r>
  <r>
    <n v="0"/>
    <s v="Partial High School"/>
    <x v="1"/>
    <s v="No"/>
    <n v="2"/>
    <s v="0-1 Miles"/>
    <x v="2"/>
    <n v="26"/>
    <s v="Below 30"/>
    <s v="No"/>
    <n v="0"/>
  </r>
  <r>
    <n v="5"/>
    <s v="Bachelors"/>
    <x v="4"/>
    <s v="Yes"/>
    <n v="2"/>
    <s v="2-5 Miles"/>
    <x v="2"/>
    <n v="61"/>
    <s v="60 - 70"/>
    <s v="No"/>
    <n v="0"/>
  </r>
  <r>
    <n v="2"/>
    <s v="Graduate Degree"/>
    <x v="4"/>
    <s v="Yes"/>
    <n v="2"/>
    <s v="5-10 Miles"/>
    <x v="2"/>
    <n v="71"/>
    <s v="Above 70"/>
    <s v="No"/>
    <n v="0"/>
  </r>
  <r>
    <n v="4"/>
    <s v="High School"/>
    <x v="2"/>
    <s v="Yes"/>
    <n v="2"/>
    <s v="1-2 Miles"/>
    <x v="2"/>
    <n v="45"/>
    <s v="40 - 50"/>
    <s v="No"/>
    <n v="0"/>
  </r>
  <r>
    <n v="2"/>
    <s v="Graduate Degree"/>
    <x v="2"/>
    <s v="Yes"/>
    <n v="0"/>
    <s v="0-1 Miles"/>
    <x v="2"/>
    <n v="37"/>
    <s v="30 - 40"/>
    <s v="Yes"/>
    <n v="1"/>
  </r>
  <r>
    <n v="4"/>
    <s v="Graduate Degree"/>
    <x v="4"/>
    <s v="Yes"/>
    <n v="2"/>
    <s v="0-1 Miles"/>
    <x v="2"/>
    <n v="72"/>
    <s v="Above 70"/>
    <s v="Yes"/>
    <n v="1"/>
  </r>
  <r>
    <n v="0"/>
    <s v="Graduate Degree"/>
    <x v="0"/>
    <s v="Yes"/>
    <n v="0"/>
    <s v="0-1 Miles"/>
    <x v="2"/>
    <n v="32"/>
    <s v="30 - 40"/>
    <s v="No"/>
    <n v="0"/>
  </r>
  <r>
    <n v="1"/>
    <s v="Bachelors"/>
    <x v="2"/>
    <s v="Yes"/>
    <n v="1"/>
    <s v="2-5 Miles"/>
    <x v="2"/>
    <n v="48"/>
    <s v="40 - 50"/>
    <s v="Yes"/>
    <n v="1"/>
  </r>
  <r>
    <n v="4"/>
    <s v="Graduate Degree"/>
    <x v="4"/>
    <s v="Yes"/>
    <n v="2"/>
    <s v="5-10 Miles"/>
    <x v="2"/>
    <n v="68"/>
    <s v="60 - 70"/>
    <s v="No"/>
    <n v="0"/>
  </r>
  <r>
    <n v="2"/>
    <s v="Partial High School"/>
    <x v="1"/>
    <s v="Yes"/>
    <n v="2"/>
    <s v="0-1 Miles"/>
    <x v="2"/>
    <n v="49"/>
    <s v="40 - 50"/>
    <s v="No"/>
    <n v="0"/>
  </r>
  <r>
    <n v="3"/>
    <s v="Graduate Degree"/>
    <x v="2"/>
    <s v="Yes"/>
    <n v="0"/>
    <s v="2-5 Miles"/>
    <x v="2"/>
    <n v="34"/>
    <s v="30 - 40"/>
    <s v="No"/>
    <n v="0"/>
  </r>
  <r>
    <n v="0"/>
    <s v="Graduate Degree"/>
    <x v="0"/>
    <s v="Yes"/>
    <n v="0"/>
    <s v="0-1 Miles"/>
    <x v="2"/>
    <n v="32"/>
    <s v="30 - 40"/>
    <s v="No"/>
    <n v="0"/>
  </r>
  <r>
    <n v="4"/>
    <s v="Bachelors"/>
    <x v="0"/>
    <s v="No"/>
    <n v="2"/>
    <s v="0-1 Miles"/>
    <x v="2"/>
    <n v="42"/>
    <s v="40 - 50"/>
    <s v="No"/>
    <n v="0"/>
  </r>
  <r>
    <n v="1"/>
    <s v="Graduate Degree"/>
    <x v="0"/>
    <s v="Yes"/>
    <n v="0"/>
    <s v="0-1 Miles"/>
    <x v="2"/>
    <n v="35"/>
    <s v="30 - 40"/>
    <s v="Yes"/>
    <n v="1"/>
  </r>
  <r>
    <n v="2"/>
    <s v="Partial College"/>
    <x v="1"/>
    <s v="Yes"/>
    <n v="1"/>
    <s v="0-1 Miles"/>
    <x v="2"/>
    <n v="48"/>
    <s v="40 - 50"/>
    <s v="No"/>
    <n v="0"/>
  </r>
  <r>
    <n v="1"/>
    <s v="Graduate Degree"/>
    <x v="4"/>
    <s v="Yes"/>
    <n v="3"/>
    <s v="2-5 Miles"/>
    <x v="2"/>
    <n v="73"/>
    <s v="Above 70"/>
    <s v="Yes"/>
    <n v="1"/>
  </r>
  <r>
    <n v="4"/>
    <s v="Bachelors"/>
    <x v="0"/>
    <s v="Yes"/>
    <n v="2"/>
    <s v="2-5 Miles"/>
    <x v="2"/>
    <n v="43"/>
    <s v="40 - 50"/>
    <s v="Yes"/>
    <n v="1"/>
  </r>
  <r>
    <n v="1"/>
    <s v="Graduate Degree"/>
    <x v="2"/>
    <s v="Yes"/>
    <n v="0"/>
    <s v="0-1 Miles"/>
    <x v="2"/>
    <n v="35"/>
    <s v="30 - 40"/>
    <s v="No"/>
    <n v="0"/>
  </r>
  <r>
    <n v="3"/>
    <s v="Graduate Degree"/>
    <x v="2"/>
    <s v="Yes"/>
    <n v="0"/>
    <s v="0-1 Miles"/>
    <x v="2"/>
    <n v="35"/>
    <s v="30 - 40"/>
    <s v="Yes"/>
    <n v="1"/>
  </r>
  <r>
    <n v="4"/>
    <s v="Bachelors"/>
    <x v="4"/>
    <s v="Yes"/>
    <n v="2"/>
    <s v="1-2 Miles"/>
    <x v="2"/>
    <n v="64"/>
    <s v="60 - 70"/>
    <s v="Yes"/>
    <n v="1"/>
  </r>
  <r>
    <n v="1"/>
    <s v="Bachelors"/>
    <x v="0"/>
    <s v="Yes"/>
    <n v="0"/>
    <s v="0-1 Miles"/>
    <x v="2"/>
    <n v="34"/>
    <s v="30 - 40"/>
    <s v="Yes"/>
    <n v="1"/>
  </r>
  <r>
    <n v="0"/>
    <s v="Partial High School"/>
    <x v="1"/>
    <s v="No"/>
    <n v="2"/>
    <s v="0-1 Miles"/>
    <x v="2"/>
    <n v="28"/>
    <s v="Below 30"/>
    <s v="No"/>
    <n v="0"/>
  </r>
  <r>
    <n v="5"/>
    <s v="Bachelors"/>
    <x v="4"/>
    <s v="Yes"/>
    <n v="3"/>
    <s v="10+ Miles"/>
    <x v="2"/>
    <n v="60"/>
    <s v="60 - 70"/>
    <s v="Yes"/>
    <n v="1"/>
  </r>
  <r>
    <n v="5"/>
    <s v="Graduate Degree"/>
    <x v="2"/>
    <s v="Yes"/>
    <n v="3"/>
    <s v="10+ Miles"/>
    <x v="2"/>
    <n v="46"/>
    <s v="40 - 50"/>
    <s v="No"/>
    <n v="0"/>
  </r>
  <r>
    <n v="4"/>
    <s v="High School"/>
    <x v="0"/>
    <s v="Yes"/>
    <n v="2"/>
    <s v="0-1 Miles"/>
    <x v="2"/>
    <n v="44"/>
    <s v="40 - 50"/>
    <s v="Yes"/>
    <n v="1"/>
  </r>
  <r>
    <n v="4"/>
    <s v="Bachelors"/>
    <x v="0"/>
    <s v="Yes"/>
    <n v="2"/>
    <s v="2-5 Miles"/>
    <x v="2"/>
    <n v="42"/>
    <s v="40 - 50"/>
    <s v="Yes"/>
    <n v="1"/>
  </r>
  <r>
    <n v="3"/>
    <s v="Bachelors"/>
    <x v="0"/>
    <s v="Yes"/>
    <n v="0"/>
    <s v="2-5 Miles"/>
    <x v="2"/>
    <n v="40"/>
    <s v="40 - 50"/>
    <s v="No"/>
    <n v="0"/>
  </r>
  <r>
    <n v="4"/>
    <s v="Graduate Degree"/>
    <x v="4"/>
    <s v="Yes"/>
    <n v="1"/>
    <s v="5-10 Miles"/>
    <x v="2"/>
    <n v="73"/>
    <s v="Above 70"/>
    <s v="No"/>
    <n v="0"/>
  </r>
  <r>
    <n v="2"/>
    <s v="Bachelors"/>
    <x v="0"/>
    <s v="No"/>
    <n v="0"/>
    <s v="0-1 Miles"/>
    <x v="2"/>
    <n v="36"/>
    <s v="30 - 40"/>
    <s v="Yes"/>
    <n v="1"/>
  </r>
  <r>
    <n v="4"/>
    <s v="Bachelors"/>
    <x v="4"/>
    <s v="Yes"/>
    <n v="1"/>
    <s v="1-2 Miles"/>
    <x v="2"/>
    <n v="38"/>
    <s v="30 - 40"/>
    <s v="Yes"/>
    <n v="1"/>
  </r>
  <r>
    <n v="1"/>
    <s v="Graduate Degree"/>
    <x v="2"/>
    <s v="Yes"/>
    <n v="0"/>
    <s v="2-5 Miles"/>
    <x v="2"/>
    <n v="34"/>
    <s v="30 - 40"/>
    <s v="Yes"/>
    <n v="1"/>
  </r>
  <r>
    <n v="4"/>
    <s v="Bachelors"/>
    <x v="4"/>
    <s v="Yes"/>
    <n v="2"/>
    <s v="10+ Miles"/>
    <x v="2"/>
    <n v="63"/>
    <s v="60 - 70"/>
    <s v="No"/>
    <n v="0"/>
  </r>
  <r>
    <n v="3"/>
    <s v="Bachelors"/>
    <x v="0"/>
    <s v="Yes"/>
    <n v="2"/>
    <s v="2-5 Miles"/>
    <x v="2"/>
    <n v="41"/>
    <s v="40 - 50"/>
    <s v="Yes"/>
    <n v="1"/>
  </r>
  <r>
    <n v="0"/>
    <s v="Graduate Degree"/>
    <x v="0"/>
    <s v="Yes"/>
    <n v="0"/>
    <s v="1-2 Miles"/>
    <x v="2"/>
    <n v="39"/>
    <s v="30 - 40"/>
    <s v="Yes"/>
    <n v="1"/>
  </r>
  <r>
    <n v="4"/>
    <s v="High School"/>
    <x v="0"/>
    <s v="Yes"/>
    <n v="2"/>
    <s v="2-5 Miles"/>
    <x v="2"/>
    <n v="46"/>
    <s v="40 - 50"/>
    <s v="No"/>
    <n v="0"/>
  </r>
  <r>
    <n v="5"/>
    <s v="Bachelors"/>
    <x v="4"/>
    <s v="Yes"/>
    <n v="2"/>
    <s v="5-10 Miles"/>
    <x v="2"/>
    <n v="64"/>
    <s v="60 - 70"/>
    <s v="No"/>
    <n v="0"/>
  </r>
  <r>
    <n v="3"/>
    <s v="Partial College"/>
    <x v="1"/>
    <s v="Yes"/>
    <n v="1"/>
    <s v="1-2 Miles"/>
    <x v="2"/>
    <n v="32"/>
    <s v="30 - 40"/>
    <s v="No"/>
    <n v="0"/>
  </r>
  <r>
    <n v="2"/>
    <s v="Bachelors"/>
    <x v="0"/>
    <s v="Yes"/>
    <n v="0"/>
    <s v="2-5 Miles"/>
    <x v="2"/>
    <n v="36"/>
    <s v="30 - 40"/>
    <s v="Yes"/>
    <n v="1"/>
  </r>
  <r>
    <n v="5"/>
    <s v="Graduate Degree"/>
    <x v="0"/>
    <s v="No"/>
    <n v="0"/>
    <s v="0-1 Miles"/>
    <x v="2"/>
    <n v="47"/>
    <s v="40 - 50"/>
    <s v="No"/>
    <n v="0"/>
  </r>
  <r>
    <n v="3"/>
    <s v="Graduate Degree"/>
    <x v="4"/>
    <s v="Yes"/>
    <n v="2"/>
    <s v="10+ Miles"/>
    <x v="2"/>
    <n v="64"/>
    <s v="60 - 70"/>
    <s v="No"/>
    <n v="0"/>
  </r>
  <r>
    <n v="3"/>
    <s v="Graduate Degree"/>
    <x v="2"/>
    <s v="No"/>
    <n v="0"/>
    <s v="0-1 Miles"/>
    <x v="2"/>
    <n v="35"/>
    <s v="30 - 40"/>
    <s v="Yes"/>
    <n v="1"/>
  </r>
  <r>
    <n v="3"/>
    <s v="Bachelors"/>
    <x v="4"/>
    <s v="Yes"/>
    <n v="4"/>
    <s v="2-5 Miles"/>
    <x v="2"/>
    <n v="40"/>
    <s v="40 - 50"/>
    <s v="Yes"/>
    <n v="1"/>
  </r>
  <r>
    <n v="0"/>
    <s v="Partial College"/>
    <x v="0"/>
    <s v="Yes"/>
    <n v="2"/>
    <s v="5-10 Miles"/>
    <x v="2"/>
    <n v="34"/>
    <s v="30 - 40"/>
    <s v="Yes"/>
    <n v="1"/>
  </r>
  <r>
    <n v="4"/>
    <s v="High School"/>
    <x v="2"/>
    <s v="Yes"/>
    <n v="2"/>
    <s v="10+ Miles"/>
    <x v="2"/>
    <n v="61"/>
    <s v="60 - 70"/>
    <s v="No"/>
    <n v="0"/>
  </r>
  <r>
    <n v="2"/>
    <s v="High School"/>
    <x v="0"/>
    <s v="Yes"/>
    <n v="2"/>
    <s v="1-2 Miles"/>
    <x v="2"/>
    <n v="51"/>
    <s v="50 - 60"/>
    <s v="No"/>
    <n v="0"/>
  </r>
  <r>
    <n v="3"/>
    <s v="Partial College"/>
    <x v="2"/>
    <s v="Yes"/>
    <n v="1"/>
    <s v="5-10 Miles"/>
    <x v="2"/>
    <n v="49"/>
    <s v="40 - 50"/>
    <s v="Yes"/>
    <n v="1"/>
  </r>
  <r>
    <n v="3"/>
    <s v="Partial College"/>
    <x v="2"/>
    <s v="No"/>
    <n v="2"/>
    <s v="1-2 Miles"/>
    <x v="2"/>
    <n v="54"/>
    <s v="50 - 60"/>
    <s v="Yes"/>
    <n v="1"/>
  </r>
  <r>
    <n v="3"/>
    <s v="Graduate Degree"/>
    <x v="4"/>
    <s v="No"/>
    <n v="2"/>
    <s v="1-2 Miles"/>
    <x v="2"/>
    <n v="53"/>
    <s v="50 - 60"/>
    <s v="Yes"/>
    <n v="1"/>
  </r>
  <r>
    <n v="2"/>
    <s v="Partial College"/>
    <x v="2"/>
    <s v="Yes"/>
    <n v="1"/>
    <s v="2-5 Miles"/>
    <x v="2"/>
    <n v="48"/>
    <s v="40 - 50"/>
    <s v="Yes"/>
    <n v="1"/>
  </r>
  <r>
    <n v="0"/>
    <s v="Graduate Degree"/>
    <x v="0"/>
    <s v="Yes"/>
    <n v="0"/>
    <s v="1-2 Miles"/>
    <x v="2"/>
    <n v="33"/>
    <s v="30 - 40"/>
    <s v="Yes"/>
    <n v="1"/>
  </r>
  <r>
    <n v="2"/>
    <s v="High School"/>
    <x v="2"/>
    <s v="Yes"/>
    <n v="2"/>
    <s v="10+ Miles"/>
    <x v="2"/>
    <n v="57"/>
    <s v="50 - 60"/>
    <s v="No"/>
    <n v="0"/>
  </r>
  <r>
    <n v="0"/>
    <s v="Graduate Degree"/>
    <x v="2"/>
    <s v="Yes"/>
    <n v="0"/>
    <s v="2-5 Miles"/>
    <x v="2"/>
    <n v="39"/>
    <s v="30 - 40"/>
    <s v="No"/>
    <n v="0"/>
  </r>
  <r>
    <n v="2"/>
    <s v="High School"/>
    <x v="2"/>
    <s v="Yes"/>
    <n v="2"/>
    <s v="5-10 Miles"/>
    <x v="2"/>
    <n v="48"/>
    <s v="40 - 50"/>
    <s v="No"/>
    <n v="0"/>
  </r>
  <r>
    <n v="2"/>
    <s v="High School"/>
    <x v="2"/>
    <s v="Yes"/>
    <n v="2"/>
    <s v="5-10 Miles"/>
    <x v="2"/>
    <n v="50"/>
    <s v="50 - 60"/>
    <s v="No"/>
    <n v="0"/>
  </r>
  <r>
    <n v="5"/>
    <s v="Graduate Degree"/>
    <x v="2"/>
    <s v="No"/>
    <n v="3"/>
    <s v="10+ Miles"/>
    <x v="2"/>
    <n v="47"/>
    <s v="40 - 50"/>
    <s v="No"/>
    <n v="0"/>
  </r>
  <r>
    <n v="1"/>
    <s v="Partial College"/>
    <x v="1"/>
    <s v="Yes"/>
    <n v="1"/>
    <s v="1-2 Miles"/>
    <x v="2"/>
    <n v="49"/>
    <s v="40 - 50"/>
    <s v="Yes"/>
    <n v="1"/>
  </r>
  <r>
    <n v="0"/>
    <s v="High School"/>
    <x v="0"/>
    <s v="No"/>
    <n v="2"/>
    <s v="0-1 Miles"/>
    <x v="2"/>
    <n v="27"/>
    <s v="Below 30"/>
    <s v="Yes"/>
    <n v="1"/>
  </r>
  <r>
    <n v="0"/>
    <s v="Partial College"/>
    <x v="0"/>
    <s v="Yes"/>
    <n v="0"/>
    <s v="5-10 Miles"/>
    <x v="2"/>
    <n v="29"/>
    <s v="Below 30"/>
    <s v="No"/>
    <n v="0"/>
  </r>
  <r>
    <n v="2"/>
    <s v="Bachelors"/>
    <x v="4"/>
    <s v="Yes"/>
    <n v="0"/>
    <s v="2-5 Miles"/>
    <x v="2"/>
    <n v="59"/>
    <s v="50 - 60"/>
    <s v="No"/>
    <n v="0"/>
  </r>
  <r>
    <n v="1"/>
    <s v="Partial College"/>
    <x v="0"/>
    <s v="Yes"/>
    <n v="1"/>
    <s v="0-1 Miles"/>
    <x v="2"/>
    <n v="45"/>
    <s v="40 - 50"/>
    <s v="Yes"/>
    <n v="1"/>
  </r>
  <r>
    <n v="4"/>
    <s v="Bachelors"/>
    <x v="4"/>
    <s v="Yes"/>
    <n v="2"/>
    <s v="2-5 Miles"/>
    <x v="2"/>
    <n v="60"/>
    <s v="60 - 70"/>
    <s v="No"/>
    <n v="0"/>
  </r>
  <r>
    <n v="4"/>
    <s v="Graduate Degree"/>
    <x v="2"/>
    <s v="Yes"/>
    <n v="0"/>
    <s v="0-1 Miles"/>
    <x v="2"/>
    <n v="36"/>
    <s v="30 - 40"/>
    <s v="Yes"/>
    <n v="1"/>
  </r>
  <r>
    <n v="0"/>
    <s v="High School"/>
    <x v="0"/>
    <s v="Yes"/>
    <n v="2"/>
    <s v="5-10 Miles"/>
    <x v="2"/>
    <n v="27"/>
    <s v="Below 30"/>
    <s v="No"/>
    <n v="0"/>
  </r>
  <r>
    <n v="2"/>
    <s v="Partial High School"/>
    <x v="0"/>
    <s v="No"/>
    <n v="2"/>
    <s v="1-2 Miles"/>
    <x v="2"/>
    <n v="50"/>
    <s v="50 - 60"/>
    <s v="No"/>
    <n v="0"/>
  </r>
  <r>
    <n v="1"/>
    <s v="Graduate Degree"/>
    <x v="0"/>
    <s v="Yes"/>
    <n v="0"/>
    <s v="1-2 Miles"/>
    <x v="2"/>
    <n v="35"/>
    <s v="30 - 40"/>
    <s v="No"/>
    <n v="0"/>
  </r>
  <r>
    <n v="1"/>
    <s v="Graduate Degree"/>
    <x v="0"/>
    <s v="Yes"/>
    <n v="0"/>
    <s v="2-5 Miles"/>
    <x v="2"/>
    <n v="34"/>
    <s v="30 - 40"/>
    <s v="Yes"/>
    <n v="1"/>
  </r>
  <r>
    <n v="3"/>
    <s v="Partial College"/>
    <x v="2"/>
    <s v="Yes"/>
    <n v="2"/>
    <s v="5-10 Miles"/>
    <x v="2"/>
    <n v="54"/>
    <s v="50 - 60"/>
    <s v="No"/>
    <n v="0"/>
  </r>
  <r>
    <n v="4"/>
    <s v="Bachelors"/>
    <x v="0"/>
    <s v="No"/>
    <n v="2"/>
    <s v="0-1 Miles"/>
    <x v="2"/>
    <n v="42"/>
    <s v="40 - 50"/>
    <s v="No"/>
    <n v="0"/>
  </r>
  <r>
    <n v="1"/>
    <s v="Bachelors"/>
    <x v="0"/>
    <s v="Yes"/>
    <n v="0"/>
    <s v="2-5 Miles"/>
    <x v="2"/>
    <n v="34"/>
    <s v="30 - 40"/>
    <s v="Yes"/>
    <n v="1"/>
  </r>
  <r>
    <n v="2"/>
    <s v="Bachelors"/>
    <x v="0"/>
    <s v="No"/>
    <n v="1"/>
    <s v="0-1 Miles"/>
    <x v="2"/>
    <n v="38"/>
    <s v="30 - 40"/>
    <s v="Yes"/>
    <n v="1"/>
  </r>
  <r>
    <n v="5"/>
    <s v="Bachelors"/>
    <x v="4"/>
    <s v="Yes"/>
    <n v="2"/>
    <s v="1-2 Miles"/>
    <x v="2"/>
    <n v="63"/>
    <s v="60 - 70"/>
    <s v="Yes"/>
    <n v="1"/>
  </r>
  <r>
    <n v="4"/>
    <s v="High School"/>
    <x v="2"/>
    <s v="No"/>
    <n v="3"/>
    <s v="1-2 Miles"/>
    <x v="2"/>
    <n v="45"/>
    <s v="40 - 50"/>
    <s v="Yes"/>
    <n v="1"/>
  </r>
  <r>
    <n v="0"/>
    <s v="Graduate Degree"/>
    <x v="0"/>
    <s v="No"/>
    <n v="0"/>
    <s v="0-1 Miles"/>
    <x v="2"/>
    <n v="40"/>
    <s v="40 - 50"/>
    <s v="No"/>
    <n v="0"/>
  </r>
  <r>
    <n v="2"/>
    <s v="Partial High School"/>
    <x v="0"/>
    <s v="Yes"/>
    <n v="2"/>
    <s v="10+ Miles"/>
    <x v="2"/>
    <n v="53"/>
    <s v="50 - 60"/>
    <s v="No"/>
    <n v="0"/>
  </r>
  <r>
    <n v="1"/>
    <s v="Graduate Degree"/>
    <x v="2"/>
    <s v="Yes"/>
    <n v="0"/>
    <s v="2-5 Miles"/>
    <x v="2"/>
    <n v="34"/>
    <s v="30 - 40"/>
    <s v="No"/>
    <n v="0"/>
  </r>
  <r>
    <n v="0"/>
    <s v="Bachelors"/>
    <x v="2"/>
    <s v="No"/>
    <n v="1"/>
    <s v="0-1 Miles"/>
    <x v="2"/>
    <n v="38"/>
    <s v="30 - 40"/>
    <s v="No"/>
    <n v="0"/>
  </r>
  <r>
    <n v="4"/>
    <s v="Bachelors"/>
    <x v="4"/>
    <s v="No"/>
    <n v="1"/>
    <s v="1-2 Miles"/>
    <x v="2"/>
    <n v="59"/>
    <s v="50 - 60"/>
    <s v="No"/>
    <n v="0"/>
  </r>
  <r>
    <n v="3"/>
    <s v="Partial College"/>
    <x v="1"/>
    <s v="Yes"/>
    <n v="1"/>
    <s v="1-2 Miles"/>
    <x v="2"/>
    <n v="30"/>
    <s v="30 - 40"/>
    <s v="Yes"/>
    <n v="1"/>
  </r>
  <r>
    <n v="1"/>
    <s v="Bachelors"/>
    <x v="2"/>
    <s v="Yes"/>
    <n v="1"/>
    <s v="0-1 Miles"/>
    <x v="2"/>
    <n v="48"/>
    <s v="40 - 50"/>
    <s v="Yes"/>
    <n v="1"/>
  </r>
  <r>
    <n v="4"/>
    <s v="High School"/>
    <x v="0"/>
    <s v="Yes"/>
    <n v="2"/>
    <s v="2-5 Miles"/>
    <x v="2"/>
    <n v="43"/>
    <s v="40 - 50"/>
    <s v="No"/>
    <n v="0"/>
  </r>
  <r>
    <n v="4"/>
    <s v="Graduate Degree"/>
    <x v="2"/>
    <s v="Yes"/>
    <n v="0"/>
    <s v="2-5 Miles"/>
    <x v="2"/>
    <n v="35"/>
    <s v="30 - 40"/>
    <s v="Yes"/>
    <n v="1"/>
  </r>
  <r>
    <n v="0"/>
    <s v="Partial College"/>
    <x v="2"/>
    <s v="Yes"/>
    <n v="2"/>
    <s v="5-10 Miles"/>
    <x v="2"/>
    <n v="30"/>
    <s v="30 - 40"/>
    <s v="No"/>
    <n v="0"/>
  </r>
  <r>
    <n v="5"/>
    <s v="Graduate Degree"/>
    <x v="2"/>
    <s v="Yes"/>
    <n v="0"/>
    <s v="0-1 Miles"/>
    <x v="2"/>
    <n v="47"/>
    <s v="40 - 50"/>
    <s v="Yes"/>
    <n v="1"/>
  </r>
  <r>
    <n v="1"/>
    <s v="Partial College"/>
    <x v="0"/>
    <s v="Yes"/>
    <n v="1"/>
    <s v="2-5 Miles"/>
    <x v="2"/>
    <n v="45"/>
    <s v="40 - 50"/>
    <s v="Yes"/>
    <n v="1"/>
  </r>
  <r>
    <n v="0"/>
    <s v="Partial College"/>
    <x v="2"/>
    <s v="No"/>
    <n v="4"/>
    <s v="1-2 Miles"/>
    <x v="2"/>
    <n v="45"/>
    <s v="40 - 50"/>
    <s v="No"/>
    <n v="0"/>
  </r>
  <r>
    <n v="2"/>
    <s v="Bachelors"/>
    <x v="4"/>
    <s v="Yes"/>
    <n v="3"/>
    <s v="5-10 Miles"/>
    <x v="2"/>
    <n v="62"/>
    <s v="60 - 70"/>
    <s v="No"/>
    <n v="0"/>
  </r>
  <r>
    <n v="2"/>
    <s v="Partial College"/>
    <x v="2"/>
    <s v="Yes"/>
    <n v="2"/>
    <s v="10+ Miles"/>
    <x v="2"/>
    <n v="55"/>
    <s v="50 - 60"/>
    <s v="No"/>
    <n v="0"/>
  </r>
  <r>
    <n v="5"/>
    <s v="Bachelors"/>
    <x v="4"/>
    <s v="Yes"/>
    <n v="2"/>
    <s v="1-2 Miles"/>
    <x v="2"/>
    <n v="66"/>
    <s v="60 - 70"/>
    <s v="Yes"/>
    <n v="1"/>
  </r>
  <r>
    <n v="4"/>
    <s v="Partial College"/>
    <x v="2"/>
    <s v="Yes"/>
    <n v="1"/>
    <s v="10+ Miles"/>
    <x v="2"/>
    <n v="56"/>
    <s v="50 - 60"/>
    <s v="No"/>
    <n v="0"/>
  </r>
  <r>
    <n v="3"/>
    <s v="Bachelors"/>
    <x v="0"/>
    <s v="No"/>
    <n v="1"/>
    <s v="0-1 Miles"/>
    <x v="2"/>
    <n v="40"/>
    <s v="40 - 50"/>
    <s v="No"/>
    <n v="0"/>
  </r>
  <r>
    <n v="0"/>
    <s v="Graduate Degree"/>
    <x v="0"/>
    <s v="Yes"/>
    <n v="0"/>
    <s v="1-2 Miles"/>
    <x v="2"/>
    <n v="33"/>
    <s v="30 - 40"/>
    <s v="Yes"/>
    <n v="1"/>
  </r>
  <r>
    <n v="3"/>
    <s v="Bachelors"/>
    <x v="4"/>
    <s v="Yes"/>
    <n v="1"/>
    <s v="1-2 Miles"/>
    <x v="2"/>
    <n v="56"/>
    <s v="50 - 60"/>
    <s v="No"/>
    <n v="0"/>
  </r>
  <r>
    <n v="0"/>
    <s v="Partial High School"/>
    <x v="1"/>
    <s v="No"/>
    <n v="2"/>
    <s v="5-10 Miles"/>
    <x v="2"/>
    <n v="27"/>
    <s v="Below 30"/>
    <s v="No"/>
    <n v="0"/>
  </r>
  <r>
    <n v="0"/>
    <s v="Graduate Degree"/>
    <x v="2"/>
    <s v="No"/>
    <n v="0"/>
    <s v="0-1 Miles"/>
    <x v="2"/>
    <n v="39"/>
    <s v="30 - 40"/>
    <s v="No"/>
    <n v="0"/>
  </r>
  <r>
    <n v="0"/>
    <s v="Partial College"/>
    <x v="0"/>
    <s v="Yes"/>
    <n v="2"/>
    <s v="5-10 Miles"/>
    <x v="2"/>
    <n v="31"/>
    <s v="30 - 40"/>
    <s v="No"/>
    <n v="0"/>
  </r>
  <r>
    <n v="2"/>
    <s v="Partial High School"/>
    <x v="0"/>
    <s v="No"/>
    <n v="2"/>
    <s v="1-2 Miles"/>
    <x v="2"/>
    <n v="51"/>
    <s v="50 - 60"/>
    <s v="No"/>
    <n v="0"/>
  </r>
  <r>
    <n v="1"/>
    <s v="High School"/>
    <x v="1"/>
    <s v="Yes"/>
    <n v="1"/>
    <s v="5-10 Miles"/>
    <x v="2"/>
    <n v="52"/>
    <s v="50 - 60"/>
    <s v="No"/>
    <n v="0"/>
  </r>
  <r>
    <n v="1"/>
    <s v="Partial College"/>
    <x v="0"/>
    <s v="No"/>
    <n v="1"/>
    <s v="0-1 Miles"/>
    <x v="2"/>
    <n v="47"/>
    <s v="40 - 50"/>
    <s v="No"/>
    <n v="0"/>
  </r>
  <r>
    <n v="3"/>
    <s v="Graduate Degree"/>
    <x v="4"/>
    <s v="Yes"/>
    <n v="2"/>
    <s v="5-10 Miles"/>
    <x v="2"/>
    <n v="53"/>
    <s v="50 - 60"/>
    <s v="Yes"/>
    <n v="1"/>
  </r>
  <r>
    <n v="3"/>
    <s v="Graduate Degree"/>
    <x v="2"/>
    <s v="Yes"/>
    <n v="0"/>
    <s v="0-1 Miles"/>
    <x v="2"/>
    <n v="35"/>
    <s v="30 - 40"/>
    <s v="Yes"/>
    <n v="1"/>
  </r>
  <r>
    <n v="3"/>
    <s v="Bachelors"/>
    <x v="4"/>
    <s v="Yes"/>
    <n v="2"/>
    <s v="10+ Miles"/>
    <x v="2"/>
    <n v="66"/>
    <s v="60 - 70"/>
    <s v="No"/>
    <n v="0"/>
  </r>
  <r>
    <n v="4"/>
    <s v="Graduate Degree"/>
    <x v="4"/>
    <s v="Yes"/>
    <n v="2"/>
    <s v="5-10 Miles"/>
    <x v="2"/>
    <n v="65"/>
    <s v="60 - 70"/>
    <s v="No"/>
    <n v="0"/>
  </r>
  <r>
    <n v="5"/>
    <s v="Partial College"/>
    <x v="2"/>
    <s v="Yes"/>
    <n v="3"/>
    <s v="5-10 Miles"/>
    <x v="2"/>
    <n v="45"/>
    <s v="40 - 50"/>
    <s v="No"/>
    <n v="0"/>
  </r>
  <r>
    <n v="0"/>
    <s v="High School"/>
    <x v="0"/>
    <s v="Yes"/>
    <n v="1"/>
    <s v="5-10 Miles"/>
    <x v="2"/>
    <n v="31"/>
    <s v="30 - 40"/>
    <s v="No"/>
    <n v="0"/>
  </r>
  <r>
    <n v="3"/>
    <s v="Bachelors"/>
    <x v="0"/>
    <s v="Yes"/>
    <n v="3"/>
    <s v="10+ Miles"/>
    <x v="2"/>
    <n v="40"/>
    <s v="40 - 50"/>
    <s v="Yes"/>
    <n v="1"/>
  </r>
  <r>
    <n v="5"/>
    <s v="Partial College"/>
    <x v="2"/>
    <s v="Yes"/>
    <n v="4"/>
    <s v="2-5 Miles"/>
    <x v="2"/>
    <n v="46"/>
    <s v="40 - 50"/>
    <s v="No"/>
    <n v="0"/>
  </r>
  <r>
    <n v="2"/>
    <s v="Partial College"/>
    <x v="1"/>
    <s v="No"/>
    <n v="1"/>
    <s v="1-2 Miles"/>
    <x v="2"/>
    <n v="47"/>
    <s v="40 - 50"/>
    <s v="Yes"/>
    <n v="1"/>
  </r>
  <r>
    <n v="2"/>
    <s v="Graduate Degree"/>
    <x v="4"/>
    <s v="Yes"/>
    <n v="2"/>
    <s v="0-1 Miles"/>
    <x v="2"/>
    <n v="41"/>
    <s v="40 - 50"/>
    <s v="No"/>
    <n v="0"/>
  </r>
  <r>
    <n v="2"/>
    <s v="High School"/>
    <x v="2"/>
    <s v="No"/>
    <n v="2"/>
    <s v="1-2 Miles"/>
    <x v="2"/>
    <n v="48"/>
    <s v="40 - 50"/>
    <s v="Yes"/>
    <n v="1"/>
  </r>
  <r>
    <n v="4"/>
    <s v="Bachelors"/>
    <x v="0"/>
    <s v="Yes"/>
    <n v="2"/>
    <s v="0-1 Miles"/>
    <x v="2"/>
    <n v="42"/>
    <s v="40 - 50"/>
    <s v="No"/>
    <n v="0"/>
  </r>
  <r>
    <n v="5"/>
    <s v="High School"/>
    <x v="2"/>
    <s v="Yes"/>
    <n v="4"/>
    <s v="10+ Miles"/>
    <x v="2"/>
    <n v="60"/>
    <s v="60 - 70"/>
    <s v="Yes"/>
    <n v="1"/>
  </r>
  <r>
    <n v="3"/>
    <s v="Graduate Degree"/>
    <x v="4"/>
    <s v="Yes"/>
    <n v="2"/>
    <s v="10+ Miles"/>
    <x v="2"/>
    <n v="66"/>
    <s v="60 - 70"/>
    <s v="No"/>
    <n v="0"/>
  </r>
  <r>
    <n v="5"/>
    <s v="Bachelors"/>
    <x v="4"/>
    <s v="Yes"/>
    <n v="2"/>
    <s v="10+ Miles"/>
    <x v="2"/>
    <n v="63"/>
    <s v="60 - 70"/>
    <s v="No"/>
    <n v="0"/>
  </r>
  <r>
    <n v="4"/>
    <s v="Bachelors"/>
    <x v="0"/>
    <s v="No"/>
    <n v="3"/>
    <s v="10+ Miles"/>
    <x v="2"/>
    <n v="42"/>
    <s v="40 - 50"/>
    <s v="No"/>
    <n v="0"/>
  </r>
  <r>
    <n v="0"/>
    <s v="High School"/>
    <x v="0"/>
    <s v="No"/>
    <n v="2"/>
    <s v="5-10 Miles"/>
    <x v="2"/>
    <n v="26"/>
    <s v="Below 30"/>
    <s v="No"/>
    <n v="0"/>
  </r>
  <r>
    <n v="1"/>
    <s v="Graduate Degree"/>
    <x v="2"/>
    <s v="Yes"/>
    <n v="0"/>
    <s v="2-5 Miles"/>
    <x v="2"/>
    <n v="36"/>
    <s v="30 - 40"/>
    <s v="Yes"/>
    <n v="1"/>
  </r>
  <r>
    <n v="2"/>
    <s v="Partial College"/>
    <x v="2"/>
    <s v="No"/>
    <n v="0"/>
    <s v="5-10 Miles"/>
    <x v="2"/>
    <n v="49"/>
    <s v="40 - 50"/>
    <s v="Yes"/>
    <n v="1"/>
  </r>
  <r>
    <n v="1"/>
    <s v="Partial College"/>
    <x v="2"/>
    <s v="No"/>
    <n v="3"/>
    <s v="0-1 Miles"/>
    <x v="2"/>
    <n v="44"/>
    <s v="40 - 50"/>
    <s v="Yes"/>
    <n v="1"/>
  </r>
  <r>
    <n v="5"/>
    <s v="Partial College"/>
    <x v="2"/>
    <s v="Yes"/>
    <n v="3"/>
    <s v="1-2 Miles"/>
    <x v="2"/>
    <n v="46"/>
    <s v="40 - 50"/>
    <s v="No"/>
    <n v="0"/>
  </r>
  <r>
    <n v="2"/>
    <s v="High School"/>
    <x v="2"/>
    <s v="Yes"/>
    <n v="2"/>
    <s v="2-5 Miles"/>
    <x v="2"/>
    <n v="54"/>
    <s v="50 - 60"/>
    <s v="Yes"/>
    <n v="1"/>
  </r>
  <r>
    <n v="4"/>
    <s v="Graduate Degree"/>
    <x v="2"/>
    <s v="Yes"/>
    <n v="0"/>
    <s v="2-5 Miles"/>
    <x v="2"/>
    <n v="35"/>
    <s v="30 - 40"/>
    <s v="Yes"/>
    <n v="1"/>
  </r>
  <r>
    <n v="2"/>
    <s v="Bachelors"/>
    <x v="0"/>
    <s v="Yes"/>
    <n v="0"/>
    <s v="0-1 Miles"/>
    <x v="2"/>
    <n v="38"/>
    <s v="30 - 40"/>
    <s v="Yes"/>
    <n v="1"/>
  </r>
  <r>
    <n v="3"/>
    <s v="Bachelors"/>
    <x v="4"/>
    <s v="No"/>
    <n v="3"/>
    <s v="1-2 Miles"/>
    <x v="2"/>
    <n v="38"/>
    <s v="30 - 40"/>
    <s v="No"/>
    <n v="0"/>
  </r>
  <r>
    <n v="3"/>
    <s v="High School"/>
    <x v="2"/>
    <s v="Yes"/>
    <n v="2"/>
    <s v="10+ Miles"/>
    <x v="2"/>
    <n v="53"/>
    <s v="50 - 60"/>
    <s v="Yes"/>
    <n v="1"/>
  </r>
  <r>
    <n v="2"/>
    <s v="Partial College"/>
    <x v="3"/>
    <s v="Yes"/>
    <n v="0"/>
    <s v="1-2 Miles"/>
    <x v="0"/>
    <n v="50"/>
    <s v="50 - 60"/>
    <s v="No"/>
    <n v="0"/>
  </r>
  <r>
    <n v="2"/>
    <s v="Partial College"/>
    <x v="3"/>
    <s v="Yes"/>
    <n v="1"/>
    <s v="0-1 Miles"/>
    <x v="0"/>
    <n v="40"/>
    <s v="40 - 50"/>
    <s v="Yes"/>
    <n v="1"/>
  </r>
  <r>
    <n v="3"/>
    <s v="High School"/>
    <x v="0"/>
    <s v="No"/>
    <n v="2"/>
    <s v="1-2 Miles"/>
    <x v="1"/>
    <n v="54"/>
    <s v="50 - 60"/>
    <s v="Yes"/>
    <n v="1"/>
  </r>
  <r>
    <n v="0"/>
    <s v="Bachelors"/>
    <x v="2"/>
    <s v="No"/>
    <n v="4"/>
    <s v="10+ Miles"/>
    <x v="1"/>
    <n v="36"/>
    <s v="30 - 40"/>
    <s v="No"/>
    <n v="0"/>
  </r>
  <r>
    <n v="5"/>
    <s v="Partial College"/>
    <x v="2"/>
    <s v="Yes"/>
    <n v="0"/>
    <s v="0-1 Miles"/>
    <x v="0"/>
    <n v="55"/>
    <s v="50 - 60"/>
    <s v="No"/>
    <n v="0"/>
  </r>
  <r>
    <n v="2"/>
    <s v="Partial College"/>
    <x v="1"/>
    <s v="Yes"/>
    <n v="1"/>
    <s v="1-2 Miles"/>
    <x v="0"/>
    <n v="35"/>
    <s v="30 - 40"/>
    <s v="Yes"/>
    <n v="1"/>
  </r>
  <r>
    <n v="1"/>
    <s v="Partial College"/>
    <x v="0"/>
    <s v="No"/>
    <n v="1"/>
    <s v="0-1 Miles"/>
    <x v="1"/>
    <n v="45"/>
    <s v="40 - 50"/>
    <s v="Yes"/>
    <n v="1"/>
  </r>
  <r>
    <n v="2"/>
    <s v="High School"/>
    <x v="3"/>
    <s v="Yes"/>
    <n v="1"/>
    <s v="0-1 Miles"/>
    <x v="0"/>
    <n v="38"/>
    <s v="30 - 40"/>
    <s v="Yes"/>
    <n v="1"/>
  </r>
  <r>
    <n v="3"/>
    <s v="Partial College"/>
    <x v="1"/>
    <s v="No"/>
    <n v="2"/>
    <s v="1-2 Miles"/>
    <x v="1"/>
    <n v="59"/>
    <s v="50 - 60"/>
    <s v="Yes"/>
    <n v="1"/>
  </r>
  <r>
    <n v="1"/>
    <s v="Bachelors"/>
    <x v="1"/>
    <s v="Yes"/>
    <n v="0"/>
    <s v="0-1 Miles"/>
    <x v="0"/>
    <n v="47"/>
    <s v="40 - 50"/>
    <s v="No"/>
    <n v="0"/>
  </r>
  <r>
    <n v="2"/>
    <s v="Partial College"/>
    <x v="1"/>
    <s v="Yes"/>
    <n v="1"/>
    <s v="1-2 Miles"/>
    <x v="0"/>
    <n v="35"/>
    <s v="30 - 40"/>
    <s v="Yes"/>
    <n v="1"/>
  </r>
  <r>
    <n v="2"/>
    <s v="Partial High School"/>
    <x v="1"/>
    <s v="Yes"/>
    <n v="2"/>
    <s v="5-10 Miles"/>
    <x v="1"/>
    <n v="55"/>
    <s v="50 - 60"/>
    <s v="Yes"/>
    <n v="1"/>
  </r>
  <r>
    <n v="0"/>
    <s v="Graduate Degree"/>
    <x v="1"/>
    <s v="Yes"/>
    <n v="0"/>
    <s v="0-1 Miles"/>
    <x v="0"/>
    <n v="36"/>
    <s v="30 - 40"/>
    <s v="Yes"/>
    <n v="1"/>
  </r>
  <r>
    <n v="0"/>
    <s v="Bachelors"/>
    <x v="2"/>
    <s v="Yes"/>
    <n v="4"/>
    <s v="10+ Miles"/>
    <x v="1"/>
    <n v="35"/>
    <s v="30 - 40"/>
    <s v="No"/>
    <n v="0"/>
  </r>
  <r>
    <n v="2"/>
    <s v="Partial College"/>
    <x v="1"/>
    <s v="Yes"/>
    <n v="0"/>
    <s v="1-2 Miles"/>
    <x v="0"/>
    <n v="35"/>
    <s v="30 - 40"/>
    <s v="Yes"/>
    <n v="1"/>
  </r>
  <r>
    <n v="5"/>
    <s v="High School"/>
    <x v="4"/>
    <s v="No"/>
    <n v="3"/>
    <s v="5-10 Miles"/>
    <x v="0"/>
    <n v="56"/>
    <s v="50 - 60"/>
    <s v="No"/>
    <n v="0"/>
  </r>
  <r>
    <n v="2"/>
    <s v="Partial College"/>
    <x v="1"/>
    <s v="No"/>
    <n v="1"/>
    <s v="0-1 Miles"/>
    <x v="0"/>
    <n v="34"/>
    <s v="30 - 40"/>
    <s v="No"/>
    <n v="0"/>
  </r>
  <r>
    <n v="1"/>
    <s v="Bachelors"/>
    <x v="1"/>
    <s v="Yes"/>
    <n v="0"/>
    <s v="0-1 Miles"/>
    <x v="0"/>
    <n v="63"/>
    <s v="60 - 70"/>
    <s v="No"/>
    <n v="0"/>
  </r>
  <r>
    <n v="0"/>
    <s v="Partial College"/>
    <x v="1"/>
    <s v="No"/>
    <n v="1"/>
    <s v="0-1 Miles"/>
    <x v="0"/>
    <n v="29"/>
    <s v="Below 30"/>
    <s v="Yes"/>
    <n v="1"/>
  </r>
  <r>
    <n v="0"/>
    <s v="Bachelors"/>
    <x v="2"/>
    <s v="No"/>
    <n v="1"/>
    <s v="5-10 Miles"/>
    <x v="1"/>
    <n v="40"/>
    <s v="40 - 50"/>
    <s v="No"/>
    <n v="0"/>
  </r>
  <r>
    <n v="5"/>
    <s v="Partial College"/>
    <x v="0"/>
    <s v="Yes"/>
    <n v="2"/>
    <s v="5-10 Miles"/>
    <x v="1"/>
    <n v="44"/>
    <s v="40 - 50"/>
    <s v="No"/>
    <n v="0"/>
  </r>
  <r>
    <n v="0"/>
    <s v="Partial High School"/>
    <x v="3"/>
    <s v="No"/>
    <n v="2"/>
    <s v="0-1 Miles"/>
    <x v="0"/>
    <n v="32"/>
    <s v="30 - 40"/>
    <s v="Yes"/>
    <n v="1"/>
  </r>
  <r>
    <n v="2"/>
    <s v="Partial College"/>
    <x v="3"/>
    <s v="Yes"/>
    <n v="0"/>
    <s v="0-1 Miles"/>
    <x v="0"/>
    <n v="63"/>
    <s v="60 - 70"/>
    <s v="No"/>
    <n v="0"/>
  </r>
  <r>
    <n v="0"/>
    <s v="Partial College"/>
    <x v="3"/>
    <s v="No"/>
    <n v="1"/>
    <s v="0-1 Miles"/>
    <x v="1"/>
    <n v="26"/>
    <s v="Below 30"/>
    <s v="Yes"/>
    <n v="1"/>
  </r>
  <r>
    <n v="0"/>
    <s v="High School"/>
    <x v="3"/>
    <s v="No"/>
    <n v="1"/>
    <s v="5-10 Miles"/>
    <x v="0"/>
    <n v="31"/>
    <s v="30 - 40"/>
    <s v="No"/>
    <n v="0"/>
  </r>
  <r>
    <n v="2"/>
    <s v="High School"/>
    <x v="0"/>
    <s v="No"/>
    <n v="2"/>
    <s v="1-2 Miles"/>
    <x v="1"/>
    <n v="50"/>
    <s v="50 - 60"/>
    <s v="Yes"/>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x v="0"/>
    <s v="0-1 Miles"/>
    <x v="0"/>
    <n v="42"/>
    <x v="0"/>
    <x v="0"/>
    <x v="0"/>
  </r>
  <r>
    <n v="24107"/>
    <x v="0"/>
    <x v="1"/>
    <x v="1"/>
    <n v="3"/>
    <x v="1"/>
    <x v="1"/>
    <s v="Yes"/>
    <x v="1"/>
    <s v="0-1 Miles"/>
    <x v="0"/>
    <n v="43"/>
    <x v="0"/>
    <x v="0"/>
    <x v="0"/>
  </r>
  <r>
    <n v="14177"/>
    <x v="0"/>
    <x v="1"/>
    <x v="2"/>
    <n v="5"/>
    <x v="1"/>
    <x v="2"/>
    <s v="No"/>
    <x v="2"/>
    <s v="2-5 Miles"/>
    <x v="0"/>
    <n v="60"/>
    <x v="1"/>
    <x v="0"/>
    <x v="0"/>
  </r>
  <r>
    <n v="24381"/>
    <x v="1"/>
    <x v="1"/>
    <x v="3"/>
    <n v="0"/>
    <x v="0"/>
    <x v="2"/>
    <s v="Yes"/>
    <x v="1"/>
    <s v="5-10 Miles"/>
    <x v="1"/>
    <n v="41"/>
    <x v="0"/>
    <x v="1"/>
    <x v="1"/>
  </r>
  <r>
    <n v="25597"/>
    <x v="1"/>
    <x v="1"/>
    <x v="1"/>
    <n v="0"/>
    <x v="0"/>
    <x v="1"/>
    <s v="No"/>
    <x v="0"/>
    <s v="0-1 Miles"/>
    <x v="0"/>
    <n v="36"/>
    <x v="2"/>
    <x v="1"/>
    <x v="1"/>
  </r>
  <r>
    <n v="13507"/>
    <x v="0"/>
    <x v="0"/>
    <x v="4"/>
    <n v="2"/>
    <x v="1"/>
    <x v="3"/>
    <s v="Yes"/>
    <x v="0"/>
    <s v="1-2 Miles"/>
    <x v="0"/>
    <n v="50"/>
    <x v="3"/>
    <x v="0"/>
    <x v="0"/>
  </r>
  <r>
    <n v="27974"/>
    <x v="1"/>
    <x v="1"/>
    <x v="5"/>
    <n v="2"/>
    <x v="2"/>
    <x v="4"/>
    <s v="Yes"/>
    <x v="3"/>
    <s v="0-1 Miles"/>
    <x v="1"/>
    <n v="33"/>
    <x v="2"/>
    <x v="1"/>
    <x v="1"/>
  </r>
  <r>
    <n v="19364"/>
    <x v="0"/>
    <x v="1"/>
    <x v="0"/>
    <n v="1"/>
    <x v="0"/>
    <x v="0"/>
    <s v="Yes"/>
    <x v="0"/>
    <s v="0-1 Miles"/>
    <x v="0"/>
    <n v="43"/>
    <x v="0"/>
    <x v="1"/>
    <x v="1"/>
  </r>
  <r>
    <n v="22155"/>
    <x v="0"/>
    <x v="1"/>
    <x v="6"/>
    <n v="2"/>
    <x v="3"/>
    <x v="1"/>
    <s v="Yes"/>
    <x v="2"/>
    <s v="5-10 Miles"/>
    <x v="1"/>
    <n v="58"/>
    <x v="3"/>
    <x v="0"/>
    <x v="0"/>
  </r>
  <r>
    <n v="19280"/>
    <x v="0"/>
    <x v="1"/>
    <x v="7"/>
    <n v="2"/>
    <x v="1"/>
    <x v="3"/>
    <s v="Yes"/>
    <x v="1"/>
    <s v="0-1 Miles"/>
    <x v="0"/>
    <n v="40"/>
    <x v="0"/>
    <x v="1"/>
    <x v="1"/>
  </r>
  <r>
    <n v="22173"/>
    <x v="0"/>
    <x v="0"/>
    <x v="1"/>
    <n v="3"/>
    <x v="2"/>
    <x v="0"/>
    <s v="No"/>
    <x v="2"/>
    <s v="1-2 Miles"/>
    <x v="1"/>
    <n v="54"/>
    <x v="3"/>
    <x v="1"/>
    <x v="1"/>
  </r>
  <r>
    <n v="12697"/>
    <x v="1"/>
    <x v="0"/>
    <x v="8"/>
    <n v="0"/>
    <x v="0"/>
    <x v="2"/>
    <s v="No"/>
    <x v="3"/>
    <s v="10+ Miles"/>
    <x v="1"/>
    <n v="36"/>
    <x v="2"/>
    <x v="0"/>
    <x v="0"/>
  </r>
  <r>
    <n v="11434"/>
    <x v="0"/>
    <x v="1"/>
    <x v="9"/>
    <n v="5"/>
    <x v="1"/>
    <x v="2"/>
    <s v="Yes"/>
    <x v="0"/>
    <s v="0-1 Miles"/>
    <x v="0"/>
    <n v="55"/>
    <x v="3"/>
    <x v="0"/>
    <x v="0"/>
  </r>
  <r>
    <n v="25323"/>
    <x v="0"/>
    <x v="1"/>
    <x v="0"/>
    <n v="2"/>
    <x v="1"/>
    <x v="1"/>
    <s v="Yes"/>
    <x v="1"/>
    <s v="1-2 Miles"/>
    <x v="0"/>
    <n v="35"/>
    <x v="2"/>
    <x v="1"/>
    <x v="1"/>
  </r>
  <r>
    <n v="23542"/>
    <x v="1"/>
    <x v="1"/>
    <x v="10"/>
    <n v="1"/>
    <x v="1"/>
    <x v="0"/>
    <s v="No"/>
    <x v="1"/>
    <s v="0-1 Miles"/>
    <x v="1"/>
    <n v="45"/>
    <x v="0"/>
    <x v="1"/>
    <x v="1"/>
  </r>
  <r>
    <n v="20870"/>
    <x v="1"/>
    <x v="0"/>
    <x v="4"/>
    <n v="2"/>
    <x v="2"/>
    <x v="3"/>
    <s v="Yes"/>
    <x v="1"/>
    <s v="0-1 Miles"/>
    <x v="0"/>
    <n v="38"/>
    <x v="2"/>
    <x v="1"/>
    <x v="1"/>
  </r>
  <r>
    <n v="23316"/>
    <x v="1"/>
    <x v="1"/>
    <x v="1"/>
    <n v="3"/>
    <x v="1"/>
    <x v="1"/>
    <s v="No"/>
    <x v="2"/>
    <s v="1-2 Miles"/>
    <x v="1"/>
    <n v="59"/>
    <x v="3"/>
    <x v="1"/>
    <x v="1"/>
  </r>
  <r>
    <n v="12610"/>
    <x v="0"/>
    <x v="0"/>
    <x v="1"/>
    <n v="1"/>
    <x v="0"/>
    <x v="1"/>
    <s v="Yes"/>
    <x v="0"/>
    <s v="0-1 Miles"/>
    <x v="0"/>
    <n v="47"/>
    <x v="0"/>
    <x v="0"/>
    <x v="0"/>
  </r>
  <r>
    <n v="27183"/>
    <x v="1"/>
    <x v="1"/>
    <x v="0"/>
    <n v="2"/>
    <x v="1"/>
    <x v="1"/>
    <s v="Yes"/>
    <x v="1"/>
    <s v="1-2 Miles"/>
    <x v="0"/>
    <n v="35"/>
    <x v="2"/>
    <x v="1"/>
    <x v="1"/>
  </r>
  <r>
    <n v="25940"/>
    <x v="1"/>
    <x v="1"/>
    <x v="6"/>
    <n v="2"/>
    <x v="3"/>
    <x v="1"/>
    <s v="Yes"/>
    <x v="2"/>
    <s v="5-10 Miles"/>
    <x v="1"/>
    <n v="55"/>
    <x v="3"/>
    <x v="1"/>
    <x v="1"/>
  </r>
  <r>
    <n v="25598"/>
    <x v="0"/>
    <x v="0"/>
    <x v="0"/>
    <n v="0"/>
    <x v="4"/>
    <x v="1"/>
    <s v="Yes"/>
    <x v="0"/>
    <s v="0-1 Miles"/>
    <x v="0"/>
    <n v="36"/>
    <x v="2"/>
    <x v="1"/>
    <x v="1"/>
  </r>
  <r>
    <n v="21564"/>
    <x v="1"/>
    <x v="0"/>
    <x v="2"/>
    <n v="0"/>
    <x v="0"/>
    <x v="2"/>
    <s v="Yes"/>
    <x v="3"/>
    <s v="10+ Miles"/>
    <x v="1"/>
    <n v="35"/>
    <x v="2"/>
    <x v="0"/>
    <x v="0"/>
  </r>
  <r>
    <n v="19193"/>
    <x v="1"/>
    <x v="1"/>
    <x v="0"/>
    <n v="2"/>
    <x v="1"/>
    <x v="1"/>
    <s v="Yes"/>
    <x v="0"/>
    <s v="1-2 Miles"/>
    <x v="0"/>
    <n v="35"/>
    <x v="2"/>
    <x v="1"/>
    <x v="1"/>
  </r>
  <r>
    <n v="26412"/>
    <x v="0"/>
    <x v="0"/>
    <x v="2"/>
    <n v="5"/>
    <x v="2"/>
    <x v="4"/>
    <s v="No"/>
    <x v="4"/>
    <s v="5-10 Miles"/>
    <x v="0"/>
    <n v="56"/>
    <x v="3"/>
    <x v="0"/>
    <x v="0"/>
  </r>
  <r>
    <n v="27184"/>
    <x v="1"/>
    <x v="1"/>
    <x v="0"/>
    <n v="2"/>
    <x v="1"/>
    <x v="1"/>
    <s v="No"/>
    <x v="1"/>
    <s v="0-1 Miles"/>
    <x v="0"/>
    <n v="34"/>
    <x v="2"/>
    <x v="0"/>
    <x v="0"/>
  </r>
  <r>
    <n v="12590"/>
    <x v="1"/>
    <x v="1"/>
    <x v="1"/>
    <n v="1"/>
    <x v="0"/>
    <x v="1"/>
    <s v="Yes"/>
    <x v="0"/>
    <s v="0-1 Miles"/>
    <x v="0"/>
    <n v="63"/>
    <x v="1"/>
    <x v="0"/>
    <x v="0"/>
  </r>
  <r>
    <n v="17841"/>
    <x v="1"/>
    <x v="1"/>
    <x v="1"/>
    <n v="0"/>
    <x v="1"/>
    <x v="1"/>
    <s v="No"/>
    <x v="1"/>
    <s v="0-1 Miles"/>
    <x v="0"/>
    <n v="29"/>
    <x v="4"/>
    <x v="1"/>
    <x v="1"/>
  </r>
  <r>
    <n v="18283"/>
    <x v="1"/>
    <x v="0"/>
    <x v="11"/>
    <n v="0"/>
    <x v="0"/>
    <x v="2"/>
    <s v="No"/>
    <x v="1"/>
    <s v="5-10 Miles"/>
    <x v="1"/>
    <n v="40"/>
    <x v="0"/>
    <x v="0"/>
    <x v="0"/>
  </r>
  <r>
    <n v="18299"/>
    <x v="0"/>
    <x v="1"/>
    <x v="3"/>
    <n v="5"/>
    <x v="1"/>
    <x v="0"/>
    <s v="Yes"/>
    <x v="2"/>
    <s v="5-10 Miles"/>
    <x v="1"/>
    <n v="44"/>
    <x v="0"/>
    <x v="0"/>
    <x v="0"/>
  </r>
  <r>
    <n v="16466"/>
    <x v="1"/>
    <x v="0"/>
    <x v="6"/>
    <n v="0"/>
    <x v="3"/>
    <x v="3"/>
    <s v="No"/>
    <x v="2"/>
    <s v="0-1 Miles"/>
    <x v="0"/>
    <n v="32"/>
    <x v="2"/>
    <x v="1"/>
    <x v="1"/>
  </r>
  <r>
    <n v="19273"/>
    <x v="0"/>
    <x v="0"/>
    <x v="6"/>
    <n v="2"/>
    <x v="1"/>
    <x v="3"/>
    <s v="Yes"/>
    <x v="0"/>
    <s v="0-1 Miles"/>
    <x v="0"/>
    <n v="63"/>
    <x v="1"/>
    <x v="0"/>
    <x v="0"/>
  </r>
  <r>
    <n v="22400"/>
    <x v="0"/>
    <x v="1"/>
    <x v="4"/>
    <n v="0"/>
    <x v="1"/>
    <x v="3"/>
    <s v="No"/>
    <x v="1"/>
    <s v="0-1 Miles"/>
    <x v="1"/>
    <n v="26"/>
    <x v="4"/>
    <x v="1"/>
    <x v="1"/>
  </r>
  <r>
    <n v="20942"/>
    <x v="1"/>
    <x v="0"/>
    <x v="6"/>
    <n v="0"/>
    <x v="2"/>
    <x v="3"/>
    <s v="No"/>
    <x v="1"/>
    <s v="5-10 Miles"/>
    <x v="0"/>
    <n v="31"/>
    <x v="2"/>
    <x v="0"/>
    <x v="0"/>
  </r>
  <r>
    <n v="18484"/>
    <x v="1"/>
    <x v="1"/>
    <x v="2"/>
    <n v="2"/>
    <x v="2"/>
    <x v="0"/>
    <s v="No"/>
    <x v="2"/>
    <s v="1-2 Miles"/>
    <x v="1"/>
    <n v="50"/>
    <x v="3"/>
    <x v="1"/>
    <x v="1"/>
  </r>
  <r>
    <n v="12291"/>
    <x v="1"/>
    <x v="1"/>
    <x v="8"/>
    <n v="5"/>
    <x v="1"/>
    <x v="2"/>
    <s v="No"/>
    <x v="2"/>
    <s v="2-5 Miles"/>
    <x v="0"/>
    <n v="62"/>
    <x v="1"/>
    <x v="1"/>
    <x v="1"/>
  </r>
  <r>
    <n v="28380"/>
    <x v="1"/>
    <x v="0"/>
    <x v="4"/>
    <n v="5"/>
    <x v="3"/>
    <x v="3"/>
    <s v="No"/>
    <x v="2"/>
    <s v="0-1 Miles"/>
    <x v="0"/>
    <n v="41"/>
    <x v="0"/>
    <x v="0"/>
    <x v="0"/>
  </r>
  <r>
    <n v="17891"/>
    <x v="0"/>
    <x v="0"/>
    <x v="4"/>
    <n v="2"/>
    <x v="1"/>
    <x v="3"/>
    <s v="Yes"/>
    <x v="1"/>
    <s v="0-1 Miles"/>
    <x v="0"/>
    <n v="50"/>
    <x v="3"/>
    <x v="1"/>
    <x v="1"/>
  </r>
  <r>
    <n v="27832"/>
    <x v="1"/>
    <x v="0"/>
    <x v="1"/>
    <n v="0"/>
    <x v="1"/>
    <x v="1"/>
    <s v="No"/>
    <x v="1"/>
    <s v="2-5 Miles"/>
    <x v="0"/>
    <n v="30"/>
    <x v="2"/>
    <x v="0"/>
    <x v="0"/>
  </r>
  <r>
    <n v="26863"/>
    <x v="1"/>
    <x v="1"/>
    <x v="6"/>
    <n v="0"/>
    <x v="2"/>
    <x v="3"/>
    <s v="No"/>
    <x v="1"/>
    <s v="2-5 Miles"/>
    <x v="0"/>
    <n v="28"/>
    <x v="4"/>
    <x v="0"/>
    <x v="0"/>
  </r>
  <r>
    <n v="16259"/>
    <x v="1"/>
    <x v="0"/>
    <x v="4"/>
    <n v="4"/>
    <x v="3"/>
    <x v="3"/>
    <s v="Yes"/>
    <x v="2"/>
    <s v="0-1 Miles"/>
    <x v="0"/>
    <n v="40"/>
    <x v="0"/>
    <x v="1"/>
    <x v="1"/>
  </r>
  <r>
    <n v="27803"/>
    <x v="1"/>
    <x v="0"/>
    <x v="1"/>
    <n v="2"/>
    <x v="1"/>
    <x v="1"/>
    <s v="No"/>
    <x v="0"/>
    <s v="0-1 Miles"/>
    <x v="0"/>
    <n v="43"/>
    <x v="0"/>
    <x v="0"/>
    <x v="0"/>
  </r>
  <r>
    <n v="14347"/>
    <x v="1"/>
    <x v="0"/>
    <x v="0"/>
    <n v="2"/>
    <x v="0"/>
    <x v="4"/>
    <s v="Yes"/>
    <x v="2"/>
    <s v="5-10 Miles"/>
    <x v="1"/>
    <n v="65"/>
    <x v="1"/>
    <x v="1"/>
    <x v="1"/>
  </r>
  <r>
    <n v="17703"/>
    <x v="0"/>
    <x v="0"/>
    <x v="4"/>
    <n v="1"/>
    <x v="4"/>
    <x v="3"/>
    <s v="Yes"/>
    <x v="0"/>
    <s v="0-1 Miles"/>
    <x v="0"/>
    <n v="40"/>
    <x v="0"/>
    <x v="0"/>
    <x v="0"/>
  </r>
  <r>
    <n v="17185"/>
    <x v="0"/>
    <x v="0"/>
    <x v="9"/>
    <n v="4"/>
    <x v="1"/>
    <x v="2"/>
    <s v="No"/>
    <x v="4"/>
    <s v="5-10 Miles"/>
    <x v="0"/>
    <n v="48"/>
    <x v="0"/>
    <x v="1"/>
    <x v="1"/>
  </r>
  <r>
    <n v="29380"/>
    <x v="0"/>
    <x v="0"/>
    <x v="6"/>
    <n v="3"/>
    <x v="2"/>
    <x v="3"/>
    <s v="Yes"/>
    <x v="0"/>
    <s v="0-1 Miles"/>
    <x v="0"/>
    <n v="41"/>
    <x v="0"/>
    <x v="1"/>
    <x v="1"/>
  </r>
  <r>
    <n v="23986"/>
    <x v="0"/>
    <x v="0"/>
    <x v="6"/>
    <n v="1"/>
    <x v="0"/>
    <x v="1"/>
    <s v="Yes"/>
    <x v="0"/>
    <s v="0-1 Miles"/>
    <x v="0"/>
    <n v="66"/>
    <x v="1"/>
    <x v="1"/>
    <x v="1"/>
  </r>
  <r>
    <n v="24466"/>
    <x v="0"/>
    <x v="0"/>
    <x v="10"/>
    <n v="1"/>
    <x v="1"/>
    <x v="0"/>
    <s v="Yes"/>
    <x v="1"/>
    <s v="5-10 Miles"/>
    <x v="1"/>
    <n v="46"/>
    <x v="0"/>
    <x v="1"/>
    <x v="1"/>
  </r>
  <r>
    <n v="29097"/>
    <x v="1"/>
    <x v="0"/>
    <x v="0"/>
    <n v="2"/>
    <x v="1"/>
    <x v="0"/>
    <s v="Yes"/>
    <x v="2"/>
    <s v="5-10 Miles"/>
    <x v="1"/>
    <n v="52"/>
    <x v="3"/>
    <x v="1"/>
    <x v="1"/>
  </r>
  <r>
    <n v="19487"/>
    <x v="0"/>
    <x v="1"/>
    <x v="1"/>
    <n v="2"/>
    <x v="1"/>
    <x v="1"/>
    <s v="No"/>
    <x v="2"/>
    <s v="0-1 Miles"/>
    <x v="0"/>
    <n v="42"/>
    <x v="0"/>
    <x v="0"/>
    <x v="0"/>
  </r>
  <r>
    <n v="14939"/>
    <x v="1"/>
    <x v="1"/>
    <x v="0"/>
    <n v="0"/>
    <x v="0"/>
    <x v="1"/>
    <s v="Yes"/>
    <x v="0"/>
    <s v="0-1 Miles"/>
    <x v="0"/>
    <n v="39"/>
    <x v="2"/>
    <x v="1"/>
    <x v="1"/>
  </r>
  <r>
    <n v="13826"/>
    <x v="1"/>
    <x v="0"/>
    <x v="1"/>
    <n v="0"/>
    <x v="1"/>
    <x v="1"/>
    <s v="No"/>
    <x v="1"/>
    <s v="0-1 Miles"/>
    <x v="0"/>
    <n v="28"/>
    <x v="4"/>
    <x v="0"/>
    <x v="0"/>
  </r>
  <r>
    <n v="20619"/>
    <x v="1"/>
    <x v="1"/>
    <x v="2"/>
    <n v="0"/>
    <x v="0"/>
    <x v="2"/>
    <s v="No"/>
    <x v="3"/>
    <s v="10+ Miles"/>
    <x v="1"/>
    <n v="35"/>
    <x v="2"/>
    <x v="0"/>
    <x v="0"/>
  </r>
  <r>
    <n v="12558"/>
    <x v="0"/>
    <x v="0"/>
    <x v="6"/>
    <n v="1"/>
    <x v="0"/>
    <x v="1"/>
    <s v="Yes"/>
    <x v="0"/>
    <s v="0-1 Miles"/>
    <x v="0"/>
    <n v="65"/>
    <x v="1"/>
    <x v="0"/>
    <x v="0"/>
  </r>
  <r>
    <n v="24871"/>
    <x v="1"/>
    <x v="0"/>
    <x v="8"/>
    <n v="4"/>
    <x v="2"/>
    <x v="4"/>
    <s v="No"/>
    <x v="4"/>
    <s v="5-10 Miles"/>
    <x v="0"/>
    <n v="56"/>
    <x v="3"/>
    <x v="0"/>
    <x v="0"/>
  </r>
  <r>
    <n v="17319"/>
    <x v="1"/>
    <x v="0"/>
    <x v="3"/>
    <n v="0"/>
    <x v="0"/>
    <x v="2"/>
    <s v="No"/>
    <x v="1"/>
    <s v="5-10 Miles"/>
    <x v="1"/>
    <n v="42"/>
    <x v="0"/>
    <x v="0"/>
    <x v="0"/>
  </r>
  <r>
    <n v="28906"/>
    <x v="0"/>
    <x v="1"/>
    <x v="2"/>
    <n v="4"/>
    <x v="2"/>
    <x v="2"/>
    <s v="Yes"/>
    <x v="2"/>
    <s v="10+ Miles"/>
    <x v="0"/>
    <n v="54"/>
    <x v="3"/>
    <x v="0"/>
    <x v="0"/>
  </r>
  <r>
    <n v="12808"/>
    <x v="0"/>
    <x v="1"/>
    <x v="0"/>
    <n v="0"/>
    <x v="0"/>
    <x v="1"/>
    <s v="Yes"/>
    <x v="0"/>
    <s v="0-1 Miles"/>
    <x v="0"/>
    <n v="38"/>
    <x v="2"/>
    <x v="1"/>
    <x v="1"/>
  </r>
  <r>
    <n v="20567"/>
    <x v="0"/>
    <x v="1"/>
    <x v="12"/>
    <n v="4"/>
    <x v="1"/>
    <x v="2"/>
    <s v="No"/>
    <x v="3"/>
    <s v="5-10 Miles"/>
    <x v="0"/>
    <n v="61"/>
    <x v="1"/>
    <x v="1"/>
    <x v="1"/>
  </r>
  <r>
    <n v="25502"/>
    <x v="0"/>
    <x v="0"/>
    <x v="0"/>
    <n v="1"/>
    <x v="0"/>
    <x v="0"/>
    <s v="Yes"/>
    <x v="0"/>
    <s v="0-1 Miles"/>
    <x v="0"/>
    <n v="43"/>
    <x v="0"/>
    <x v="1"/>
    <x v="1"/>
  </r>
  <r>
    <n v="15580"/>
    <x v="0"/>
    <x v="1"/>
    <x v="10"/>
    <n v="2"/>
    <x v="0"/>
    <x v="2"/>
    <s v="Yes"/>
    <x v="1"/>
    <s v="2-5 Miles"/>
    <x v="1"/>
    <n v="38"/>
    <x v="2"/>
    <x v="1"/>
    <x v="1"/>
  </r>
  <r>
    <n v="24185"/>
    <x v="1"/>
    <x v="0"/>
    <x v="4"/>
    <n v="1"/>
    <x v="2"/>
    <x v="3"/>
    <s v="No"/>
    <x v="1"/>
    <s v="1-2 Miles"/>
    <x v="0"/>
    <n v="45"/>
    <x v="0"/>
    <x v="0"/>
    <x v="0"/>
  </r>
  <r>
    <n v="19291"/>
    <x v="1"/>
    <x v="0"/>
    <x v="4"/>
    <n v="2"/>
    <x v="2"/>
    <x v="3"/>
    <s v="Yes"/>
    <x v="0"/>
    <s v="0-1 Miles"/>
    <x v="0"/>
    <n v="35"/>
    <x v="2"/>
    <x v="0"/>
    <x v="0"/>
  </r>
  <r>
    <n v="16713"/>
    <x v="0"/>
    <x v="1"/>
    <x v="0"/>
    <n v="2"/>
    <x v="0"/>
    <x v="4"/>
    <s v="Yes"/>
    <x v="1"/>
    <s v="0-1 Miles"/>
    <x v="1"/>
    <n v="52"/>
    <x v="3"/>
    <x v="1"/>
    <x v="1"/>
  </r>
  <r>
    <n v="16185"/>
    <x v="1"/>
    <x v="1"/>
    <x v="10"/>
    <n v="4"/>
    <x v="0"/>
    <x v="2"/>
    <s v="Yes"/>
    <x v="4"/>
    <s v="10+ Miles"/>
    <x v="1"/>
    <n v="41"/>
    <x v="0"/>
    <x v="0"/>
    <x v="0"/>
  </r>
  <r>
    <n v="14927"/>
    <x v="0"/>
    <x v="0"/>
    <x v="1"/>
    <n v="1"/>
    <x v="0"/>
    <x v="1"/>
    <s v="Yes"/>
    <x v="0"/>
    <s v="0-1 Miles"/>
    <x v="0"/>
    <n v="37"/>
    <x v="2"/>
    <x v="1"/>
    <x v="1"/>
  </r>
  <r>
    <n v="29337"/>
    <x v="1"/>
    <x v="1"/>
    <x v="1"/>
    <n v="2"/>
    <x v="1"/>
    <x v="1"/>
    <s v="Yes"/>
    <x v="2"/>
    <s v="5-10 Miles"/>
    <x v="1"/>
    <n v="68"/>
    <x v="1"/>
    <x v="0"/>
    <x v="0"/>
  </r>
  <r>
    <n v="29355"/>
    <x v="0"/>
    <x v="0"/>
    <x v="0"/>
    <n v="0"/>
    <x v="4"/>
    <x v="1"/>
    <s v="Yes"/>
    <x v="0"/>
    <s v="0-1 Miles"/>
    <x v="0"/>
    <n v="37"/>
    <x v="2"/>
    <x v="1"/>
    <x v="1"/>
  </r>
  <r>
    <n v="25303"/>
    <x v="1"/>
    <x v="1"/>
    <x v="1"/>
    <n v="0"/>
    <x v="2"/>
    <x v="3"/>
    <s v="Yes"/>
    <x v="1"/>
    <s v="2-5 Miles"/>
    <x v="0"/>
    <n v="33"/>
    <x v="2"/>
    <x v="1"/>
    <x v="1"/>
  </r>
  <r>
    <n v="14813"/>
    <x v="1"/>
    <x v="0"/>
    <x v="6"/>
    <n v="4"/>
    <x v="2"/>
    <x v="3"/>
    <s v="Yes"/>
    <x v="1"/>
    <s v="0-1 Miles"/>
    <x v="0"/>
    <n v="43"/>
    <x v="0"/>
    <x v="1"/>
    <x v="1"/>
  </r>
  <r>
    <n v="16438"/>
    <x v="0"/>
    <x v="0"/>
    <x v="4"/>
    <n v="0"/>
    <x v="3"/>
    <x v="3"/>
    <s v="No"/>
    <x v="2"/>
    <s v="0-1 Miles"/>
    <x v="0"/>
    <n v="30"/>
    <x v="2"/>
    <x v="0"/>
    <x v="0"/>
  </r>
  <r>
    <n v="14238"/>
    <x v="0"/>
    <x v="1"/>
    <x v="7"/>
    <n v="0"/>
    <x v="3"/>
    <x v="2"/>
    <s v="Yes"/>
    <x v="3"/>
    <s v="10+ Miles"/>
    <x v="1"/>
    <n v="36"/>
    <x v="2"/>
    <x v="1"/>
    <x v="1"/>
  </r>
  <r>
    <n v="16200"/>
    <x v="1"/>
    <x v="0"/>
    <x v="4"/>
    <n v="0"/>
    <x v="3"/>
    <x v="3"/>
    <s v="No"/>
    <x v="2"/>
    <s v="0-1 Miles"/>
    <x v="0"/>
    <n v="35"/>
    <x v="2"/>
    <x v="0"/>
    <x v="0"/>
  </r>
  <r>
    <n v="24857"/>
    <x v="0"/>
    <x v="0"/>
    <x v="12"/>
    <n v="3"/>
    <x v="2"/>
    <x v="2"/>
    <s v="Yes"/>
    <x v="3"/>
    <s v="0-1 Miles"/>
    <x v="0"/>
    <n v="52"/>
    <x v="3"/>
    <x v="0"/>
    <x v="0"/>
  </r>
  <r>
    <n v="26956"/>
    <x v="1"/>
    <x v="0"/>
    <x v="6"/>
    <n v="0"/>
    <x v="1"/>
    <x v="3"/>
    <s v="No"/>
    <x v="1"/>
    <s v="2-5 Miles"/>
    <x v="0"/>
    <n v="36"/>
    <x v="2"/>
    <x v="1"/>
    <x v="1"/>
  </r>
  <r>
    <n v="14517"/>
    <x v="0"/>
    <x v="0"/>
    <x v="6"/>
    <n v="3"/>
    <x v="2"/>
    <x v="0"/>
    <s v="No"/>
    <x v="2"/>
    <s v="1-2 Miles"/>
    <x v="1"/>
    <n v="62"/>
    <x v="1"/>
    <x v="0"/>
    <x v="0"/>
  </r>
  <r>
    <n v="12678"/>
    <x v="1"/>
    <x v="0"/>
    <x v="12"/>
    <n v="4"/>
    <x v="2"/>
    <x v="4"/>
    <s v="Yes"/>
    <x v="3"/>
    <s v="0-1 Miles"/>
    <x v="1"/>
    <n v="31"/>
    <x v="2"/>
    <x v="0"/>
    <x v="0"/>
  </r>
  <r>
    <n v="16188"/>
    <x v="1"/>
    <x v="0"/>
    <x v="6"/>
    <n v="0"/>
    <x v="3"/>
    <x v="3"/>
    <s v="No"/>
    <x v="2"/>
    <s v="1-2 Miles"/>
    <x v="0"/>
    <n v="26"/>
    <x v="4"/>
    <x v="0"/>
    <x v="0"/>
  </r>
  <r>
    <n v="27969"/>
    <x v="0"/>
    <x v="1"/>
    <x v="2"/>
    <n v="0"/>
    <x v="0"/>
    <x v="2"/>
    <s v="Yes"/>
    <x v="2"/>
    <s v="10+ Miles"/>
    <x v="1"/>
    <n v="29"/>
    <x v="4"/>
    <x v="1"/>
    <x v="1"/>
  </r>
  <r>
    <n v="15752"/>
    <x v="0"/>
    <x v="1"/>
    <x v="2"/>
    <n v="2"/>
    <x v="2"/>
    <x v="0"/>
    <s v="No"/>
    <x v="2"/>
    <s v="1-2 Miles"/>
    <x v="1"/>
    <n v="50"/>
    <x v="3"/>
    <x v="1"/>
    <x v="1"/>
  </r>
  <r>
    <n v="27745"/>
    <x v="1"/>
    <x v="1"/>
    <x v="0"/>
    <n v="2"/>
    <x v="0"/>
    <x v="4"/>
    <s v="Yes"/>
    <x v="2"/>
    <s v="5-10 Miles"/>
    <x v="1"/>
    <n v="63"/>
    <x v="1"/>
    <x v="1"/>
    <x v="1"/>
  </r>
  <r>
    <n v="20828"/>
    <x v="0"/>
    <x v="0"/>
    <x v="1"/>
    <n v="4"/>
    <x v="4"/>
    <x v="1"/>
    <s v="Yes"/>
    <x v="0"/>
    <s v="0-1 Miles"/>
    <x v="0"/>
    <n v="45"/>
    <x v="0"/>
    <x v="1"/>
    <x v="1"/>
  </r>
  <r>
    <n v="19461"/>
    <x v="1"/>
    <x v="0"/>
    <x v="4"/>
    <n v="4"/>
    <x v="3"/>
    <x v="3"/>
    <s v="Yes"/>
    <x v="2"/>
    <s v="0-1 Miles"/>
    <x v="0"/>
    <n v="40"/>
    <x v="0"/>
    <x v="0"/>
    <x v="0"/>
  </r>
  <r>
    <n v="26941"/>
    <x v="0"/>
    <x v="1"/>
    <x v="1"/>
    <n v="0"/>
    <x v="0"/>
    <x v="1"/>
    <s v="Yes"/>
    <x v="0"/>
    <s v="0-1 Miles"/>
    <x v="0"/>
    <n v="47"/>
    <x v="0"/>
    <x v="1"/>
    <x v="1"/>
  </r>
  <r>
    <n v="28412"/>
    <x v="1"/>
    <x v="1"/>
    <x v="6"/>
    <n v="0"/>
    <x v="2"/>
    <x v="3"/>
    <s v="No"/>
    <x v="1"/>
    <s v="2-5 Miles"/>
    <x v="0"/>
    <n v="29"/>
    <x v="4"/>
    <x v="0"/>
    <x v="0"/>
  </r>
  <r>
    <n v="24485"/>
    <x v="1"/>
    <x v="1"/>
    <x v="0"/>
    <n v="2"/>
    <x v="0"/>
    <x v="4"/>
    <s v="No"/>
    <x v="1"/>
    <s v="5-10 Miles"/>
    <x v="1"/>
    <n v="52"/>
    <x v="3"/>
    <x v="1"/>
    <x v="1"/>
  </r>
  <r>
    <n v="16514"/>
    <x v="1"/>
    <x v="1"/>
    <x v="4"/>
    <n v="0"/>
    <x v="1"/>
    <x v="3"/>
    <s v="Yes"/>
    <x v="1"/>
    <s v="1-2 Miles"/>
    <x v="1"/>
    <n v="26"/>
    <x v="4"/>
    <x v="1"/>
    <x v="1"/>
  </r>
  <r>
    <n v="17191"/>
    <x v="1"/>
    <x v="1"/>
    <x v="12"/>
    <n v="3"/>
    <x v="1"/>
    <x v="2"/>
    <s v="No"/>
    <x v="4"/>
    <s v="0-1 Miles"/>
    <x v="0"/>
    <n v="51"/>
    <x v="3"/>
    <x v="1"/>
    <x v="1"/>
  </r>
  <r>
    <n v="19608"/>
    <x v="0"/>
    <x v="1"/>
    <x v="2"/>
    <n v="5"/>
    <x v="0"/>
    <x v="2"/>
    <s v="Yes"/>
    <x v="3"/>
    <s v="1-2 Miles"/>
    <x v="1"/>
    <n v="40"/>
    <x v="0"/>
    <x v="0"/>
    <x v="0"/>
  </r>
  <r>
    <n v="24119"/>
    <x v="1"/>
    <x v="1"/>
    <x v="1"/>
    <n v="0"/>
    <x v="1"/>
    <x v="1"/>
    <s v="No"/>
    <x v="1"/>
    <s v="2-5 Miles"/>
    <x v="0"/>
    <n v="29"/>
    <x v="4"/>
    <x v="0"/>
    <x v="0"/>
  </r>
  <r>
    <n v="25458"/>
    <x v="0"/>
    <x v="1"/>
    <x v="6"/>
    <n v="1"/>
    <x v="2"/>
    <x v="3"/>
    <s v="No"/>
    <x v="1"/>
    <s v="1-2 Miles"/>
    <x v="0"/>
    <n v="40"/>
    <x v="0"/>
    <x v="1"/>
    <x v="1"/>
  </r>
  <r>
    <n v="26886"/>
    <x v="1"/>
    <x v="0"/>
    <x v="1"/>
    <n v="0"/>
    <x v="1"/>
    <x v="1"/>
    <s v="No"/>
    <x v="1"/>
    <s v="0-1 Miles"/>
    <x v="0"/>
    <n v="29"/>
    <x v="4"/>
    <x v="1"/>
    <x v="1"/>
  </r>
  <r>
    <n v="28436"/>
    <x v="1"/>
    <x v="1"/>
    <x v="1"/>
    <n v="0"/>
    <x v="1"/>
    <x v="1"/>
    <s v="No"/>
    <x v="1"/>
    <s v="0-1 Miles"/>
    <x v="0"/>
    <n v="30"/>
    <x v="2"/>
    <x v="1"/>
    <x v="1"/>
  </r>
  <r>
    <n v="19562"/>
    <x v="1"/>
    <x v="0"/>
    <x v="10"/>
    <n v="2"/>
    <x v="0"/>
    <x v="2"/>
    <s v="Yes"/>
    <x v="1"/>
    <s v="2-5 Miles"/>
    <x v="1"/>
    <n v="37"/>
    <x v="2"/>
    <x v="1"/>
    <x v="1"/>
  </r>
  <r>
    <n v="15608"/>
    <x v="1"/>
    <x v="0"/>
    <x v="1"/>
    <n v="0"/>
    <x v="1"/>
    <x v="1"/>
    <s v="No"/>
    <x v="1"/>
    <s v="2-5 Miles"/>
    <x v="0"/>
    <n v="33"/>
    <x v="2"/>
    <x v="0"/>
    <x v="0"/>
  </r>
  <r>
    <n v="16487"/>
    <x v="1"/>
    <x v="0"/>
    <x v="1"/>
    <n v="3"/>
    <x v="2"/>
    <x v="0"/>
    <s v="Yes"/>
    <x v="2"/>
    <s v="5-10 Miles"/>
    <x v="1"/>
    <n v="55"/>
    <x v="3"/>
    <x v="0"/>
    <x v="0"/>
  </r>
  <r>
    <n v="17197"/>
    <x v="1"/>
    <x v="0"/>
    <x v="8"/>
    <n v="5"/>
    <x v="1"/>
    <x v="2"/>
    <s v="Yes"/>
    <x v="2"/>
    <s v="10+ Miles"/>
    <x v="0"/>
    <n v="62"/>
    <x v="1"/>
    <x v="0"/>
    <x v="0"/>
  </r>
  <r>
    <n v="12507"/>
    <x v="0"/>
    <x v="1"/>
    <x v="1"/>
    <n v="1"/>
    <x v="1"/>
    <x v="1"/>
    <s v="Yes"/>
    <x v="1"/>
    <s v="0-1 Miles"/>
    <x v="0"/>
    <n v="43"/>
    <x v="0"/>
    <x v="0"/>
    <x v="0"/>
  </r>
  <r>
    <n v="23940"/>
    <x v="0"/>
    <x v="1"/>
    <x v="0"/>
    <n v="1"/>
    <x v="0"/>
    <x v="0"/>
    <s v="Yes"/>
    <x v="1"/>
    <s v="0-1 Miles"/>
    <x v="0"/>
    <n v="44"/>
    <x v="0"/>
    <x v="1"/>
    <x v="1"/>
  </r>
  <r>
    <n v="19441"/>
    <x v="0"/>
    <x v="1"/>
    <x v="0"/>
    <n v="0"/>
    <x v="4"/>
    <x v="1"/>
    <s v="Yes"/>
    <x v="0"/>
    <s v="0-1 Miles"/>
    <x v="0"/>
    <n v="25"/>
    <x v="4"/>
    <x v="1"/>
    <x v="1"/>
  </r>
  <r>
    <n v="26852"/>
    <x v="0"/>
    <x v="0"/>
    <x v="6"/>
    <n v="3"/>
    <x v="2"/>
    <x v="3"/>
    <s v="Yes"/>
    <x v="2"/>
    <s v="0-1 Miles"/>
    <x v="0"/>
    <n v="43"/>
    <x v="0"/>
    <x v="0"/>
    <x v="0"/>
  </r>
  <r>
    <n v="12274"/>
    <x v="1"/>
    <x v="1"/>
    <x v="4"/>
    <n v="2"/>
    <x v="2"/>
    <x v="3"/>
    <s v="Yes"/>
    <x v="0"/>
    <s v="0-1 Miles"/>
    <x v="0"/>
    <n v="35"/>
    <x v="2"/>
    <x v="0"/>
    <x v="0"/>
  </r>
  <r>
    <n v="20236"/>
    <x v="1"/>
    <x v="1"/>
    <x v="10"/>
    <n v="3"/>
    <x v="0"/>
    <x v="2"/>
    <s v="No"/>
    <x v="2"/>
    <s v="0-1 Miles"/>
    <x v="1"/>
    <n v="43"/>
    <x v="0"/>
    <x v="1"/>
    <x v="1"/>
  </r>
  <r>
    <n v="24149"/>
    <x v="0"/>
    <x v="1"/>
    <x v="4"/>
    <n v="2"/>
    <x v="1"/>
    <x v="3"/>
    <s v="Yes"/>
    <x v="0"/>
    <s v="1-2 Miles"/>
    <x v="0"/>
    <n v="49"/>
    <x v="0"/>
    <x v="0"/>
    <x v="0"/>
  </r>
  <r>
    <n v="26139"/>
    <x v="1"/>
    <x v="1"/>
    <x v="10"/>
    <n v="1"/>
    <x v="1"/>
    <x v="0"/>
    <s v="Yes"/>
    <x v="1"/>
    <s v="5-10 Miles"/>
    <x v="1"/>
    <n v="45"/>
    <x v="0"/>
    <x v="0"/>
    <x v="0"/>
  </r>
  <r>
    <n v="18491"/>
    <x v="1"/>
    <x v="0"/>
    <x v="3"/>
    <n v="2"/>
    <x v="2"/>
    <x v="2"/>
    <s v="Yes"/>
    <x v="2"/>
    <s v="5-10 Miles"/>
    <x v="1"/>
    <n v="49"/>
    <x v="0"/>
    <x v="1"/>
    <x v="1"/>
  </r>
  <r>
    <n v="22707"/>
    <x v="1"/>
    <x v="0"/>
    <x v="1"/>
    <n v="0"/>
    <x v="1"/>
    <x v="1"/>
    <s v="No"/>
    <x v="1"/>
    <s v="2-5 Miles"/>
    <x v="0"/>
    <n v="30"/>
    <x v="2"/>
    <x v="0"/>
    <x v="0"/>
  </r>
  <r>
    <n v="20430"/>
    <x v="0"/>
    <x v="1"/>
    <x v="3"/>
    <n v="2"/>
    <x v="1"/>
    <x v="0"/>
    <s v="Yes"/>
    <x v="2"/>
    <s v="5-10 Miles"/>
    <x v="1"/>
    <n v="52"/>
    <x v="3"/>
    <x v="1"/>
    <x v="1"/>
  </r>
  <r>
    <n v="27494"/>
    <x v="1"/>
    <x v="0"/>
    <x v="0"/>
    <n v="2"/>
    <x v="1"/>
    <x v="0"/>
    <s v="No"/>
    <x v="2"/>
    <s v="1-2 Miles"/>
    <x v="1"/>
    <n v="53"/>
    <x v="3"/>
    <x v="1"/>
    <x v="1"/>
  </r>
  <r>
    <n v="26829"/>
    <x v="0"/>
    <x v="0"/>
    <x v="0"/>
    <n v="0"/>
    <x v="0"/>
    <x v="1"/>
    <s v="Yes"/>
    <x v="0"/>
    <s v="0-1 Miles"/>
    <x v="0"/>
    <n v="38"/>
    <x v="2"/>
    <x v="1"/>
    <x v="1"/>
  </r>
  <r>
    <n v="28395"/>
    <x v="1"/>
    <x v="1"/>
    <x v="0"/>
    <n v="0"/>
    <x v="0"/>
    <x v="2"/>
    <s v="No"/>
    <x v="0"/>
    <s v="0-1 Miles"/>
    <x v="0"/>
    <n v="39"/>
    <x v="2"/>
    <x v="1"/>
    <x v="1"/>
  </r>
  <r>
    <n v="21006"/>
    <x v="1"/>
    <x v="0"/>
    <x v="1"/>
    <n v="1"/>
    <x v="1"/>
    <x v="3"/>
    <s v="No"/>
    <x v="0"/>
    <s v="0-1 Miles"/>
    <x v="0"/>
    <n v="46"/>
    <x v="0"/>
    <x v="1"/>
    <x v="1"/>
  </r>
  <r>
    <n v="14682"/>
    <x v="1"/>
    <x v="0"/>
    <x v="3"/>
    <n v="0"/>
    <x v="0"/>
    <x v="2"/>
    <s v="No"/>
    <x v="1"/>
    <s v="5-10 Miles"/>
    <x v="1"/>
    <n v="38"/>
    <x v="2"/>
    <x v="0"/>
    <x v="0"/>
  </r>
  <r>
    <n v="17650"/>
    <x v="1"/>
    <x v="0"/>
    <x v="0"/>
    <n v="2"/>
    <x v="1"/>
    <x v="1"/>
    <s v="Yes"/>
    <x v="2"/>
    <s v="1-2 Miles"/>
    <x v="0"/>
    <n v="35"/>
    <x v="2"/>
    <x v="0"/>
    <x v="0"/>
  </r>
  <r>
    <n v="29191"/>
    <x v="1"/>
    <x v="0"/>
    <x v="12"/>
    <n v="1"/>
    <x v="4"/>
    <x v="4"/>
    <s v="No"/>
    <x v="1"/>
    <s v="0-1 Miles"/>
    <x v="1"/>
    <n v="36"/>
    <x v="2"/>
    <x v="1"/>
    <x v="1"/>
  </r>
  <r>
    <n v="15030"/>
    <x v="0"/>
    <x v="1"/>
    <x v="6"/>
    <n v="0"/>
    <x v="0"/>
    <x v="1"/>
    <s v="Yes"/>
    <x v="0"/>
    <s v="0-1 Miles"/>
    <x v="1"/>
    <n v="26"/>
    <x v="4"/>
    <x v="1"/>
    <x v="1"/>
  </r>
  <r>
    <n v="24140"/>
    <x v="1"/>
    <x v="1"/>
    <x v="4"/>
    <n v="0"/>
    <x v="4"/>
    <x v="3"/>
    <s v="No"/>
    <x v="0"/>
    <s v="0-1 Miles"/>
    <x v="0"/>
    <n v="30"/>
    <x v="2"/>
    <x v="1"/>
    <x v="1"/>
  </r>
  <r>
    <n v="22496"/>
    <x v="0"/>
    <x v="0"/>
    <x v="1"/>
    <n v="1"/>
    <x v="0"/>
    <x v="0"/>
    <s v="Yes"/>
    <x v="2"/>
    <s v="0-1 Miles"/>
    <x v="0"/>
    <n v="42"/>
    <x v="0"/>
    <x v="0"/>
    <x v="0"/>
  </r>
  <r>
    <n v="24065"/>
    <x v="1"/>
    <x v="0"/>
    <x v="6"/>
    <n v="0"/>
    <x v="2"/>
    <x v="3"/>
    <s v="Yes"/>
    <x v="0"/>
    <s v="0-1 Miles"/>
    <x v="0"/>
    <n v="40"/>
    <x v="0"/>
    <x v="1"/>
    <x v="1"/>
  </r>
  <r>
    <n v="19914"/>
    <x v="0"/>
    <x v="1"/>
    <x v="2"/>
    <n v="5"/>
    <x v="0"/>
    <x v="4"/>
    <s v="Yes"/>
    <x v="2"/>
    <s v="2-5 Miles"/>
    <x v="0"/>
    <n v="62"/>
    <x v="1"/>
    <x v="0"/>
    <x v="0"/>
  </r>
  <r>
    <n v="12871"/>
    <x v="1"/>
    <x v="0"/>
    <x v="1"/>
    <n v="0"/>
    <x v="1"/>
    <x v="1"/>
    <s v="No"/>
    <x v="1"/>
    <s v="2-5 Miles"/>
    <x v="0"/>
    <n v="29"/>
    <x v="4"/>
    <x v="0"/>
    <x v="0"/>
  </r>
  <r>
    <n v="22988"/>
    <x v="0"/>
    <x v="0"/>
    <x v="0"/>
    <n v="2"/>
    <x v="0"/>
    <x v="4"/>
    <s v="Yes"/>
    <x v="2"/>
    <s v="5-10 Miles"/>
    <x v="1"/>
    <n v="66"/>
    <x v="1"/>
    <x v="1"/>
    <x v="1"/>
  </r>
  <r>
    <n v="15922"/>
    <x v="0"/>
    <x v="1"/>
    <x v="13"/>
    <n v="2"/>
    <x v="2"/>
    <x v="2"/>
    <s v="Yes"/>
    <x v="3"/>
    <s v="0-1 Miles"/>
    <x v="0"/>
    <n v="48"/>
    <x v="0"/>
    <x v="0"/>
    <x v="0"/>
  </r>
  <r>
    <n v="12344"/>
    <x v="1"/>
    <x v="0"/>
    <x v="2"/>
    <n v="0"/>
    <x v="0"/>
    <x v="2"/>
    <s v="No"/>
    <x v="4"/>
    <s v="10+ Miles"/>
    <x v="1"/>
    <n v="31"/>
    <x v="2"/>
    <x v="0"/>
    <x v="0"/>
  </r>
  <r>
    <n v="23627"/>
    <x v="1"/>
    <x v="0"/>
    <x v="11"/>
    <n v="3"/>
    <x v="1"/>
    <x v="4"/>
    <s v="No"/>
    <x v="3"/>
    <s v="5-10 Miles"/>
    <x v="0"/>
    <n v="56"/>
    <x v="3"/>
    <x v="0"/>
    <x v="0"/>
  </r>
  <r>
    <n v="27775"/>
    <x v="1"/>
    <x v="0"/>
    <x v="0"/>
    <n v="0"/>
    <x v="0"/>
    <x v="1"/>
    <s v="No"/>
    <x v="0"/>
    <s v="0-1 Miles"/>
    <x v="0"/>
    <n v="38"/>
    <x v="2"/>
    <x v="1"/>
    <x v="1"/>
  </r>
  <r>
    <n v="29301"/>
    <x v="0"/>
    <x v="1"/>
    <x v="2"/>
    <n v="5"/>
    <x v="0"/>
    <x v="2"/>
    <s v="Yes"/>
    <x v="3"/>
    <s v="1-2 Miles"/>
    <x v="1"/>
    <n v="40"/>
    <x v="0"/>
    <x v="0"/>
    <x v="0"/>
  </r>
  <r>
    <n v="12716"/>
    <x v="1"/>
    <x v="1"/>
    <x v="1"/>
    <n v="0"/>
    <x v="1"/>
    <x v="1"/>
    <s v="Yes"/>
    <x v="1"/>
    <s v="2-5 Miles"/>
    <x v="0"/>
    <n v="32"/>
    <x v="2"/>
    <x v="0"/>
    <x v="0"/>
  </r>
  <r>
    <n v="12472"/>
    <x v="0"/>
    <x v="1"/>
    <x v="1"/>
    <n v="1"/>
    <x v="0"/>
    <x v="1"/>
    <s v="Yes"/>
    <x v="1"/>
    <s v="2-5 Miles"/>
    <x v="0"/>
    <n v="39"/>
    <x v="2"/>
    <x v="0"/>
    <x v="0"/>
  </r>
  <r>
    <n v="20970"/>
    <x v="1"/>
    <x v="1"/>
    <x v="4"/>
    <n v="2"/>
    <x v="1"/>
    <x v="3"/>
    <s v="Yes"/>
    <x v="1"/>
    <s v="0-1 Miles"/>
    <x v="0"/>
    <n v="52"/>
    <x v="3"/>
    <x v="1"/>
    <x v="1"/>
  </r>
  <r>
    <n v="26818"/>
    <x v="1"/>
    <x v="1"/>
    <x v="4"/>
    <n v="3"/>
    <x v="2"/>
    <x v="3"/>
    <s v="Yes"/>
    <x v="1"/>
    <s v="0-1 Miles"/>
    <x v="0"/>
    <n v="39"/>
    <x v="2"/>
    <x v="1"/>
    <x v="1"/>
  </r>
  <r>
    <n v="12993"/>
    <x v="0"/>
    <x v="1"/>
    <x v="10"/>
    <n v="2"/>
    <x v="0"/>
    <x v="2"/>
    <s v="Yes"/>
    <x v="1"/>
    <s v="2-5 Miles"/>
    <x v="1"/>
    <n v="37"/>
    <x v="2"/>
    <x v="0"/>
    <x v="0"/>
  </r>
  <r>
    <n v="14192"/>
    <x v="0"/>
    <x v="1"/>
    <x v="8"/>
    <n v="4"/>
    <x v="2"/>
    <x v="4"/>
    <s v="Yes"/>
    <x v="4"/>
    <s v="5-10 Miles"/>
    <x v="0"/>
    <n v="56"/>
    <x v="3"/>
    <x v="1"/>
    <x v="1"/>
  </r>
  <r>
    <n v="19477"/>
    <x v="0"/>
    <x v="1"/>
    <x v="0"/>
    <n v="0"/>
    <x v="0"/>
    <x v="2"/>
    <s v="Yes"/>
    <x v="0"/>
    <s v="0-1 Miles"/>
    <x v="0"/>
    <n v="40"/>
    <x v="0"/>
    <x v="1"/>
    <x v="1"/>
  </r>
  <r>
    <n v="26796"/>
    <x v="1"/>
    <x v="1"/>
    <x v="0"/>
    <n v="2"/>
    <x v="0"/>
    <x v="4"/>
    <s v="Yes"/>
    <x v="2"/>
    <s v="5-10 Miles"/>
    <x v="1"/>
    <n v="65"/>
    <x v="1"/>
    <x v="1"/>
    <x v="1"/>
  </r>
  <r>
    <n v="21094"/>
    <x v="1"/>
    <x v="0"/>
    <x v="1"/>
    <n v="2"/>
    <x v="1"/>
    <x v="1"/>
    <s v="Yes"/>
    <x v="2"/>
    <s v="0-1 Miles"/>
    <x v="0"/>
    <n v="42"/>
    <x v="0"/>
    <x v="0"/>
    <x v="0"/>
  </r>
  <r>
    <n v="12234"/>
    <x v="0"/>
    <x v="1"/>
    <x v="4"/>
    <n v="2"/>
    <x v="1"/>
    <x v="3"/>
    <s v="Yes"/>
    <x v="1"/>
    <s v="2-5 Miles"/>
    <x v="0"/>
    <n v="52"/>
    <x v="3"/>
    <x v="0"/>
    <x v="0"/>
  </r>
  <r>
    <n v="28683"/>
    <x v="1"/>
    <x v="0"/>
    <x v="4"/>
    <n v="1"/>
    <x v="2"/>
    <x v="3"/>
    <s v="No"/>
    <x v="1"/>
    <s v="5-10 Miles"/>
    <x v="0"/>
    <n v="35"/>
    <x v="2"/>
    <x v="1"/>
    <x v="1"/>
  </r>
  <r>
    <n v="17994"/>
    <x v="1"/>
    <x v="1"/>
    <x v="6"/>
    <n v="2"/>
    <x v="2"/>
    <x v="3"/>
    <s v="Yes"/>
    <x v="2"/>
    <s v="0-1 Miles"/>
    <x v="0"/>
    <n v="42"/>
    <x v="0"/>
    <x v="0"/>
    <x v="0"/>
  </r>
  <r>
    <n v="24273"/>
    <x v="0"/>
    <x v="0"/>
    <x v="6"/>
    <n v="2"/>
    <x v="3"/>
    <x v="1"/>
    <s v="Yes"/>
    <x v="2"/>
    <s v="5-10 Miles"/>
    <x v="1"/>
    <n v="55"/>
    <x v="3"/>
    <x v="1"/>
    <x v="1"/>
  </r>
  <r>
    <n v="26547"/>
    <x v="1"/>
    <x v="0"/>
    <x v="1"/>
    <n v="2"/>
    <x v="1"/>
    <x v="1"/>
    <s v="No"/>
    <x v="2"/>
    <s v="5-10 Miles"/>
    <x v="1"/>
    <n v="60"/>
    <x v="1"/>
    <x v="1"/>
    <x v="1"/>
  </r>
  <r>
    <n v="22500"/>
    <x v="1"/>
    <x v="1"/>
    <x v="0"/>
    <n v="0"/>
    <x v="0"/>
    <x v="2"/>
    <s v="No"/>
    <x v="0"/>
    <s v="0-1 Miles"/>
    <x v="0"/>
    <n v="40"/>
    <x v="0"/>
    <x v="1"/>
    <x v="1"/>
  </r>
  <r>
    <n v="23993"/>
    <x v="1"/>
    <x v="0"/>
    <x v="4"/>
    <n v="0"/>
    <x v="1"/>
    <x v="3"/>
    <s v="No"/>
    <x v="1"/>
    <s v="0-1 Miles"/>
    <x v="1"/>
    <n v="26"/>
    <x v="4"/>
    <x v="1"/>
    <x v="1"/>
  </r>
  <r>
    <n v="14832"/>
    <x v="0"/>
    <x v="1"/>
    <x v="0"/>
    <n v="1"/>
    <x v="0"/>
    <x v="0"/>
    <s v="Yes"/>
    <x v="0"/>
    <s v="0-1 Miles"/>
    <x v="0"/>
    <n v="42"/>
    <x v="0"/>
    <x v="1"/>
    <x v="1"/>
  </r>
  <r>
    <n v="16614"/>
    <x v="0"/>
    <x v="0"/>
    <x v="2"/>
    <n v="0"/>
    <x v="0"/>
    <x v="2"/>
    <s v="Yes"/>
    <x v="4"/>
    <s v="10+ Miles"/>
    <x v="1"/>
    <n v="32"/>
    <x v="2"/>
    <x v="0"/>
    <x v="0"/>
  </r>
  <r>
    <n v="20877"/>
    <x v="1"/>
    <x v="1"/>
    <x v="1"/>
    <n v="1"/>
    <x v="0"/>
    <x v="1"/>
    <s v="Yes"/>
    <x v="0"/>
    <s v="1-2 Miles"/>
    <x v="0"/>
    <n v="37"/>
    <x v="2"/>
    <x v="1"/>
    <x v="1"/>
  </r>
  <r>
    <n v="20729"/>
    <x v="0"/>
    <x v="0"/>
    <x v="0"/>
    <n v="2"/>
    <x v="1"/>
    <x v="1"/>
    <s v="No"/>
    <x v="1"/>
    <s v="0-1 Miles"/>
    <x v="0"/>
    <n v="34"/>
    <x v="2"/>
    <x v="0"/>
    <x v="0"/>
  </r>
  <r>
    <n v="22464"/>
    <x v="0"/>
    <x v="1"/>
    <x v="0"/>
    <n v="0"/>
    <x v="4"/>
    <x v="1"/>
    <s v="Yes"/>
    <x v="0"/>
    <s v="0-1 Miles"/>
    <x v="0"/>
    <n v="37"/>
    <x v="2"/>
    <x v="1"/>
    <x v="1"/>
  </r>
  <r>
    <n v="19475"/>
    <x v="0"/>
    <x v="0"/>
    <x v="0"/>
    <n v="0"/>
    <x v="0"/>
    <x v="2"/>
    <s v="No"/>
    <x v="0"/>
    <s v="0-1 Miles"/>
    <x v="0"/>
    <n v="40"/>
    <x v="0"/>
    <x v="1"/>
    <x v="1"/>
  </r>
  <r>
    <n v="19675"/>
    <x v="0"/>
    <x v="1"/>
    <x v="6"/>
    <n v="4"/>
    <x v="2"/>
    <x v="0"/>
    <s v="Yes"/>
    <x v="2"/>
    <s v="5-10 Miles"/>
    <x v="1"/>
    <n v="60"/>
    <x v="1"/>
    <x v="0"/>
    <x v="0"/>
  </r>
  <r>
    <n v="12728"/>
    <x v="1"/>
    <x v="1"/>
    <x v="1"/>
    <n v="0"/>
    <x v="1"/>
    <x v="1"/>
    <s v="No"/>
    <x v="1"/>
    <s v="1-2 Miles"/>
    <x v="0"/>
    <n v="27"/>
    <x v="4"/>
    <x v="0"/>
    <x v="0"/>
  </r>
  <r>
    <n v="26154"/>
    <x v="0"/>
    <x v="1"/>
    <x v="10"/>
    <n v="1"/>
    <x v="1"/>
    <x v="0"/>
    <s v="Yes"/>
    <x v="1"/>
    <s v="5-10 Miles"/>
    <x v="1"/>
    <n v="43"/>
    <x v="0"/>
    <x v="1"/>
    <x v="1"/>
  </r>
  <r>
    <n v="29117"/>
    <x v="1"/>
    <x v="1"/>
    <x v="11"/>
    <n v="1"/>
    <x v="0"/>
    <x v="4"/>
    <s v="No"/>
    <x v="4"/>
    <s v="0-1 Miles"/>
    <x v="1"/>
    <n v="48"/>
    <x v="0"/>
    <x v="0"/>
    <x v="0"/>
  </r>
  <r>
    <n v="17845"/>
    <x v="1"/>
    <x v="0"/>
    <x v="6"/>
    <n v="0"/>
    <x v="3"/>
    <x v="3"/>
    <s v="No"/>
    <x v="2"/>
    <s v="1-2 Miles"/>
    <x v="0"/>
    <n v="32"/>
    <x v="2"/>
    <x v="0"/>
    <x v="0"/>
  </r>
  <r>
    <n v="25058"/>
    <x v="0"/>
    <x v="1"/>
    <x v="11"/>
    <n v="1"/>
    <x v="0"/>
    <x v="4"/>
    <s v="Yes"/>
    <x v="4"/>
    <s v="2-5 Miles"/>
    <x v="1"/>
    <n v="47"/>
    <x v="0"/>
    <x v="0"/>
    <x v="0"/>
  </r>
  <r>
    <n v="23426"/>
    <x v="1"/>
    <x v="1"/>
    <x v="2"/>
    <n v="5"/>
    <x v="4"/>
    <x v="4"/>
    <s v="Yes"/>
    <x v="4"/>
    <s v="0-1 Miles"/>
    <x v="1"/>
    <n v="40"/>
    <x v="0"/>
    <x v="0"/>
    <x v="0"/>
  </r>
  <r>
    <n v="14798"/>
    <x v="1"/>
    <x v="0"/>
    <x v="4"/>
    <n v="4"/>
    <x v="3"/>
    <x v="3"/>
    <s v="Yes"/>
    <x v="2"/>
    <s v="0-1 Miles"/>
    <x v="0"/>
    <n v="41"/>
    <x v="0"/>
    <x v="1"/>
    <x v="1"/>
  </r>
  <r>
    <n v="12664"/>
    <x v="0"/>
    <x v="0"/>
    <x v="12"/>
    <n v="5"/>
    <x v="1"/>
    <x v="2"/>
    <s v="Yes"/>
    <x v="3"/>
    <s v="0-1 Miles"/>
    <x v="0"/>
    <n v="59"/>
    <x v="3"/>
    <x v="0"/>
    <x v="0"/>
  </r>
  <r>
    <n v="23979"/>
    <x v="1"/>
    <x v="1"/>
    <x v="4"/>
    <n v="2"/>
    <x v="1"/>
    <x v="3"/>
    <s v="No"/>
    <x v="0"/>
    <s v="0-1 Miles"/>
    <x v="0"/>
    <n v="50"/>
    <x v="3"/>
    <x v="0"/>
    <x v="0"/>
  </r>
  <r>
    <n v="25605"/>
    <x v="1"/>
    <x v="0"/>
    <x v="6"/>
    <n v="2"/>
    <x v="1"/>
    <x v="3"/>
    <s v="No"/>
    <x v="1"/>
    <s v="0-1 Miles"/>
    <x v="0"/>
    <n v="54"/>
    <x v="3"/>
    <x v="1"/>
    <x v="1"/>
  </r>
  <r>
    <n v="20797"/>
    <x v="0"/>
    <x v="0"/>
    <x v="4"/>
    <n v="1"/>
    <x v="0"/>
    <x v="3"/>
    <s v="Yes"/>
    <x v="0"/>
    <s v="0-1 Miles"/>
    <x v="0"/>
    <n v="48"/>
    <x v="0"/>
    <x v="0"/>
    <x v="0"/>
  </r>
  <r>
    <n v="21980"/>
    <x v="1"/>
    <x v="0"/>
    <x v="10"/>
    <n v="1"/>
    <x v="0"/>
    <x v="2"/>
    <s v="Yes"/>
    <x v="1"/>
    <s v="5-10 Miles"/>
    <x v="1"/>
    <n v="44"/>
    <x v="0"/>
    <x v="1"/>
    <x v="1"/>
  </r>
  <r>
    <n v="25460"/>
    <x v="0"/>
    <x v="0"/>
    <x v="6"/>
    <n v="2"/>
    <x v="2"/>
    <x v="3"/>
    <s v="Yes"/>
    <x v="0"/>
    <s v="0-1 Miles"/>
    <x v="0"/>
    <n v="40"/>
    <x v="0"/>
    <x v="1"/>
    <x v="1"/>
  </r>
  <r>
    <n v="29181"/>
    <x v="1"/>
    <x v="0"/>
    <x v="10"/>
    <n v="2"/>
    <x v="0"/>
    <x v="2"/>
    <s v="No"/>
    <x v="1"/>
    <s v="0-1 Miles"/>
    <x v="1"/>
    <n v="38"/>
    <x v="2"/>
    <x v="1"/>
    <x v="1"/>
  </r>
  <r>
    <n v="24279"/>
    <x v="1"/>
    <x v="1"/>
    <x v="0"/>
    <n v="2"/>
    <x v="1"/>
    <x v="0"/>
    <s v="No"/>
    <x v="2"/>
    <s v="1-2 Miles"/>
    <x v="1"/>
    <n v="52"/>
    <x v="3"/>
    <x v="0"/>
    <x v="0"/>
  </r>
  <r>
    <n v="22402"/>
    <x v="0"/>
    <x v="1"/>
    <x v="4"/>
    <n v="0"/>
    <x v="1"/>
    <x v="3"/>
    <s v="Yes"/>
    <x v="1"/>
    <s v="2-5 Miles"/>
    <x v="1"/>
    <n v="25"/>
    <x v="4"/>
    <x v="1"/>
    <x v="1"/>
  </r>
  <r>
    <n v="15465"/>
    <x v="0"/>
    <x v="0"/>
    <x v="4"/>
    <n v="0"/>
    <x v="1"/>
    <x v="3"/>
    <s v="No"/>
    <x v="1"/>
    <s v="0-1 Miles"/>
    <x v="1"/>
    <n v="25"/>
    <x v="4"/>
    <x v="0"/>
    <x v="0"/>
  </r>
  <r>
    <n v="26757"/>
    <x v="1"/>
    <x v="1"/>
    <x v="8"/>
    <n v="1"/>
    <x v="0"/>
    <x v="2"/>
    <s v="Yes"/>
    <x v="1"/>
    <s v="2-5 Miles"/>
    <x v="1"/>
    <n v="47"/>
    <x v="0"/>
    <x v="1"/>
    <x v="1"/>
  </r>
  <r>
    <n v="14233"/>
    <x v="1"/>
    <x v="1"/>
    <x v="11"/>
    <n v="0"/>
    <x v="2"/>
    <x v="4"/>
    <s v="Yes"/>
    <x v="4"/>
    <s v="10+ Miles"/>
    <x v="1"/>
    <n v="35"/>
    <x v="2"/>
    <x v="0"/>
    <x v="0"/>
  </r>
  <r>
    <n v="14058"/>
    <x v="1"/>
    <x v="1"/>
    <x v="3"/>
    <n v="0"/>
    <x v="0"/>
    <x v="2"/>
    <s v="No"/>
    <x v="1"/>
    <s v="5-10 Miles"/>
    <x v="1"/>
    <n v="41"/>
    <x v="0"/>
    <x v="1"/>
    <x v="1"/>
  </r>
  <r>
    <n v="12273"/>
    <x v="0"/>
    <x v="1"/>
    <x v="1"/>
    <n v="1"/>
    <x v="0"/>
    <x v="1"/>
    <s v="Yes"/>
    <x v="0"/>
    <s v="0-1 Miles"/>
    <x v="0"/>
    <n v="47"/>
    <x v="0"/>
    <x v="0"/>
    <x v="0"/>
  </r>
  <r>
    <n v="17203"/>
    <x v="0"/>
    <x v="0"/>
    <x v="12"/>
    <n v="4"/>
    <x v="1"/>
    <x v="2"/>
    <s v="Yes"/>
    <x v="3"/>
    <s v="5-10 Miles"/>
    <x v="0"/>
    <n v="61"/>
    <x v="1"/>
    <x v="1"/>
    <x v="1"/>
  </r>
  <r>
    <n v="18144"/>
    <x v="0"/>
    <x v="0"/>
    <x v="2"/>
    <n v="5"/>
    <x v="0"/>
    <x v="4"/>
    <s v="Yes"/>
    <x v="2"/>
    <s v="2-5 Miles"/>
    <x v="0"/>
    <n v="61"/>
    <x v="1"/>
    <x v="0"/>
    <x v="0"/>
  </r>
  <r>
    <n v="23963"/>
    <x v="0"/>
    <x v="1"/>
    <x v="4"/>
    <n v="0"/>
    <x v="3"/>
    <x v="3"/>
    <s v="No"/>
    <x v="2"/>
    <s v="0-1 Miles"/>
    <x v="0"/>
    <n v="33"/>
    <x v="2"/>
    <x v="0"/>
    <x v="0"/>
  </r>
  <r>
    <n v="17907"/>
    <x v="0"/>
    <x v="0"/>
    <x v="4"/>
    <n v="0"/>
    <x v="1"/>
    <x v="3"/>
    <s v="Yes"/>
    <x v="1"/>
    <s v="2-5 Miles"/>
    <x v="1"/>
    <n v="27"/>
    <x v="4"/>
    <x v="0"/>
    <x v="0"/>
  </r>
  <r>
    <n v="19442"/>
    <x v="1"/>
    <x v="1"/>
    <x v="14"/>
    <n v="0"/>
    <x v="4"/>
    <x v="0"/>
    <s v="Yes"/>
    <x v="0"/>
    <s v="0-1 Miles"/>
    <x v="0"/>
    <n v="37"/>
    <x v="2"/>
    <x v="1"/>
    <x v="1"/>
  </r>
  <r>
    <n v="17504"/>
    <x v="1"/>
    <x v="0"/>
    <x v="2"/>
    <n v="2"/>
    <x v="1"/>
    <x v="0"/>
    <s v="Yes"/>
    <x v="2"/>
    <s v="5-10 Miles"/>
    <x v="1"/>
    <n v="52"/>
    <x v="3"/>
    <x v="1"/>
    <x v="1"/>
  </r>
  <r>
    <n v="12253"/>
    <x v="1"/>
    <x v="0"/>
    <x v="6"/>
    <n v="0"/>
    <x v="1"/>
    <x v="3"/>
    <s v="Yes"/>
    <x v="0"/>
    <s v="0-1 Miles"/>
    <x v="1"/>
    <n v="29"/>
    <x v="4"/>
    <x v="1"/>
    <x v="1"/>
  </r>
  <r>
    <n v="27304"/>
    <x v="1"/>
    <x v="0"/>
    <x v="15"/>
    <n v="2"/>
    <x v="1"/>
    <x v="2"/>
    <s v="No"/>
    <x v="4"/>
    <s v="5-10 Miles"/>
    <x v="0"/>
    <n v="48"/>
    <x v="0"/>
    <x v="0"/>
    <x v="0"/>
  </r>
  <r>
    <n v="14191"/>
    <x v="0"/>
    <x v="1"/>
    <x v="5"/>
    <n v="4"/>
    <x v="1"/>
    <x v="2"/>
    <s v="No"/>
    <x v="2"/>
    <s v="10+ Miles"/>
    <x v="0"/>
    <n v="55"/>
    <x v="3"/>
    <x v="1"/>
    <x v="1"/>
  </r>
  <r>
    <n v="12212"/>
    <x v="0"/>
    <x v="0"/>
    <x v="4"/>
    <n v="0"/>
    <x v="4"/>
    <x v="3"/>
    <s v="Yes"/>
    <x v="0"/>
    <s v="0-1 Miles"/>
    <x v="0"/>
    <n v="37"/>
    <x v="2"/>
    <x v="1"/>
    <x v="1"/>
  </r>
  <r>
    <n v="25529"/>
    <x v="1"/>
    <x v="1"/>
    <x v="4"/>
    <n v="1"/>
    <x v="4"/>
    <x v="3"/>
    <s v="Yes"/>
    <x v="0"/>
    <s v="0-1 Miles"/>
    <x v="0"/>
    <n v="44"/>
    <x v="0"/>
    <x v="0"/>
    <x v="0"/>
  </r>
  <r>
    <n v="22170"/>
    <x v="0"/>
    <x v="0"/>
    <x v="1"/>
    <n v="3"/>
    <x v="1"/>
    <x v="1"/>
    <s v="No"/>
    <x v="2"/>
    <s v="1-2 Miles"/>
    <x v="1"/>
    <n v="55"/>
    <x v="3"/>
    <x v="1"/>
    <x v="1"/>
  </r>
  <r>
    <n v="19445"/>
    <x v="0"/>
    <x v="0"/>
    <x v="4"/>
    <n v="2"/>
    <x v="2"/>
    <x v="3"/>
    <s v="No"/>
    <x v="1"/>
    <s v="0-1 Miles"/>
    <x v="0"/>
    <n v="38"/>
    <x v="2"/>
    <x v="0"/>
    <x v="0"/>
  </r>
  <r>
    <n v="15265"/>
    <x v="1"/>
    <x v="1"/>
    <x v="0"/>
    <n v="2"/>
    <x v="0"/>
    <x v="4"/>
    <s v="Yes"/>
    <x v="2"/>
    <s v="5-10 Miles"/>
    <x v="1"/>
    <n v="66"/>
    <x v="1"/>
    <x v="1"/>
    <x v="1"/>
  </r>
  <r>
    <n v="28918"/>
    <x v="0"/>
    <x v="0"/>
    <x v="12"/>
    <n v="4"/>
    <x v="2"/>
    <x v="4"/>
    <s v="No"/>
    <x v="3"/>
    <s v="10+ Miles"/>
    <x v="0"/>
    <n v="58"/>
    <x v="3"/>
    <x v="0"/>
    <x v="0"/>
  </r>
  <r>
    <n v="15799"/>
    <x v="0"/>
    <x v="0"/>
    <x v="8"/>
    <n v="1"/>
    <x v="0"/>
    <x v="2"/>
    <s v="Yes"/>
    <x v="1"/>
    <s v="2-5 Miles"/>
    <x v="1"/>
    <n v="47"/>
    <x v="0"/>
    <x v="1"/>
    <x v="1"/>
  </r>
  <r>
    <n v="11047"/>
    <x v="0"/>
    <x v="0"/>
    <x v="1"/>
    <n v="3"/>
    <x v="2"/>
    <x v="0"/>
    <s v="No"/>
    <x v="2"/>
    <s v="1-2 Miles"/>
    <x v="1"/>
    <n v="56"/>
    <x v="3"/>
    <x v="1"/>
    <x v="1"/>
  </r>
  <r>
    <n v="18151"/>
    <x v="1"/>
    <x v="1"/>
    <x v="2"/>
    <n v="5"/>
    <x v="1"/>
    <x v="2"/>
    <s v="No"/>
    <x v="2"/>
    <s v="10+ Miles"/>
    <x v="0"/>
    <n v="59"/>
    <x v="3"/>
    <x v="0"/>
    <x v="0"/>
  </r>
  <r>
    <n v="20606"/>
    <x v="0"/>
    <x v="0"/>
    <x v="3"/>
    <n v="0"/>
    <x v="0"/>
    <x v="2"/>
    <s v="Yes"/>
    <x v="3"/>
    <s v="10+ Miles"/>
    <x v="1"/>
    <n v="32"/>
    <x v="2"/>
    <x v="1"/>
    <x v="1"/>
  </r>
  <r>
    <n v="19482"/>
    <x v="0"/>
    <x v="1"/>
    <x v="1"/>
    <n v="1"/>
    <x v="1"/>
    <x v="1"/>
    <s v="Yes"/>
    <x v="1"/>
    <s v="0-1 Miles"/>
    <x v="0"/>
    <n v="44"/>
    <x v="0"/>
    <x v="1"/>
    <x v="1"/>
  </r>
  <r>
    <n v="16489"/>
    <x v="0"/>
    <x v="1"/>
    <x v="1"/>
    <n v="3"/>
    <x v="2"/>
    <x v="0"/>
    <s v="Yes"/>
    <x v="2"/>
    <s v="5-10 Miles"/>
    <x v="1"/>
    <n v="55"/>
    <x v="3"/>
    <x v="0"/>
    <x v="0"/>
  </r>
  <r>
    <n v="26944"/>
    <x v="1"/>
    <x v="1"/>
    <x v="8"/>
    <n v="2"/>
    <x v="2"/>
    <x v="3"/>
    <s v="Yes"/>
    <x v="0"/>
    <s v="0-1 Miles"/>
    <x v="0"/>
    <n v="36"/>
    <x v="2"/>
    <x v="1"/>
    <x v="1"/>
  </r>
  <r>
    <n v="15682"/>
    <x v="1"/>
    <x v="0"/>
    <x v="2"/>
    <n v="5"/>
    <x v="0"/>
    <x v="4"/>
    <s v="Yes"/>
    <x v="2"/>
    <s v="10+ Miles"/>
    <x v="0"/>
    <n v="62"/>
    <x v="1"/>
    <x v="0"/>
    <x v="0"/>
  </r>
  <r>
    <n v="26032"/>
    <x v="0"/>
    <x v="0"/>
    <x v="3"/>
    <n v="5"/>
    <x v="0"/>
    <x v="2"/>
    <s v="Yes"/>
    <x v="3"/>
    <s v="10+ Miles"/>
    <x v="1"/>
    <n v="41"/>
    <x v="0"/>
    <x v="0"/>
    <x v="0"/>
  </r>
  <r>
    <n v="17843"/>
    <x v="1"/>
    <x v="0"/>
    <x v="4"/>
    <n v="0"/>
    <x v="3"/>
    <x v="3"/>
    <s v="No"/>
    <x v="2"/>
    <s v="0-1 Miles"/>
    <x v="0"/>
    <n v="32"/>
    <x v="2"/>
    <x v="0"/>
    <x v="0"/>
  </r>
  <r>
    <n v="25559"/>
    <x v="1"/>
    <x v="1"/>
    <x v="6"/>
    <n v="0"/>
    <x v="0"/>
    <x v="1"/>
    <s v="Yes"/>
    <x v="0"/>
    <s v="0-1 Miles"/>
    <x v="1"/>
    <n v="25"/>
    <x v="4"/>
    <x v="1"/>
    <x v="1"/>
  </r>
  <r>
    <n v="16209"/>
    <x v="1"/>
    <x v="0"/>
    <x v="14"/>
    <n v="0"/>
    <x v="4"/>
    <x v="0"/>
    <s v="Yes"/>
    <x v="0"/>
    <s v="1-2 Miles"/>
    <x v="0"/>
    <n v="36"/>
    <x v="2"/>
    <x v="0"/>
    <x v="0"/>
  </r>
  <r>
    <n v="11147"/>
    <x v="0"/>
    <x v="1"/>
    <x v="10"/>
    <n v="2"/>
    <x v="4"/>
    <x v="4"/>
    <s v="Yes"/>
    <x v="1"/>
    <s v="0-1 Miles"/>
    <x v="1"/>
    <n v="67"/>
    <x v="1"/>
    <x v="1"/>
    <x v="1"/>
  </r>
  <r>
    <n v="15214"/>
    <x v="1"/>
    <x v="0"/>
    <x v="11"/>
    <n v="0"/>
    <x v="4"/>
    <x v="4"/>
    <s v="No"/>
    <x v="1"/>
    <s v="1-2 Miles"/>
    <x v="1"/>
    <n v="39"/>
    <x v="2"/>
    <x v="1"/>
    <x v="1"/>
  </r>
  <r>
    <n v="11453"/>
    <x v="1"/>
    <x v="1"/>
    <x v="2"/>
    <n v="0"/>
    <x v="0"/>
    <x v="2"/>
    <s v="No"/>
    <x v="4"/>
    <s v="10+ Miles"/>
    <x v="1"/>
    <n v="33"/>
    <x v="2"/>
    <x v="1"/>
    <x v="1"/>
  </r>
  <r>
    <n v="24584"/>
    <x v="1"/>
    <x v="1"/>
    <x v="10"/>
    <n v="0"/>
    <x v="0"/>
    <x v="2"/>
    <s v="No"/>
    <x v="4"/>
    <s v="2-5 Miles"/>
    <x v="1"/>
    <n v="31"/>
    <x v="2"/>
    <x v="0"/>
    <x v="0"/>
  </r>
  <r>
    <n v="12585"/>
    <x v="0"/>
    <x v="1"/>
    <x v="4"/>
    <n v="1"/>
    <x v="2"/>
    <x v="3"/>
    <s v="Yes"/>
    <x v="0"/>
    <s v="2-5 Miles"/>
    <x v="1"/>
    <n v="27"/>
    <x v="4"/>
    <x v="1"/>
    <x v="1"/>
  </r>
  <r>
    <n v="18626"/>
    <x v="1"/>
    <x v="1"/>
    <x v="0"/>
    <n v="2"/>
    <x v="1"/>
    <x v="1"/>
    <s v="Yes"/>
    <x v="0"/>
    <s v="1-2 Miles"/>
    <x v="0"/>
    <n v="33"/>
    <x v="2"/>
    <x v="1"/>
    <x v="1"/>
  </r>
  <r>
    <n v="29298"/>
    <x v="1"/>
    <x v="0"/>
    <x v="10"/>
    <n v="1"/>
    <x v="1"/>
    <x v="0"/>
    <s v="Yes"/>
    <x v="1"/>
    <s v="5-10 Miles"/>
    <x v="1"/>
    <n v="46"/>
    <x v="0"/>
    <x v="1"/>
    <x v="1"/>
  </r>
  <r>
    <n v="24842"/>
    <x v="1"/>
    <x v="0"/>
    <x v="8"/>
    <n v="3"/>
    <x v="2"/>
    <x v="2"/>
    <s v="No"/>
    <x v="1"/>
    <s v="2-5 Miles"/>
    <x v="0"/>
    <n v="51"/>
    <x v="3"/>
    <x v="0"/>
    <x v="0"/>
  </r>
  <r>
    <n v="15657"/>
    <x v="0"/>
    <x v="1"/>
    <x v="1"/>
    <n v="3"/>
    <x v="4"/>
    <x v="1"/>
    <s v="Yes"/>
    <x v="0"/>
    <s v="0-1 Miles"/>
    <x v="0"/>
    <n v="46"/>
    <x v="0"/>
    <x v="1"/>
    <x v="1"/>
  </r>
  <r>
    <n v="11415"/>
    <x v="1"/>
    <x v="1"/>
    <x v="8"/>
    <n v="5"/>
    <x v="1"/>
    <x v="2"/>
    <s v="No"/>
    <x v="2"/>
    <s v="10+ Miles"/>
    <x v="0"/>
    <n v="62"/>
    <x v="1"/>
    <x v="0"/>
    <x v="0"/>
  </r>
  <r>
    <n v="28729"/>
    <x v="1"/>
    <x v="0"/>
    <x v="6"/>
    <n v="0"/>
    <x v="3"/>
    <x v="3"/>
    <s v="Yes"/>
    <x v="2"/>
    <s v="1-2 Miles"/>
    <x v="0"/>
    <n v="26"/>
    <x v="4"/>
    <x v="1"/>
    <x v="1"/>
  </r>
  <r>
    <n v="22633"/>
    <x v="1"/>
    <x v="0"/>
    <x v="0"/>
    <n v="0"/>
    <x v="4"/>
    <x v="1"/>
    <s v="Yes"/>
    <x v="0"/>
    <s v="0-1 Miles"/>
    <x v="0"/>
    <n v="37"/>
    <x v="2"/>
    <x v="1"/>
    <x v="1"/>
  </r>
  <r>
    <n v="25649"/>
    <x v="1"/>
    <x v="0"/>
    <x v="1"/>
    <n v="3"/>
    <x v="1"/>
    <x v="1"/>
    <s v="Yes"/>
    <x v="0"/>
    <s v="0-1 Miles"/>
    <x v="0"/>
    <n v="42"/>
    <x v="0"/>
    <x v="1"/>
    <x v="1"/>
  </r>
  <r>
    <n v="14669"/>
    <x v="0"/>
    <x v="0"/>
    <x v="2"/>
    <n v="4"/>
    <x v="4"/>
    <x v="4"/>
    <s v="Yes"/>
    <x v="1"/>
    <s v="0-1 Miles"/>
    <x v="1"/>
    <n v="36"/>
    <x v="2"/>
    <x v="0"/>
    <x v="0"/>
  </r>
  <r>
    <n v="19299"/>
    <x v="0"/>
    <x v="0"/>
    <x v="14"/>
    <n v="0"/>
    <x v="4"/>
    <x v="0"/>
    <s v="Yes"/>
    <x v="0"/>
    <s v="0-1 Miles"/>
    <x v="0"/>
    <n v="36"/>
    <x v="2"/>
    <x v="1"/>
    <x v="1"/>
  </r>
  <r>
    <n v="20946"/>
    <x v="1"/>
    <x v="0"/>
    <x v="1"/>
    <n v="0"/>
    <x v="1"/>
    <x v="1"/>
    <s v="No"/>
    <x v="1"/>
    <s v="2-5 Miles"/>
    <x v="0"/>
    <n v="30"/>
    <x v="2"/>
    <x v="0"/>
    <x v="0"/>
  </r>
  <r>
    <n v="11451"/>
    <x v="1"/>
    <x v="1"/>
    <x v="3"/>
    <n v="0"/>
    <x v="0"/>
    <x v="2"/>
    <s v="No"/>
    <x v="3"/>
    <s v="10+ Miles"/>
    <x v="1"/>
    <n v="31"/>
    <x v="2"/>
    <x v="1"/>
    <x v="1"/>
  </r>
  <r>
    <n v="25553"/>
    <x v="0"/>
    <x v="1"/>
    <x v="1"/>
    <n v="1"/>
    <x v="0"/>
    <x v="1"/>
    <s v="Yes"/>
    <x v="0"/>
    <s v="0-1 Miles"/>
    <x v="0"/>
    <n v="65"/>
    <x v="1"/>
    <x v="1"/>
    <x v="1"/>
  </r>
  <r>
    <n v="27951"/>
    <x v="1"/>
    <x v="1"/>
    <x v="2"/>
    <n v="4"/>
    <x v="1"/>
    <x v="2"/>
    <s v="No"/>
    <x v="2"/>
    <s v="2-5 Miles"/>
    <x v="0"/>
    <n v="54"/>
    <x v="3"/>
    <x v="1"/>
    <x v="1"/>
  </r>
  <r>
    <n v="25026"/>
    <x v="0"/>
    <x v="1"/>
    <x v="6"/>
    <n v="2"/>
    <x v="3"/>
    <x v="1"/>
    <s v="Yes"/>
    <x v="4"/>
    <s v="5-10 Miles"/>
    <x v="1"/>
    <n v="54"/>
    <x v="3"/>
    <x v="0"/>
    <x v="0"/>
  </r>
  <r>
    <n v="13673"/>
    <x v="1"/>
    <x v="0"/>
    <x v="6"/>
    <n v="0"/>
    <x v="3"/>
    <x v="3"/>
    <s v="No"/>
    <x v="2"/>
    <s v="0-1 Miles"/>
    <x v="0"/>
    <n v="25"/>
    <x v="4"/>
    <x v="0"/>
    <x v="0"/>
  </r>
  <r>
    <n v="16043"/>
    <x v="1"/>
    <x v="1"/>
    <x v="4"/>
    <n v="1"/>
    <x v="0"/>
    <x v="3"/>
    <s v="Yes"/>
    <x v="0"/>
    <s v="0-1 Miles"/>
    <x v="0"/>
    <n v="48"/>
    <x v="0"/>
    <x v="0"/>
    <x v="0"/>
  </r>
  <r>
    <n v="22399"/>
    <x v="1"/>
    <x v="1"/>
    <x v="4"/>
    <n v="0"/>
    <x v="1"/>
    <x v="3"/>
    <s v="Yes"/>
    <x v="1"/>
    <s v="1-2 Miles"/>
    <x v="1"/>
    <n v="26"/>
    <x v="4"/>
    <x v="1"/>
    <x v="1"/>
  </r>
  <r>
    <n v="27696"/>
    <x v="0"/>
    <x v="1"/>
    <x v="10"/>
    <n v="1"/>
    <x v="0"/>
    <x v="2"/>
    <s v="Yes"/>
    <x v="1"/>
    <s v="5-10 Miles"/>
    <x v="1"/>
    <n v="43"/>
    <x v="0"/>
    <x v="1"/>
    <x v="1"/>
  </r>
  <r>
    <n v="25313"/>
    <x v="1"/>
    <x v="1"/>
    <x v="4"/>
    <n v="0"/>
    <x v="3"/>
    <x v="3"/>
    <s v="No"/>
    <x v="2"/>
    <s v="1-2 Miles"/>
    <x v="0"/>
    <n v="35"/>
    <x v="2"/>
    <x v="0"/>
    <x v="0"/>
  </r>
  <r>
    <n v="13813"/>
    <x v="0"/>
    <x v="0"/>
    <x v="1"/>
    <n v="3"/>
    <x v="1"/>
    <x v="1"/>
    <s v="No"/>
    <x v="0"/>
    <s v="0-1 Miles"/>
    <x v="0"/>
    <n v="42"/>
    <x v="0"/>
    <x v="0"/>
    <x v="0"/>
  </r>
  <r>
    <n v="18711"/>
    <x v="1"/>
    <x v="0"/>
    <x v="3"/>
    <n v="5"/>
    <x v="0"/>
    <x v="2"/>
    <s v="Yes"/>
    <x v="3"/>
    <s v="10+ Miles"/>
    <x v="1"/>
    <n v="39"/>
    <x v="2"/>
    <x v="0"/>
    <x v="0"/>
  </r>
  <r>
    <n v="19650"/>
    <x v="0"/>
    <x v="0"/>
    <x v="1"/>
    <n v="2"/>
    <x v="1"/>
    <x v="1"/>
    <s v="No"/>
    <x v="2"/>
    <s v="0-1 Miles"/>
    <x v="1"/>
    <n v="67"/>
    <x v="1"/>
    <x v="0"/>
    <x v="0"/>
  </r>
  <r>
    <n v="14135"/>
    <x v="0"/>
    <x v="1"/>
    <x v="6"/>
    <n v="1"/>
    <x v="1"/>
    <x v="3"/>
    <s v="Yes"/>
    <x v="0"/>
    <s v="1-2 Miles"/>
    <x v="0"/>
    <n v="35"/>
    <x v="2"/>
    <x v="0"/>
    <x v="0"/>
  </r>
  <r>
    <n v="12833"/>
    <x v="1"/>
    <x v="0"/>
    <x v="6"/>
    <n v="3"/>
    <x v="2"/>
    <x v="3"/>
    <s v="Yes"/>
    <x v="1"/>
    <s v="0-1 Miles"/>
    <x v="0"/>
    <n v="42"/>
    <x v="0"/>
    <x v="1"/>
    <x v="1"/>
  </r>
  <r>
    <n v="26849"/>
    <x v="0"/>
    <x v="1"/>
    <x v="4"/>
    <n v="3"/>
    <x v="3"/>
    <x v="3"/>
    <s v="Yes"/>
    <x v="2"/>
    <s v="0-1 Miles"/>
    <x v="0"/>
    <n v="43"/>
    <x v="0"/>
    <x v="0"/>
    <x v="0"/>
  </r>
  <r>
    <n v="20962"/>
    <x v="0"/>
    <x v="0"/>
    <x v="6"/>
    <n v="1"/>
    <x v="4"/>
    <x v="1"/>
    <s v="Yes"/>
    <x v="0"/>
    <s v="0-1 Miles"/>
    <x v="0"/>
    <n v="45"/>
    <x v="0"/>
    <x v="0"/>
    <x v="0"/>
  </r>
  <r>
    <n v="28915"/>
    <x v="1"/>
    <x v="1"/>
    <x v="2"/>
    <n v="5"/>
    <x v="2"/>
    <x v="4"/>
    <s v="Yes"/>
    <x v="4"/>
    <s v="10+ Miles"/>
    <x v="0"/>
    <n v="57"/>
    <x v="3"/>
    <x v="0"/>
    <x v="0"/>
  </r>
  <r>
    <n v="22830"/>
    <x v="0"/>
    <x v="1"/>
    <x v="7"/>
    <n v="4"/>
    <x v="1"/>
    <x v="4"/>
    <s v="Yes"/>
    <x v="4"/>
    <s v="10+ Miles"/>
    <x v="0"/>
    <n v="56"/>
    <x v="3"/>
    <x v="0"/>
    <x v="0"/>
  </r>
  <r>
    <n v="14777"/>
    <x v="0"/>
    <x v="0"/>
    <x v="0"/>
    <n v="0"/>
    <x v="0"/>
    <x v="1"/>
    <s v="Yes"/>
    <x v="0"/>
    <s v="0-1 Miles"/>
    <x v="0"/>
    <n v="38"/>
    <x v="2"/>
    <x v="1"/>
    <x v="1"/>
  </r>
  <r>
    <n v="12591"/>
    <x v="0"/>
    <x v="0"/>
    <x v="1"/>
    <n v="4"/>
    <x v="4"/>
    <x v="1"/>
    <s v="Yes"/>
    <x v="0"/>
    <s v="0-1 Miles"/>
    <x v="0"/>
    <n v="45"/>
    <x v="0"/>
    <x v="0"/>
    <x v="0"/>
  </r>
  <r>
    <n v="24174"/>
    <x v="0"/>
    <x v="1"/>
    <x v="6"/>
    <n v="0"/>
    <x v="0"/>
    <x v="1"/>
    <s v="Yes"/>
    <x v="0"/>
    <s v="0-1 Miles"/>
    <x v="1"/>
    <n v="27"/>
    <x v="4"/>
    <x v="1"/>
    <x v="1"/>
  </r>
  <r>
    <n v="24611"/>
    <x v="1"/>
    <x v="1"/>
    <x v="8"/>
    <n v="0"/>
    <x v="0"/>
    <x v="2"/>
    <s v="No"/>
    <x v="3"/>
    <s v="10+ Miles"/>
    <x v="1"/>
    <n v="35"/>
    <x v="2"/>
    <x v="1"/>
    <x v="1"/>
  </r>
  <r>
    <n v="11340"/>
    <x v="0"/>
    <x v="0"/>
    <x v="4"/>
    <n v="1"/>
    <x v="4"/>
    <x v="1"/>
    <s v="Yes"/>
    <x v="0"/>
    <s v="0-1 Miles"/>
    <x v="0"/>
    <n v="70"/>
    <x v="5"/>
    <x v="1"/>
    <x v="1"/>
  </r>
  <r>
    <n v="25693"/>
    <x v="1"/>
    <x v="0"/>
    <x v="1"/>
    <n v="5"/>
    <x v="4"/>
    <x v="1"/>
    <s v="Yes"/>
    <x v="0"/>
    <s v="0-1 Miles"/>
    <x v="0"/>
    <n v="44"/>
    <x v="0"/>
    <x v="1"/>
    <x v="1"/>
  </r>
  <r>
    <n v="25555"/>
    <x v="0"/>
    <x v="0"/>
    <x v="4"/>
    <n v="0"/>
    <x v="1"/>
    <x v="3"/>
    <s v="No"/>
    <x v="1"/>
    <s v="0-1 Miles"/>
    <x v="1"/>
    <n v="26"/>
    <x v="4"/>
    <x v="1"/>
    <x v="1"/>
  </r>
  <r>
    <n v="22006"/>
    <x v="0"/>
    <x v="1"/>
    <x v="3"/>
    <n v="5"/>
    <x v="1"/>
    <x v="0"/>
    <s v="Yes"/>
    <x v="4"/>
    <s v="5-10 Miles"/>
    <x v="1"/>
    <n v="46"/>
    <x v="0"/>
    <x v="0"/>
    <x v="0"/>
  </r>
  <r>
    <n v="20060"/>
    <x v="1"/>
    <x v="0"/>
    <x v="1"/>
    <n v="0"/>
    <x v="2"/>
    <x v="3"/>
    <s v="No"/>
    <x v="1"/>
    <s v="2-5 Miles"/>
    <x v="0"/>
    <n v="34"/>
    <x v="2"/>
    <x v="1"/>
    <x v="1"/>
  </r>
  <r>
    <n v="17702"/>
    <x v="0"/>
    <x v="1"/>
    <x v="4"/>
    <n v="1"/>
    <x v="4"/>
    <x v="3"/>
    <s v="Yes"/>
    <x v="0"/>
    <s v="0-1 Miles"/>
    <x v="0"/>
    <n v="37"/>
    <x v="2"/>
    <x v="0"/>
    <x v="0"/>
  </r>
  <r>
    <n v="12503"/>
    <x v="1"/>
    <x v="0"/>
    <x v="1"/>
    <n v="3"/>
    <x v="1"/>
    <x v="1"/>
    <s v="Yes"/>
    <x v="2"/>
    <s v="0-1 Miles"/>
    <x v="0"/>
    <n v="27"/>
    <x v="4"/>
    <x v="0"/>
    <x v="0"/>
  </r>
  <r>
    <n v="23908"/>
    <x v="1"/>
    <x v="1"/>
    <x v="1"/>
    <n v="1"/>
    <x v="0"/>
    <x v="1"/>
    <s v="No"/>
    <x v="1"/>
    <s v="0-1 Miles"/>
    <x v="0"/>
    <n v="39"/>
    <x v="2"/>
    <x v="1"/>
    <x v="1"/>
  </r>
  <r>
    <n v="22527"/>
    <x v="1"/>
    <x v="0"/>
    <x v="6"/>
    <n v="0"/>
    <x v="2"/>
    <x v="3"/>
    <s v="No"/>
    <x v="1"/>
    <s v="2-5 Miles"/>
    <x v="0"/>
    <n v="29"/>
    <x v="4"/>
    <x v="0"/>
    <x v="0"/>
  </r>
  <r>
    <n v="19057"/>
    <x v="0"/>
    <x v="0"/>
    <x v="7"/>
    <n v="3"/>
    <x v="0"/>
    <x v="4"/>
    <s v="No"/>
    <x v="2"/>
    <s v="10+ Miles"/>
    <x v="0"/>
    <n v="52"/>
    <x v="3"/>
    <x v="1"/>
    <x v="1"/>
  </r>
  <r>
    <n v="18494"/>
    <x v="0"/>
    <x v="1"/>
    <x v="15"/>
    <n v="5"/>
    <x v="0"/>
    <x v="4"/>
    <s v="Yes"/>
    <x v="3"/>
    <s v="2-5 Miles"/>
    <x v="1"/>
    <n v="48"/>
    <x v="0"/>
    <x v="1"/>
    <x v="1"/>
  </r>
  <r>
    <n v="11249"/>
    <x v="0"/>
    <x v="0"/>
    <x v="12"/>
    <n v="3"/>
    <x v="1"/>
    <x v="2"/>
    <s v="Yes"/>
    <x v="4"/>
    <s v="0-1 Miles"/>
    <x v="0"/>
    <n v="51"/>
    <x v="3"/>
    <x v="1"/>
    <x v="1"/>
  </r>
  <r>
    <n v="21568"/>
    <x v="0"/>
    <x v="0"/>
    <x v="11"/>
    <n v="0"/>
    <x v="2"/>
    <x v="4"/>
    <s v="Yes"/>
    <x v="3"/>
    <s v="10+ Miles"/>
    <x v="1"/>
    <n v="34"/>
    <x v="2"/>
    <x v="1"/>
    <x v="1"/>
  </r>
  <r>
    <n v="13981"/>
    <x v="0"/>
    <x v="0"/>
    <x v="4"/>
    <n v="5"/>
    <x v="2"/>
    <x v="0"/>
    <s v="No"/>
    <x v="4"/>
    <s v="1-2 Miles"/>
    <x v="1"/>
    <n v="62"/>
    <x v="1"/>
    <x v="0"/>
    <x v="0"/>
  </r>
  <r>
    <n v="23432"/>
    <x v="1"/>
    <x v="1"/>
    <x v="3"/>
    <n v="0"/>
    <x v="0"/>
    <x v="2"/>
    <s v="Yes"/>
    <x v="1"/>
    <s v="5-10 Miles"/>
    <x v="1"/>
    <n v="37"/>
    <x v="2"/>
    <x v="1"/>
    <x v="1"/>
  </r>
  <r>
    <n v="22931"/>
    <x v="0"/>
    <x v="1"/>
    <x v="11"/>
    <n v="5"/>
    <x v="4"/>
    <x v="4"/>
    <s v="No"/>
    <x v="1"/>
    <s v="1-2 Miles"/>
    <x v="1"/>
    <n v="78"/>
    <x v="5"/>
    <x v="1"/>
    <x v="1"/>
  </r>
  <r>
    <n v="18172"/>
    <x v="0"/>
    <x v="1"/>
    <x v="12"/>
    <n v="4"/>
    <x v="2"/>
    <x v="2"/>
    <s v="Yes"/>
    <x v="4"/>
    <s v="0-1 Miles"/>
    <x v="0"/>
    <n v="55"/>
    <x v="3"/>
    <x v="0"/>
    <x v="0"/>
  </r>
  <r>
    <n v="12666"/>
    <x v="1"/>
    <x v="1"/>
    <x v="10"/>
    <n v="0"/>
    <x v="0"/>
    <x v="2"/>
    <s v="No"/>
    <x v="3"/>
    <s v="2-5 Miles"/>
    <x v="1"/>
    <n v="31"/>
    <x v="2"/>
    <x v="0"/>
    <x v="0"/>
  </r>
  <r>
    <n v="20598"/>
    <x v="0"/>
    <x v="1"/>
    <x v="11"/>
    <n v="3"/>
    <x v="3"/>
    <x v="2"/>
    <s v="Yes"/>
    <x v="0"/>
    <s v="10+ Miles"/>
    <x v="0"/>
    <n v="59"/>
    <x v="3"/>
    <x v="1"/>
    <x v="1"/>
  </r>
  <r>
    <n v="21375"/>
    <x v="1"/>
    <x v="1"/>
    <x v="6"/>
    <n v="2"/>
    <x v="3"/>
    <x v="1"/>
    <s v="Yes"/>
    <x v="2"/>
    <s v="5-10 Miles"/>
    <x v="1"/>
    <n v="57"/>
    <x v="3"/>
    <x v="0"/>
    <x v="0"/>
  </r>
  <r>
    <n v="20839"/>
    <x v="1"/>
    <x v="0"/>
    <x v="1"/>
    <n v="3"/>
    <x v="4"/>
    <x v="1"/>
    <s v="Yes"/>
    <x v="0"/>
    <s v="0-1 Miles"/>
    <x v="0"/>
    <n v="47"/>
    <x v="0"/>
    <x v="1"/>
    <x v="1"/>
  </r>
  <r>
    <n v="21738"/>
    <x v="0"/>
    <x v="1"/>
    <x v="6"/>
    <n v="1"/>
    <x v="4"/>
    <x v="1"/>
    <s v="Yes"/>
    <x v="0"/>
    <s v="0-1 Miles"/>
    <x v="0"/>
    <n v="43"/>
    <x v="0"/>
    <x v="0"/>
    <x v="0"/>
  </r>
  <r>
    <n v="14164"/>
    <x v="1"/>
    <x v="0"/>
    <x v="14"/>
    <n v="0"/>
    <x v="4"/>
    <x v="0"/>
    <s v="Yes"/>
    <x v="0"/>
    <s v="0-1 Miles"/>
    <x v="0"/>
    <n v="36"/>
    <x v="2"/>
    <x v="1"/>
    <x v="1"/>
  </r>
  <r>
    <n v="14193"/>
    <x v="1"/>
    <x v="0"/>
    <x v="11"/>
    <n v="3"/>
    <x v="1"/>
    <x v="4"/>
    <s v="Yes"/>
    <x v="3"/>
    <s v="10+ Miles"/>
    <x v="0"/>
    <n v="56"/>
    <x v="3"/>
    <x v="0"/>
    <x v="0"/>
  </r>
  <r>
    <n v="12705"/>
    <x v="0"/>
    <x v="1"/>
    <x v="13"/>
    <n v="0"/>
    <x v="0"/>
    <x v="4"/>
    <s v="Yes"/>
    <x v="3"/>
    <s v="0-1 Miles"/>
    <x v="1"/>
    <n v="37"/>
    <x v="2"/>
    <x v="1"/>
    <x v="1"/>
  </r>
  <r>
    <n v="22672"/>
    <x v="1"/>
    <x v="0"/>
    <x v="1"/>
    <n v="2"/>
    <x v="1"/>
    <x v="1"/>
    <s v="Yes"/>
    <x v="0"/>
    <s v="0-1 Miles"/>
    <x v="0"/>
    <n v="43"/>
    <x v="0"/>
    <x v="0"/>
    <x v="0"/>
  </r>
  <r>
    <n v="26219"/>
    <x v="0"/>
    <x v="0"/>
    <x v="0"/>
    <n v="1"/>
    <x v="0"/>
    <x v="0"/>
    <s v="Yes"/>
    <x v="1"/>
    <s v="1-2 Miles"/>
    <x v="0"/>
    <n v="33"/>
    <x v="2"/>
    <x v="1"/>
    <x v="1"/>
  </r>
  <r>
    <n v="28468"/>
    <x v="0"/>
    <x v="0"/>
    <x v="4"/>
    <n v="2"/>
    <x v="1"/>
    <x v="3"/>
    <s v="Yes"/>
    <x v="0"/>
    <s v="1-2 Miles"/>
    <x v="0"/>
    <n v="51"/>
    <x v="3"/>
    <x v="0"/>
    <x v="0"/>
  </r>
  <r>
    <n v="23419"/>
    <x v="1"/>
    <x v="0"/>
    <x v="3"/>
    <n v="5"/>
    <x v="0"/>
    <x v="2"/>
    <s v="Yes"/>
    <x v="4"/>
    <s v="10+ Miles"/>
    <x v="1"/>
    <n v="39"/>
    <x v="2"/>
    <x v="0"/>
    <x v="0"/>
  </r>
  <r>
    <n v="17964"/>
    <x v="0"/>
    <x v="1"/>
    <x v="0"/>
    <n v="0"/>
    <x v="4"/>
    <x v="1"/>
    <s v="Yes"/>
    <x v="0"/>
    <s v="0-1 Miles"/>
    <x v="0"/>
    <n v="37"/>
    <x v="2"/>
    <x v="1"/>
    <x v="1"/>
  </r>
  <r>
    <n v="20919"/>
    <x v="1"/>
    <x v="0"/>
    <x v="1"/>
    <n v="2"/>
    <x v="1"/>
    <x v="1"/>
    <s v="Yes"/>
    <x v="2"/>
    <s v="0-1 Miles"/>
    <x v="0"/>
    <n v="42"/>
    <x v="0"/>
    <x v="0"/>
    <x v="0"/>
  </r>
  <r>
    <n v="20927"/>
    <x v="1"/>
    <x v="0"/>
    <x v="6"/>
    <n v="5"/>
    <x v="2"/>
    <x v="3"/>
    <s v="Yes"/>
    <x v="2"/>
    <s v="0-1 Miles"/>
    <x v="0"/>
    <n v="27"/>
    <x v="4"/>
    <x v="0"/>
    <x v="0"/>
  </r>
  <r>
    <n v="13133"/>
    <x v="1"/>
    <x v="1"/>
    <x v="11"/>
    <n v="5"/>
    <x v="0"/>
    <x v="2"/>
    <s v="Yes"/>
    <x v="1"/>
    <s v="5-10 Miles"/>
    <x v="1"/>
    <n v="47"/>
    <x v="0"/>
    <x v="1"/>
    <x v="1"/>
  </r>
  <r>
    <n v="19626"/>
    <x v="0"/>
    <x v="1"/>
    <x v="3"/>
    <n v="5"/>
    <x v="1"/>
    <x v="0"/>
    <s v="Yes"/>
    <x v="4"/>
    <s v="5-10 Miles"/>
    <x v="1"/>
    <n v="45"/>
    <x v="0"/>
    <x v="0"/>
    <x v="0"/>
  </r>
  <r>
    <n v="21039"/>
    <x v="1"/>
    <x v="0"/>
    <x v="14"/>
    <n v="0"/>
    <x v="4"/>
    <x v="0"/>
    <s v="No"/>
    <x v="0"/>
    <s v="0-1 Miles"/>
    <x v="0"/>
    <n v="37"/>
    <x v="2"/>
    <x v="1"/>
    <x v="1"/>
  </r>
  <r>
    <n v="12231"/>
    <x v="1"/>
    <x v="0"/>
    <x v="4"/>
    <n v="2"/>
    <x v="1"/>
    <x v="3"/>
    <s v="Yes"/>
    <x v="0"/>
    <s v="0-1 Miles"/>
    <x v="0"/>
    <n v="51"/>
    <x v="3"/>
    <x v="1"/>
    <x v="1"/>
  </r>
  <r>
    <n v="25665"/>
    <x v="1"/>
    <x v="0"/>
    <x v="6"/>
    <n v="0"/>
    <x v="2"/>
    <x v="3"/>
    <s v="No"/>
    <x v="1"/>
    <s v="1-2 Miles"/>
    <x v="0"/>
    <n v="28"/>
    <x v="4"/>
    <x v="0"/>
    <x v="0"/>
  </r>
  <r>
    <n v="24061"/>
    <x v="0"/>
    <x v="1"/>
    <x v="4"/>
    <n v="4"/>
    <x v="3"/>
    <x v="3"/>
    <s v="Yes"/>
    <x v="1"/>
    <s v="0-1 Miles"/>
    <x v="0"/>
    <n v="40"/>
    <x v="0"/>
    <x v="1"/>
    <x v="1"/>
  </r>
  <r>
    <n v="26879"/>
    <x v="1"/>
    <x v="0"/>
    <x v="6"/>
    <n v="0"/>
    <x v="2"/>
    <x v="3"/>
    <s v="No"/>
    <x v="1"/>
    <s v="2-5 Miles"/>
    <x v="0"/>
    <n v="30"/>
    <x v="2"/>
    <x v="0"/>
    <x v="0"/>
  </r>
  <r>
    <n v="12284"/>
    <x v="0"/>
    <x v="0"/>
    <x v="1"/>
    <n v="0"/>
    <x v="0"/>
    <x v="1"/>
    <s v="No"/>
    <x v="0"/>
    <s v="0-1 Miles"/>
    <x v="0"/>
    <n v="36"/>
    <x v="2"/>
    <x v="1"/>
    <x v="1"/>
  </r>
  <r>
    <n v="26654"/>
    <x v="0"/>
    <x v="0"/>
    <x v="8"/>
    <n v="1"/>
    <x v="4"/>
    <x v="4"/>
    <s v="Yes"/>
    <x v="0"/>
    <s v="0-1 Miles"/>
    <x v="1"/>
    <n v="37"/>
    <x v="2"/>
    <x v="1"/>
    <x v="1"/>
  </r>
  <r>
    <n v="14545"/>
    <x v="0"/>
    <x v="0"/>
    <x v="4"/>
    <n v="2"/>
    <x v="1"/>
    <x v="3"/>
    <s v="Yes"/>
    <x v="0"/>
    <s v="1-2 Miles"/>
    <x v="0"/>
    <n v="49"/>
    <x v="0"/>
    <x v="0"/>
    <x v="0"/>
  </r>
  <r>
    <n v="24201"/>
    <x v="0"/>
    <x v="0"/>
    <x v="4"/>
    <n v="2"/>
    <x v="2"/>
    <x v="3"/>
    <s v="Yes"/>
    <x v="0"/>
    <s v="0-1 Miles"/>
    <x v="0"/>
    <n v="37"/>
    <x v="2"/>
    <x v="1"/>
    <x v="1"/>
  </r>
  <r>
    <n v="20625"/>
    <x v="0"/>
    <x v="1"/>
    <x v="11"/>
    <n v="0"/>
    <x v="2"/>
    <x v="4"/>
    <s v="Yes"/>
    <x v="4"/>
    <s v="10+ Miles"/>
    <x v="1"/>
    <n v="35"/>
    <x v="2"/>
    <x v="1"/>
    <x v="1"/>
  </r>
  <r>
    <n v="16390"/>
    <x v="1"/>
    <x v="1"/>
    <x v="1"/>
    <n v="1"/>
    <x v="0"/>
    <x v="1"/>
    <s v="No"/>
    <x v="0"/>
    <s v="0-1 Miles"/>
    <x v="0"/>
    <n v="38"/>
    <x v="2"/>
    <x v="1"/>
    <x v="1"/>
  </r>
  <r>
    <n v="14804"/>
    <x v="1"/>
    <x v="0"/>
    <x v="4"/>
    <n v="3"/>
    <x v="3"/>
    <x v="3"/>
    <s v="Yes"/>
    <x v="2"/>
    <s v="0-1 Miles"/>
    <x v="0"/>
    <n v="43"/>
    <x v="0"/>
    <x v="0"/>
    <x v="0"/>
  </r>
  <r>
    <n v="12629"/>
    <x v="1"/>
    <x v="1"/>
    <x v="6"/>
    <n v="1"/>
    <x v="1"/>
    <x v="3"/>
    <s v="No"/>
    <x v="0"/>
    <s v="0-1 Miles"/>
    <x v="0"/>
    <n v="37"/>
    <x v="2"/>
    <x v="0"/>
    <x v="0"/>
  </r>
  <r>
    <n v="14696"/>
    <x v="1"/>
    <x v="1"/>
    <x v="4"/>
    <n v="0"/>
    <x v="3"/>
    <x v="3"/>
    <s v="No"/>
    <x v="2"/>
    <s v="0-1 Miles"/>
    <x v="0"/>
    <n v="34"/>
    <x v="2"/>
    <x v="0"/>
    <x v="0"/>
  </r>
  <r>
    <n v="22005"/>
    <x v="0"/>
    <x v="0"/>
    <x v="3"/>
    <n v="5"/>
    <x v="1"/>
    <x v="0"/>
    <s v="No"/>
    <x v="4"/>
    <s v="5-10 Miles"/>
    <x v="1"/>
    <n v="46"/>
    <x v="0"/>
    <x v="0"/>
    <x v="0"/>
  </r>
  <r>
    <n v="14544"/>
    <x v="1"/>
    <x v="1"/>
    <x v="4"/>
    <n v="1"/>
    <x v="1"/>
    <x v="3"/>
    <s v="Yes"/>
    <x v="0"/>
    <s v="0-1 Miles"/>
    <x v="0"/>
    <n v="49"/>
    <x v="0"/>
    <x v="0"/>
    <x v="0"/>
  </r>
  <r>
    <n v="14312"/>
    <x v="0"/>
    <x v="0"/>
    <x v="10"/>
    <n v="1"/>
    <x v="1"/>
    <x v="0"/>
    <s v="Yes"/>
    <x v="1"/>
    <s v="5-10 Miles"/>
    <x v="1"/>
    <n v="45"/>
    <x v="0"/>
    <x v="0"/>
    <x v="0"/>
  </r>
  <r>
    <n v="29120"/>
    <x v="1"/>
    <x v="0"/>
    <x v="11"/>
    <n v="1"/>
    <x v="0"/>
    <x v="4"/>
    <s v="Yes"/>
    <x v="3"/>
    <s v="2-5 Miles"/>
    <x v="1"/>
    <n v="48"/>
    <x v="0"/>
    <x v="0"/>
    <x v="0"/>
  </r>
  <r>
    <n v="24187"/>
    <x v="1"/>
    <x v="0"/>
    <x v="1"/>
    <n v="3"/>
    <x v="4"/>
    <x v="1"/>
    <s v="No"/>
    <x v="0"/>
    <s v="0-1 Miles"/>
    <x v="0"/>
    <n v="46"/>
    <x v="0"/>
    <x v="1"/>
    <x v="1"/>
  </r>
  <r>
    <n v="15758"/>
    <x v="0"/>
    <x v="1"/>
    <x v="12"/>
    <n v="0"/>
    <x v="4"/>
    <x v="4"/>
    <s v="Yes"/>
    <x v="0"/>
    <s v="5-10 Miles"/>
    <x v="1"/>
    <n v="48"/>
    <x v="0"/>
    <x v="0"/>
    <x v="0"/>
  </r>
  <r>
    <n v="29094"/>
    <x v="0"/>
    <x v="1"/>
    <x v="1"/>
    <n v="3"/>
    <x v="2"/>
    <x v="0"/>
    <s v="Yes"/>
    <x v="2"/>
    <s v="5-10 Miles"/>
    <x v="1"/>
    <n v="54"/>
    <x v="3"/>
    <x v="1"/>
    <x v="1"/>
  </r>
  <r>
    <n v="28319"/>
    <x v="1"/>
    <x v="0"/>
    <x v="10"/>
    <n v="1"/>
    <x v="1"/>
    <x v="0"/>
    <s v="No"/>
    <x v="1"/>
    <s v="0-1 Miles"/>
    <x v="1"/>
    <n v="46"/>
    <x v="0"/>
    <x v="1"/>
    <x v="1"/>
  </r>
  <r>
    <n v="16406"/>
    <x v="0"/>
    <x v="1"/>
    <x v="0"/>
    <n v="0"/>
    <x v="0"/>
    <x v="1"/>
    <s v="No"/>
    <x v="0"/>
    <s v="0-1 Miles"/>
    <x v="0"/>
    <n v="38"/>
    <x v="2"/>
    <x v="1"/>
    <x v="1"/>
  </r>
  <r>
    <n v="20923"/>
    <x v="0"/>
    <x v="0"/>
    <x v="0"/>
    <n v="1"/>
    <x v="0"/>
    <x v="0"/>
    <s v="Yes"/>
    <x v="0"/>
    <s v="0-1 Miles"/>
    <x v="0"/>
    <n v="42"/>
    <x v="0"/>
    <x v="1"/>
    <x v="1"/>
  </r>
  <r>
    <n v="11378"/>
    <x v="1"/>
    <x v="0"/>
    <x v="4"/>
    <n v="1"/>
    <x v="2"/>
    <x v="3"/>
    <s v="No"/>
    <x v="1"/>
    <s v="2-5 Miles"/>
    <x v="0"/>
    <n v="46"/>
    <x v="0"/>
    <x v="1"/>
    <x v="1"/>
  </r>
  <r>
    <n v="20851"/>
    <x v="1"/>
    <x v="1"/>
    <x v="6"/>
    <n v="0"/>
    <x v="1"/>
    <x v="3"/>
    <s v="No"/>
    <x v="1"/>
    <s v="2-5 Miles"/>
    <x v="0"/>
    <n v="36"/>
    <x v="2"/>
    <x v="1"/>
    <x v="1"/>
  </r>
  <r>
    <n v="21557"/>
    <x v="1"/>
    <x v="0"/>
    <x v="15"/>
    <n v="0"/>
    <x v="1"/>
    <x v="4"/>
    <s v="Yes"/>
    <x v="4"/>
    <s v="10+ Miles"/>
    <x v="1"/>
    <n v="32"/>
    <x v="2"/>
    <x v="1"/>
    <x v="1"/>
  </r>
  <r>
    <n v="26663"/>
    <x v="1"/>
    <x v="0"/>
    <x v="10"/>
    <n v="2"/>
    <x v="0"/>
    <x v="2"/>
    <s v="No"/>
    <x v="1"/>
    <s v="0-1 Miles"/>
    <x v="1"/>
    <n v="39"/>
    <x v="2"/>
    <x v="1"/>
    <x v="1"/>
  </r>
  <r>
    <n v="11896"/>
    <x v="0"/>
    <x v="1"/>
    <x v="11"/>
    <n v="1"/>
    <x v="4"/>
    <x v="4"/>
    <s v="Yes"/>
    <x v="0"/>
    <s v="2-5 Miles"/>
    <x v="1"/>
    <n v="36"/>
    <x v="2"/>
    <x v="1"/>
    <x v="1"/>
  </r>
  <r>
    <n v="14189"/>
    <x v="0"/>
    <x v="0"/>
    <x v="8"/>
    <n v="4"/>
    <x v="2"/>
    <x v="2"/>
    <s v="No"/>
    <x v="2"/>
    <s v="2-5 Miles"/>
    <x v="0"/>
    <n v="54"/>
    <x v="3"/>
    <x v="1"/>
    <x v="1"/>
  </r>
  <r>
    <n v="13136"/>
    <x v="0"/>
    <x v="0"/>
    <x v="1"/>
    <n v="2"/>
    <x v="1"/>
    <x v="1"/>
    <s v="No"/>
    <x v="2"/>
    <s v="5-10 Miles"/>
    <x v="1"/>
    <n v="69"/>
    <x v="1"/>
    <x v="0"/>
    <x v="0"/>
  </r>
  <r>
    <n v="25906"/>
    <x v="1"/>
    <x v="0"/>
    <x v="4"/>
    <n v="5"/>
    <x v="2"/>
    <x v="0"/>
    <s v="No"/>
    <x v="2"/>
    <s v="1-2 Miles"/>
    <x v="1"/>
    <n v="62"/>
    <x v="1"/>
    <x v="0"/>
    <x v="0"/>
  </r>
  <r>
    <n v="17926"/>
    <x v="1"/>
    <x v="0"/>
    <x v="0"/>
    <n v="0"/>
    <x v="0"/>
    <x v="1"/>
    <s v="No"/>
    <x v="0"/>
    <s v="0-1 Miles"/>
    <x v="1"/>
    <n v="28"/>
    <x v="4"/>
    <x v="1"/>
    <x v="1"/>
  </r>
  <r>
    <n v="26928"/>
    <x v="1"/>
    <x v="1"/>
    <x v="1"/>
    <n v="1"/>
    <x v="0"/>
    <x v="1"/>
    <s v="Yes"/>
    <x v="0"/>
    <s v="0-1 Miles"/>
    <x v="0"/>
    <n v="62"/>
    <x v="1"/>
    <x v="1"/>
    <x v="1"/>
  </r>
  <r>
    <n v="20897"/>
    <x v="0"/>
    <x v="0"/>
    <x v="1"/>
    <n v="1"/>
    <x v="0"/>
    <x v="0"/>
    <s v="Yes"/>
    <x v="2"/>
    <s v="0-1 Miles"/>
    <x v="0"/>
    <n v="40"/>
    <x v="0"/>
    <x v="0"/>
    <x v="0"/>
  </r>
  <r>
    <n v="28207"/>
    <x v="0"/>
    <x v="1"/>
    <x v="2"/>
    <n v="4"/>
    <x v="4"/>
    <x v="4"/>
    <s v="Yes"/>
    <x v="1"/>
    <s v="0-1 Miles"/>
    <x v="1"/>
    <n v="36"/>
    <x v="2"/>
    <x v="1"/>
    <x v="1"/>
  </r>
  <r>
    <n v="25923"/>
    <x v="1"/>
    <x v="1"/>
    <x v="4"/>
    <n v="2"/>
    <x v="3"/>
    <x v="1"/>
    <s v="Yes"/>
    <x v="2"/>
    <s v="5-10 Miles"/>
    <x v="1"/>
    <n v="58"/>
    <x v="3"/>
    <x v="0"/>
    <x v="0"/>
  </r>
  <r>
    <n v="11000"/>
    <x v="0"/>
    <x v="1"/>
    <x v="8"/>
    <n v="2"/>
    <x v="0"/>
    <x v="2"/>
    <s v="Yes"/>
    <x v="0"/>
    <s v="1-2 Miles"/>
    <x v="1"/>
    <n v="40"/>
    <x v="0"/>
    <x v="1"/>
    <x v="1"/>
  </r>
  <r>
    <n v="20974"/>
    <x v="0"/>
    <x v="1"/>
    <x v="4"/>
    <n v="2"/>
    <x v="0"/>
    <x v="1"/>
    <s v="Yes"/>
    <x v="1"/>
    <s v="0-1 Miles"/>
    <x v="0"/>
    <n v="66"/>
    <x v="1"/>
    <x v="0"/>
    <x v="0"/>
  </r>
  <r>
    <n v="28758"/>
    <x v="0"/>
    <x v="1"/>
    <x v="0"/>
    <n v="2"/>
    <x v="1"/>
    <x v="1"/>
    <s v="Yes"/>
    <x v="1"/>
    <s v="1-2 Miles"/>
    <x v="0"/>
    <n v="35"/>
    <x v="2"/>
    <x v="1"/>
    <x v="1"/>
  </r>
  <r>
    <n v="11381"/>
    <x v="0"/>
    <x v="0"/>
    <x v="6"/>
    <n v="2"/>
    <x v="1"/>
    <x v="3"/>
    <s v="Yes"/>
    <x v="1"/>
    <s v="2-5 Miles"/>
    <x v="0"/>
    <n v="47"/>
    <x v="0"/>
    <x v="1"/>
    <x v="1"/>
  </r>
  <r>
    <n v="17522"/>
    <x v="0"/>
    <x v="1"/>
    <x v="7"/>
    <n v="4"/>
    <x v="0"/>
    <x v="4"/>
    <s v="Yes"/>
    <x v="1"/>
    <s v="2-5 Miles"/>
    <x v="1"/>
    <n v="47"/>
    <x v="0"/>
    <x v="0"/>
    <x v="0"/>
  </r>
  <r>
    <n v="21207"/>
    <x v="0"/>
    <x v="1"/>
    <x v="10"/>
    <n v="1"/>
    <x v="1"/>
    <x v="0"/>
    <s v="Yes"/>
    <x v="1"/>
    <s v="5-10 Miles"/>
    <x v="1"/>
    <n v="46"/>
    <x v="0"/>
    <x v="0"/>
    <x v="0"/>
  </r>
  <r>
    <n v="28102"/>
    <x v="0"/>
    <x v="1"/>
    <x v="6"/>
    <n v="4"/>
    <x v="2"/>
    <x v="0"/>
    <s v="Yes"/>
    <x v="2"/>
    <s v="5-10 Miles"/>
    <x v="1"/>
    <n v="58"/>
    <x v="3"/>
    <x v="1"/>
    <x v="1"/>
  </r>
  <r>
    <n v="23105"/>
    <x v="1"/>
    <x v="1"/>
    <x v="0"/>
    <n v="3"/>
    <x v="3"/>
    <x v="1"/>
    <s v="No"/>
    <x v="2"/>
    <s v="5-10 Miles"/>
    <x v="1"/>
    <n v="52"/>
    <x v="3"/>
    <x v="1"/>
    <x v="1"/>
  </r>
  <r>
    <n v="18740"/>
    <x v="0"/>
    <x v="1"/>
    <x v="2"/>
    <n v="5"/>
    <x v="0"/>
    <x v="2"/>
    <s v="No"/>
    <x v="1"/>
    <s v="0-1 Miles"/>
    <x v="1"/>
    <n v="47"/>
    <x v="0"/>
    <x v="1"/>
    <x v="1"/>
  </r>
  <r>
    <n v="21213"/>
    <x v="1"/>
    <x v="1"/>
    <x v="3"/>
    <n v="0"/>
    <x v="0"/>
    <x v="2"/>
    <s v="No"/>
    <x v="1"/>
    <s v="5-10 Miles"/>
    <x v="1"/>
    <n v="41"/>
    <x v="0"/>
    <x v="0"/>
    <x v="0"/>
  </r>
  <r>
    <n v="17352"/>
    <x v="0"/>
    <x v="1"/>
    <x v="14"/>
    <n v="2"/>
    <x v="4"/>
    <x v="4"/>
    <s v="Yes"/>
    <x v="1"/>
    <s v="5-10 Miles"/>
    <x v="1"/>
    <n v="64"/>
    <x v="1"/>
    <x v="1"/>
    <x v="1"/>
  </r>
  <r>
    <n v="14154"/>
    <x v="0"/>
    <x v="1"/>
    <x v="1"/>
    <n v="0"/>
    <x v="0"/>
    <x v="1"/>
    <s v="Yes"/>
    <x v="0"/>
    <s v="0-1 Miles"/>
    <x v="0"/>
    <n v="35"/>
    <x v="2"/>
    <x v="1"/>
    <x v="1"/>
  </r>
  <r>
    <n v="19066"/>
    <x v="0"/>
    <x v="1"/>
    <x v="12"/>
    <n v="4"/>
    <x v="1"/>
    <x v="2"/>
    <s v="No"/>
    <x v="4"/>
    <s v="10+ Miles"/>
    <x v="0"/>
    <n v="54"/>
    <x v="3"/>
    <x v="0"/>
    <x v="0"/>
  </r>
  <r>
    <n v="11386"/>
    <x v="0"/>
    <x v="0"/>
    <x v="1"/>
    <n v="3"/>
    <x v="0"/>
    <x v="1"/>
    <s v="Yes"/>
    <x v="0"/>
    <s v="0-1 Miles"/>
    <x v="0"/>
    <n v="45"/>
    <x v="0"/>
    <x v="0"/>
    <x v="0"/>
  </r>
  <r>
    <n v="20228"/>
    <x v="0"/>
    <x v="1"/>
    <x v="11"/>
    <n v="0"/>
    <x v="4"/>
    <x v="4"/>
    <s v="Yes"/>
    <x v="0"/>
    <s v="2-5 Miles"/>
    <x v="1"/>
    <n v="40"/>
    <x v="0"/>
    <x v="1"/>
    <x v="1"/>
  </r>
  <r>
    <n v="16675"/>
    <x v="1"/>
    <x v="0"/>
    <x v="5"/>
    <n v="0"/>
    <x v="4"/>
    <x v="4"/>
    <s v="No"/>
    <x v="4"/>
    <s v="0-1 Miles"/>
    <x v="1"/>
    <n v="47"/>
    <x v="0"/>
    <x v="1"/>
    <x v="1"/>
  </r>
  <r>
    <n v="16410"/>
    <x v="1"/>
    <x v="0"/>
    <x v="4"/>
    <n v="4"/>
    <x v="3"/>
    <x v="3"/>
    <s v="Yes"/>
    <x v="2"/>
    <s v="0-1 Miles"/>
    <x v="0"/>
    <n v="41"/>
    <x v="0"/>
    <x v="1"/>
    <x v="1"/>
  </r>
  <r>
    <n v="27760"/>
    <x v="1"/>
    <x v="0"/>
    <x v="0"/>
    <n v="0"/>
    <x v="4"/>
    <x v="1"/>
    <s v="No"/>
    <x v="0"/>
    <s v="0-1 Miles"/>
    <x v="0"/>
    <n v="37"/>
    <x v="2"/>
    <x v="1"/>
    <x v="1"/>
  </r>
  <r>
    <n v="22930"/>
    <x v="0"/>
    <x v="1"/>
    <x v="8"/>
    <n v="4"/>
    <x v="0"/>
    <x v="2"/>
    <s v="Yes"/>
    <x v="0"/>
    <s v="1-2 Miles"/>
    <x v="1"/>
    <n v="38"/>
    <x v="2"/>
    <x v="1"/>
    <x v="1"/>
  </r>
  <r>
    <n v="23780"/>
    <x v="1"/>
    <x v="1"/>
    <x v="0"/>
    <n v="2"/>
    <x v="1"/>
    <x v="1"/>
    <s v="No"/>
    <x v="2"/>
    <s v="0-1 Miles"/>
    <x v="0"/>
    <n v="36"/>
    <x v="2"/>
    <x v="1"/>
    <x v="1"/>
  </r>
  <r>
    <n v="20994"/>
    <x v="0"/>
    <x v="0"/>
    <x v="6"/>
    <n v="0"/>
    <x v="0"/>
    <x v="1"/>
    <s v="No"/>
    <x v="0"/>
    <s v="0-1 Miles"/>
    <x v="1"/>
    <n v="26"/>
    <x v="4"/>
    <x v="1"/>
    <x v="1"/>
  </r>
  <r>
    <n v="28379"/>
    <x v="0"/>
    <x v="1"/>
    <x v="1"/>
    <n v="1"/>
    <x v="0"/>
    <x v="0"/>
    <s v="Yes"/>
    <x v="2"/>
    <s v="0-1 Miles"/>
    <x v="0"/>
    <n v="40"/>
    <x v="0"/>
    <x v="0"/>
    <x v="0"/>
  </r>
  <r>
    <n v="14865"/>
    <x v="1"/>
    <x v="1"/>
    <x v="0"/>
    <n v="2"/>
    <x v="1"/>
    <x v="1"/>
    <s v="Yes"/>
    <x v="2"/>
    <s v="1-2 Miles"/>
    <x v="0"/>
    <n v="36"/>
    <x v="2"/>
    <x v="0"/>
    <x v="0"/>
  </r>
  <r>
    <n v="12663"/>
    <x v="0"/>
    <x v="0"/>
    <x v="8"/>
    <n v="5"/>
    <x v="3"/>
    <x v="0"/>
    <s v="Yes"/>
    <x v="2"/>
    <s v="10+ Miles"/>
    <x v="0"/>
    <n v="59"/>
    <x v="3"/>
    <x v="0"/>
    <x v="0"/>
  </r>
  <r>
    <n v="24898"/>
    <x v="1"/>
    <x v="0"/>
    <x v="2"/>
    <n v="0"/>
    <x v="0"/>
    <x v="2"/>
    <s v="Yes"/>
    <x v="4"/>
    <s v="10+ Miles"/>
    <x v="1"/>
    <n v="32"/>
    <x v="2"/>
    <x v="0"/>
    <x v="0"/>
  </r>
  <r>
    <n v="19508"/>
    <x v="0"/>
    <x v="1"/>
    <x v="4"/>
    <n v="0"/>
    <x v="3"/>
    <x v="3"/>
    <s v="No"/>
    <x v="2"/>
    <s v="0-1 Miles"/>
    <x v="0"/>
    <n v="30"/>
    <x v="2"/>
    <x v="0"/>
    <x v="0"/>
  </r>
  <r>
    <n v="11489"/>
    <x v="1"/>
    <x v="0"/>
    <x v="6"/>
    <n v="0"/>
    <x v="3"/>
    <x v="3"/>
    <s v="No"/>
    <x v="2"/>
    <s v="1-2 Miles"/>
    <x v="0"/>
    <n v="35"/>
    <x v="2"/>
    <x v="1"/>
    <x v="1"/>
  </r>
  <r>
    <n v="18160"/>
    <x v="0"/>
    <x v="1"/>
    <x v="12"/>
    <n v="3"/>
    <x v="2"/>
    <x v="2"/>
    <s v="Yes"/>
    <x v="3"/>
    <s v="5-10 Miles"/>
    <x v="0"/>
    <n v="51"/>
    <x v="3"/>
    <x v="1"/>
    <x v="1"/>
  </r>
  <r>
    <n v="25241"/>
    <x v="0"/>
    <x v="1"/>
    <x v="8"/>
    <n v="2"/>
    <x v="0"/>
    <x v="2"/>
    <s v="Yes"/>
    <x v="1"/>
    <s v="5-10 Miles"/>
    <x v="1"/>
    <n v="47"/>
    <x v="0"/>
    <x v="0"/>
    <x v="0"/>
  </r>
  <r>
    <n v="24369"/>
    <x v="0"/>
    <x v="1"/>
    <x v="2"/>
    <n v="5"/>
    <x v="4"/>
    <x v="4"/>
    <s v="No"/>
    <x v="2"/>
    <s v="0-1 Miles"/>
    <x v="1"/>
    <n v="39"/>
    <x v="2"/>
    <x v="0"/>
    <x v="0"/>
  </r>
  <r>
    <n v="27165"/>
    <x v="1"/>
    <x v="1"/>
    <x v="6"/>
    <n v="0"/>
    <x v="3"/>
    <x v="3"/>
    <s v="No"/>
    <x v="2"/>
    <s v="0-1 Miles"/>
    <x v="0"/>
    <n v="34"/>
    <x v="2"/>
    <x v="0"/>
    <x v="0"/>
  </r>
  <r>
    <n v="29424"/>
    <x v="0"/>
    <x v="1"/>
    <x v="4"/>
    <n v="0"/>
    <x v="3"/>
    <x v="3"/>
    <s v="Yes"/>
    <x v="2"/>
    <s v="0-1 Miles"/>
    <x v="0"/>
    <n v="32"/>
    <x v="2"/>
    <x v="0"/>
    <x v="0"/>
  </r>
  <r>
    <n v="15926"/>
    <x v="1"/>
    <x v="0"/>
    <x v="7"/>
    <n v="3"/>
    <x v="2"/>
    <x v="2"/>
    <s v="Yes"/>
    <x v="3"/>
    <s v="5-10 Miles"/>
    <x v="0"/>
    <n v="50"/>
    <x v="3"/>
    <x v="1"/>
    <x v="1"/>
  </r>
  <r>
    <n v="14554"/>
    <x v="0"/>
    <x v="1"/>
    <x v="6"/>
    <n v="1"/>
    <x v="0"/>
    <x v="1"/>
    <s v="Yes"/>
    <x v="0"/>
    <s v="0-1 Miles"/>
    <x v="0"/>
    <n v="66"/>
    <x v="1"/>
    <x v="0"/>
    <x v="0"/>
  </r>
  <r>
    <n v="16468"/>
    <x v="1"/>
    <x v="1"/>
    <x v="1"/>
    <n v="0"/>
    <x v="1"/>
    <x v="1"/>
    <s v="Yes"/>
    <x v="1"/>
    <s v="2-5 Miles"/>
    <x v="0"/>
    <n v="30"/>
    <x v="2"/>
    <x v="0"/>
    <x v="0"/>
  </r>
  <r>
    <n v="19174"/>
    <x v="1"/>
    <x v="0"/>
    <x v="1"/>
    <n v="0"/>
    <x v="2"/>
    <x v="3"/>
    <s v="No"/>
    <x v="1"/>
    <s v="2-5 Miles"/>
    <x v="0"/>
    <n v="32"/>
    <x v="2"/>
    <x v="1"/>
    <x v="1"/>
  </r>
  <r>
    <n v="19183"/>
    <x v="1"/>
    <x v="1"/>
    <x v="4"/>
    <n v="0"/>
    <x v="3"/>
    <x v="3"/>
    <s v="Yes"/>
    <x v="2"/>
    <s v="1-2 Miles"/>
    <x v="0"/>
    <n v="35"/>
    <x v="2"/>
    <x v="0"/>
    <x v="0"/>
  </r>
  <r>
    <n v="13683"/>
    <x v="1"/>
    <x v="0"/>
    <x v="1"/>
    <n v="0"/>
    <x v="2"/>
    <x v="3"/>
    <s v="No"/>
    <x v="1"/>
    <s v="2-5 Miles"/>
    <x v="0"/>
    <n v="32"/>
    <x v="2"/>
    <x v="0"/>
    <x v="0"/>
  </r>
  <r>
    <n v="17848"/>
    <x v="1"/>
    <x v="1"/>
    <x v="1"/>
    <n v="0"/>
    <x v="1"/>
    <x v="1"/>
    <s v="No"/>
    <x v="1"/>
    <s v="2-5 Miles"/>
    <x v="0"/>
    <n v="31"/>
    <x v="2"/>
    <x v="1"/>
    <x v="1"/>
  </r>
  <r>
    <n v="17894"/>
    <x v="0"/>
    <x v="0"/>
    <x v="6"/>
    <n v="1"/>
    <x v="0"/>
    <x v="1"/>
    <s v="Yes"/>
    <x v="0"/>
    <s v="0-1 Miles"/>
    <x v="0"/>
    <n v="50"/>
    <x v="3"/>
    <x v="1"/>
    <x v="1"/>
  </r>
  <r>
    <n v="25651"/>
    <x v="0"/>
    <x v="1"/>
    <x v="0"/>
    <n v="1"/>
    <x v="0"/>
    <x v="0"/>
    <s v="No"/>
    <x v="0"/>
    <s v="0-1 Miles"/>
    <x v="0"/>
    <n v="43"/>
    <x v="0"/>
    <x v="1"/>
    <x v="1"/>
  </r>
  <r>
    <n v="22936"/>
    <x v="1"/>
    <x v="0"/>
    <x v="10"/>
    <n v="1"/>
    <x v="1"/>
    <x v="0"/>
    <s v="No"/>
    <x v="1"/>
    <s v="0-1 Miles"/>
    <x v="1"/>
    <n v="45"/>
    <x v="0"/>
    <x v="1"/>
    <x v="1"/>
  </r>
  <r>
    <n v="23915"/>
    <x v="0"/>
    <x v="1"/>
    <x v="6"/>
    <n v="2"/>
    <x v="2"/>
    <x v="3"/>
    <s v="Yes"/>
    <x v="2"/>
    <s v="0-1 Miles"/>
    <x v="0"/>
    <n v="42"/>
    <x v="0"/>
    <x v="0"/>
    <x v="0"/>
  </r>
  <r>
    <n v="24121"/>
    <x v="1"/>
    <x v="0"/>
    <x v="1"/>
    <n v="0"/>
    <x v="1"/>
    <x v="1"/>
    <s v="No"/>
    <x v="1"/>
    <s v="0-1 Miles"/>
    <x v="0"/>
    <n v="29"/>
    <x v="4"/>
    <x v="1"/>
    <x v="1"/>
  </r>
  <r>
    <n v="27878"/>
    <x v="1"/>
    <x v="1"/>
    <x v="6"/>
    <n v="0"/>
    <x v="1"/>
    <x v="3"/>
    <s v="No"/>
    <x v="0"/>
    <s v="0-1 Miles"/>
    <x v="1"/>
    <n v="28"/>
    <x v="4"/>
    <x v="1"/>
    <x v="1"/>
  </r>
  <r>
    <n v="13572"/>
    <x v="1"/>
    <x v="1"/>
    <x v="4"/>
    <n v="3"/>
    <x v="2"/>
    <x v="3"/>
    <s v="Yes"/>
    <x v="0"/>
    <s v="0-1 Miles"/>
    <x v="0"/>
    <n v="37"/>
    <x v="2"/>
    <x v="1"/>
    <x v="1"/>
  </r>
  <r>
    <n v="27941"/>
    <x v="0"/>
    <x v="0"/>
    <x v="2"/>
    <n v="4"/>
    <x v="1"/>
    <x v="2"/>
    <s v="Yes"/>
    <x v="2"/>
    <s v="2-5 Miles"/>
    <x v="0"/>
    <n v="53"/>
    <x v="3"/>
    <x v="0"/>
    <x v="0"/>
  </r>
  <r>
    <n v="26354"/>
    <x v="1"/>
    <x v="1"/>
    <x v="0"/>
    <n v="0"/>
    <x v="4"/>
    <x v="1"/>
    <s v="No"/>
    <x v="0"/>
    <s v="0-1 Miles"/>
    <x v="0"/>
    <n v="38"/>
    <x v="2"/>
    <x v="1"/>
    <x v="1"/>
  </r>
  <r>
    <n v="14785"/>
    <x v="1"/>
    <x v="1"/>
    <x v="1"/>
    <n v="1"/>
    <x v="0"/>
    <x v="1"/>
    <s v="No"/>
    <x v="1"/>
    <s v="1-2 Miles"/>
    <x v="0"/>
    <n v="39"/>
    <x v="2"/>
    <x v="0"/>
    <x v="0"/>
  </r>
  <r>
    <n v="17238"/>
    <x v="1"/>
    <x v="1"/>
    <x v="2"/>
    <n v="0"/>
    <x v="0"/>
    <x v="2"/>
    <s v="Yes"/>
    <x v="4"/>
    <s v="10+ Miles"/>
    <x v="1"/>
    <n v="32"/>
    <x v="2"/>
    <x v="0"/>
    <x v="0"/>
  </r>
  <r>
    <n v="23608"/>
    <x v="0"/>
    <x v="0"/>
    <x v="13"/>
    <n v="3"/>
    <x v="2"/>
    <x v="2"/>
    <s v="Yes"/>
    <x v="4"/>
    <s v="0-1 Miles"/>
    <x v="0"/>
    <n v="51"/>
    <x v="3"/>
    <x v="1"/>
    <x v="1"/>
  </r>
  <r>
    <n v="22538"/>
    <x v="1"/>
    <x v="0"/>
    <x v="4"/>
    <n v="0"/>
    <x v="3"/>
    <x v="3"/>
    <s v="Yes"/>
    <x v="2"/>
    <s v="1-2 Miles"/>
    <x v="0"/>
    <n v="33"/>
    <x v="2"/>
    <x v="0"/>
    <x v="0"/>
  </r>
  <r>
    <n v="12332"/>
    <x v="0"/>
    <x v="1"/>
    <x v="8"/>
    <n v="4"/>
    <x v="2"/>
    <x v="4"/>
    <s v="Yes"/>
    <x v="4"/>
    <s v="5-10 Miles"/>
    <x v="0"/>
    <n v="58"/>
    <x v="3"/>
    <x v="1"/>
    <x v="1"/>
  </r>
  <r>
    <n v="17230"/>
    <x v="0"/>
    <x v="1"/>
    <x v="2"/>
    <n v="0"/>
    <x v="0"/>
    <x v="2"/>
    <s v="Yes"/>
    <x v="4"/>
    <s v="10+ Miles"/>
    <x v="1"/>
    <n v="30"/>
    <x v="2"/>
    <x v="0"/>
    <x v="0"/>
  </r>
  <r>
    <n v="13082"/>
    <x v="1"/>
    <x v="1"/>
    <x v="12"/>
    <n v="0"/>
    <x v="4"/>
    <x v="4"/>
    <s v="Yes"/>
    <x v="0"/>
    <s v="2-5 Miles"/>
    <x v="1"/>
    <n v="48"/>
    <x v="0"/>
    <x v="1"/>
    <x v="1"/>
  </r>
  <r>
    <n v="22518"/>
    <x v="1"/>
    <x v="0"/>
    <x v="1"/>
    <n v="3"/>
    <x v="1"/>
    <x v="1"/>
    <s v="No"/>
    <x v="2"/>
    <s v="0-1 Miles"/>
    <x v="0"/>
    <n v="27"/>
    <x v="4"/>
    <x v="1"/>
    <x v="1"/>
  </r>
  <r>
    <n v="13687"/>
    <x v="0"/>
    <x v="1"/>
    <x v="0"/>
    <n v="1"/>
    <x v="0"/>
    <x v="0"/>
    <s v="Yes"/>
    <x v="1"/>
    <s v="0-1 Miles"/>
    <x v="0"/>
    <n v="33"/>
    <x v="2"/>
    <x v="1"/>
    <x v="1"/>
  </r>
  <r>
    <n v="23571"/>
    <x v="0"/>
    <x v="0"/>
    <x v="0"/>
    <n v="2"/>
    <x v="0"/>
    <x v="4"/>
    <s v="Yes"/>
    <x v="2"/>
    <s v="0-1 Miles"/>
    <x v="1"/>
    <n v="66"/>
    <x v="1"/>
    <x v="1"/>
    <x v="1"/>
  </r>
  <r>
    <n v="19305"/>
    <x v="1"/>
    <x v="0"/>
    <x v="4"/>
    <n v="2"/>
    <x v="2"/>
    <x v="3"/>
    <s v="Yes"/>
    <x v="1"/>
    <s v="0-1 Miles"/>
    <x v="0"/>
    <n v="38"/>
    <x v="2"/>
    <x v="1"/>
    <x v="1"/>
  </r>
  <r>
    <n v="22636"/>
    <x v="1"/>
    <x v="0"/>
    <x v="0"/>
    <n v="0"/>
    <x v="0"/>
    <x v="1"/>
    <s v="No"/>
    <x v="0"/>
    <s v="0-1 Miles"/>
    <x v="0"/>
    <n v="38"/>
    <x v="2"/>
    <x v="1"/>
    <x v="1"/>
  </r>
  <r>
    <n v="17310"/>
    <x v="0"/>
    <x v="1"/>
    <x v="10"/>
    <n v="1"/>
    <x v="1"/>
    <x v="0"/>
    <s v="Yes"/>
    <x v="1"/>
    <s v="0-1 Miles"/>
    <x v="1"/>
    <n v="45"/>
    <x v="0"/>
    <x v="1"/>
    <x v="1"/>
  </r>
  <r>
    <n v="12133"/>
    <x v="0"/>
    <x v="0"/>
    <x v="12"/>
    <n v="3"/>
    <x v="1"/>
    <x v="2"/>
    <s v="Yes"/>
    <x v="4"/>
    <s v="5-10 Miles"/>
    <x v="0"/>
    <n v="50"/>
    <x v="3"/>
    <x v="1"/>
    <x v="1"/>
  </r>
  <r>
    <n v="25918"/>
    <x v="1"/>
    <x v="0"/>
    <x v="1"/>
    <n v="2"/>
    <x v="1"/>
    <x v="1"/>
    <s v="No"/>
    <x v="2"/>
    <s v="5-10 Miles"/>
    <x v="1"/>
    <n v="60"/>
    <x v="1"/>
    <x v="1"/>
    <x v="1"/>
  </r>
  <r>
    <n v="25752"/>
    <x v="1"/>
    <x v="0"/>
    <x v="6"/>
    <n v="2"/>
    <x v="1"/>
    <x v="3"/>
    <s v="No"/>
    <x v="1"/>
    <s v="0-1 Miles"/>
    <x v="0"/>
    <n v="53"/>
    <x v="3"/>
    <x v="1"/>
    <x v="1"/>
  </r>
  <r>
    <n v="17324"/>
    <x v="0"/>
    <x v="0"/>
    <x v="11"/>
    <n v="4"/>
    <x v="0"/>
    <x v="2"/>
    <s v="Yes"/>
    <x v="1"/>
    <s v="10+ Miles"/>
    <x v="1"/>
    <n v="46"/>
    <x v="0"/>
    <x v="0"/>
    <x v="0"/>
  </r>
  <r>
    <n v="22918"/>
    <x v="1"/>
    <x v="1"/>
    <x v="2"/>
    <n v="5"/>
    <x v="4"/>
    <x v="4"/>
    <s v="Yes"/>
    <x v="4"/>
    <s v="0-1 Miles"/>
    <x v="1"/>
    <n v="50"/>
    <x v="3"/>
    <x v="0"/>
    <x v="0"/>
  </r>
  <r>
    <n v="12510"/>
    <x v="0"/>
    <x v="1"/>
    <x v="0"/>
    <n v="1"/>
    <x v="0"/>
    <x v="0"/>
    <s v="Yes"/>
    <x v="1"/>
    <s v="0-1 Miles"/>
    <x v="0"/>
    <n v="43"/>
    <x v="0"/>
    <x v="1"/>
    <x v="1"/>
  </r>
  <r>
    <n v="25512"/>
    <x v="1"/>
    <x v="1"/>
    <x v="6"/>
    <n v="0"/>
    <x v="2"/>
    <x v="3"/>
    <s v="No"/>
    <x v="1"/>
    <s v="2-5 Miles"/>
    <x v="0"/>
    <n v="30"/>
    <x v="2"/>
    <x v="0"/>
    <x v="0"/>
  </r>
  <r>
    <n v="16179"/>
    <x v="1"/>
    <x v="0"/>
    <x v="2"/>
    <n v="5"/>
    <x v="0"/>
    <x v="2"/>
    <s v="Yes"/>
    <x v="3"/>
    <s v="1-2 Miles"/>
    <x v="1"/>
    <n v="38"/>
    <x v="2"/>
    <x v="0"/>
    <x v="0"/>
  </r>
  <r>
    <n v="15628"/>
    <x v="0"/>
    <x v="0"/>
    <x v="0"/>
    <n v="1"/>
    <x v="0"/>
    <x v="0"/>
    <s v="Yes"/>
    <x v="1"/>
    <s v="0-1 Miles"/>
    <x v="0"/>
    <n v="89"/>
    <x v="5"/>
    <x v="0"/>
    <x v="0"/>
  </r>
  <r>
    <n v="20977"/>
    <x v="0"/>
    <x v="1"/>
    <x v="6"/>
    <n v="1"/>
    <x v="0"/>
    <x v="1"/>
    <s v="Yes"/>
    <x v="0"/>
    <s v="0-1 Miles"/>
    <x v="0"/>
    <n v="64"/>
    <x v="1"/>
    <x v="1"/>
    <x v="1"/>
  </r>
  <r>
    <n v="18140"/>
    <x v="0"/>
    <x v="1"/>
    <x v="12"/>
    <n v="3"/>
    <x v="1"/>
    <x v="2"/>
    <s v="No"/>
    <x v="4"/>
    <s v="5-10 Miles"/>
    <x v="0"/>
    <n v="51"/>
    <x v="3"/>
    <x v="1"/>
    <x v="1"/>
  </r>
  <r>
    <n v="20417"/>
    <x v="0"/>
    <x v="1"/>
    <x v="1"/>
    <n v="3"/>
    <x v="1"/>
    <x v="1"/>
    <s v="No"/>
    <x v="2"/>
    <s v="5-10 Miles"/>
    <x v="1"/>
    <n v="56"/>
    <x v="3"/>
    <x v="0"/>
    <x v="0"/>
  </r>
  <r>
    <n v="18267"/>
    <x v="0"/>
    <x v="1"/>
    <x v="10"/>
    <n v="3"/>
    <x v="0"/>
    <x v="2"/>
    <s v="Yes"/>
    <x v="2"/>
    <s v="5-10 Miles"/>
    <x v="1"/>
    <n v="43"/>
    <x v="0"/>
    <x v="0"/>
    <x v="0"/>
  </r>
  <r>
    <n v="13620"/>
    <x v="1"/>
    <x v="1"/>
    <x v="3"/>
    <n v="0"/>
    <x v="0"/>
    <x v="2"/>
    <s v="No"/>
    <x v="4"/>
    <s v="10+ Miles"/>
    <x v="1"/>
    <n v="30"/>
    <x v="2"/>
    <x v="1"/>
    <x v="1"/>
  </r>
  <r>
    <n v="22974"/>
    <x v="0"/>
    <x v="0"/>
    <x v="1"/>
    <n v="2"/>
    <x v="1"/>
    <x v="1"/>
    <s v="Yes"/>
    <x v="2"/>
    <s v="5-10 Miles"/>
    <x v="1"/>
    <n v="69"/>
    <x v="1"/>
    <x v="0"/>
    <x v="0"/>
  </r>
  <r>
    <n v="13586"/>
    <x v="0"/>
    <x v="1"/>
    <x v="2"/>
    <n v="4"/>
    <x v="1"/>
    <x v="2"/>
    <s v="Yes"/>
    <x v="2"/>
    <s v="10+ Miles"/>
    <x v="0"/>
    <n v="53"/>
    <x v="3"/>
    <x v="0"/>
    <x v="0"/>
  </r>
  <r>
    <n v="17978"/>
    <x v="0"/>
    <x v="1"/>
    <x v="0"/>
    <n v="0"/>
    <x v="4"/>
    <x v="1"/>
    <s v="Yes"/>
    <x v="0"/>
    <s v="0-1 Miles"/>
    <x v="0"/>
    <n v="37"/>
    <x v="2"/>
    <x v="1"/>
    <x v="1"/>
  </r>
  <r>
    <n v="12581"/>
    <x v="1"/>
    <x v="0"/>
    <x v="4"/>
    <n v="0"/>
    <x v="1"/>
    <x v="3"/>
    <s v="No"/>
    <x v="1"/>
    <s v="0-1 Miles"/>
    <x v="1"/>
    <n v="28"/>
    <x v="4"/>
    <x v="1"/>
    <x v="1"/>
  </r>
  <r>
    <n v="18018"/>
    <x v="1"/>
    <x v="1"/>
    <x v="1"/>
    <n v="3"/>
    <x v="1"/>
    <x v="1"/>
    <s v="Yes"/>
    <x v="0"/>
    <s v="0-1 Miles"/>
    <x v="0"/>
    <n v="43"/>
    <x v="0"/>
    <x v="0"/>
    <x v="0"/>
  </r>
  <r>
    <n v="28957"/>
    <x v="1"/>
    <x v="0"/>
    <x v="7"/>
    <n v="0"/>
    <x v="3"/>
    <x v="2"/>
    <s v="Yes"/>
    <x v="3"/>
    <s v="10+ Miles"/>
    <x v="1"/>
    <n v="34"/>
    <x v="2"/>
    <x v="1"/>
    <x v="1"/>
  </r>
  <r>
    <n v="13690"/>
    <x v="1"/>
    <x v="0"/>
    <x v="6"/>
    <n v="0"/>
    <x v="3"/>
    <x v="3"/>
    <s v="No"/>
    <x v="2"/>
    <s v="1-2 Miles"/>
    <x v="0"/>
    <n v="34"/>
    <x v="2"/>
    <x v="1"/>
    <x v="1"/>
  </r>
  <r>
    <n v="12568"/>
    <x v="0"/>
    <x v="0"/>
    <x v="1"/>
    <n v="1"/>
    <x v="0"/>
    <x v="1"/>
    <s v="Yes"/>
    <x v="0"/>
    <s v="0-1 Miles"/>
    <x v="0"/>
    <n v="64"/>
    <x v="1"/>
    <x v="0"/>
    <x v="0"/>
  </r>
  <r>
    <n v="13122"/>
    <x v="0"/>
    <x v="0"/>
    <x v="2"/>
    <n v="0"/>
    <x v="0"/>
    <x v="2"/>
    <s v="Yes"/>
    <x v="1"/>
    <s v="1-2 Miles"/>
    <x v="1"/>
    <n v="41"/>
    <x v="0"/>
    <x v="1"/>
    <x v="1"/>
  </r>
  <r>
    <n v="21184"/>
    <x v="1"/>
    <x v="1"/>
    <x v="3"/>
    <n v="0"/>
    <x v="0"/>
    <x v="2"/>
    <s v="No"/>
    <x v="1"/>
    <s v="5-10 Miles"/>
    <x v="1"/>
    <n v="38"/>
    <x v="2"/>
    <x v="0"/>
    <x v="0"/>
  </r>
  <r>
    <n v="26150"/>
    <x v="1"/>
    <x v="0"/>
    <x v="3"/>
    <n v="0"/>
    <x v="0"/>
    <x v="2"/>
    <s v="No"/>
    <x v="1"/>
    <s v="0-1 Miles"/>
    <x v="1"/>
    <n v="41"/>
    <x v="0"/>
    <x v="1"/>
    <x v="1"/>
  </r>
  <r>
    <n v="24151"/>
    <x v="1"/>
    <x v="1"/>
    <x v="6"/>
    <n v="1"/>
    <x v="0"/>
    <x v="1"/>
    <s v="No"/>
    <x v="0"/>
    <s v="0-1 Miles"/>
    <x v="0"/>
    <n v="51"/>
    <x v="3"/>
    <x v="0"/>
    <x v="0"/>
  </r>
  <r>
    <n v="23962"/>
    <x v="0"/>
    <x v="0"/>
    <x v="4"/>
    <n v="0"/>
    <x v="3"/>
    <x v="3"/>
    <s v="Yes"/>
    <x v="2"/>
    <s v="1-2 Miles"/>
    <x v="0"/>
    <n v="32"/>
    <x v="2"/>
    <x v="0"/>
    <x v="0"/>
  </r>
  <r>
    <n v="17793"/>
    <x v="0"/>
    <x v="0"/>
    <x v="0"/>
    <n v="0"/>
    <x v="0"/>
    <x v="1"/>
    <s v="Yes"/>
    <x v="0"/>
    <s v="0-1 Miles"/>
    <x v="0"/>
    <n v="38"/>
    <x v="2"/>
    <x v="1"/>
    <x v="1"/>
  </r>
  <r>
    <n v="14926"/>
    <x v="0"/>
    <x v="1"/>
    <x v="1"/>
    <n v="1"/>
    <x v="0"/>
    <x v="1"/>
    <s v="Yes"/>
    <x v="0"/>
    <s v="0-1 Miles"/>
    <x v="0"/>
    <n v="38"/>
    <x v="2"/>
    <x v="1"/>
    <x v="1"/>
  </r>
  <r>
    <n v="16163"/>
    <x v="1"/>
    <x v="1"/>
    <x v="10"/>
    <n v="2"/>
    <x v="0"/>
    <x v="2"/>
    <s v="Yes"/>
    <x v="1"/>
    <s v="2-5 Miles"/>
    <x v="1"/>
    <n v="38"/>
    <x v="2"/>
    <x v="1"/>
    <x v="1"/>
  </r>
  <r>
    <n v="21365"/>
    <x v="0"/>
    <x v="0"/>
    <x v="4"/>
    <n v="2"/>
    <x v="3"/>
    <x v="1"/>
    <s v="Yes"/>
    <x v="2"/>
    <s v="5-10 Miles"/>
    <x v="1"/>
    <n v="58"/>
    <x v="3"/>
    <x v="0"/>
    <x v="0"/>
  </r>
  <r>
    <n v="27771"/>
    <x v="1"/>
    <x v="1"/>
    <x v="1"/>
    <n v="1"/>
    <x v="0"/>
    <x v="1"/>
    <s v="Yes"/>
    <x v="1"/>
    <s v="1-2 Miles"/>
    <x v="0"/>
    <n v="39"/>
    <x v="2"/>
    <x v="1"/>
    <x v="1"/>
  </r>
  <r>
    <n v="26167"/>
    <x v="1"/>
    <x v="0"/>
    <x v="0"/>
    <n v="2"/>
    <x v="0"/>
    <x v="4"/>
    <s v="No"/>
    <x v="1"/>
    <s v="5-10 Miles"/>
    <x v="1"/>
    <n v="53"/>
    <x v="3"/>
    <x v="1"/>
    <x v="1"/>
  </r>
  <r>
    <n v="25792"/>
    <x v="1"/>
    <x v="0"/>
    <x v="15"/>
    <n v="3"/>
    <x v="0"/>
    <x v="4"/>
    <s v="Yes"/>
    <x v="3"/>
    <s v="10+ Miles"/>
    <x v="0"/>
    <n v="53"/>
    <x v="3"/>
    <x v="0"/>
    <x v="0"/>
  </r>
  <r>
    <n v="11555"/>
    <x v="0"/>
    <x v="0"/>
    <x v="0"/>
    <n v="1"/>
    <x v="0"/>
    <x v="1"/>
    <s v="Yes"/>
    <x v="0"/>
    <s v="0-1 Miles"/>
    <x v="0"/>
    <n v="80"/>
    <x v="5"/>
    <x v="0"/>
    <x v="0"/>
  </r>
  <r>
    <n v="22381"/>
    <x v="0"/>
    <x v="1"/>
    <x v="4"/>
    <n v="1"/>
    <x v="4"/>
    <x v="3"/>
    <s v="Yes"/>
    <x v="0"/>
    <s v="0-1 Miles"/>
    <x v="0"/>
    <n v="44"/>
    <x v="0"/>
    <x v="0"/>
    <x v="0"/>
  </r>
  <r>
    <n v="17882"/>
    <x v="0"/>
    <x v="1"/>
    <x v="6"/>
    <n v="1"/>
    <x v="4"/>
    <x v="1"/>
    <s v="Yes"/>
    <x v="0"/>
    <s v="0-1 Miles"/>
    <x v="0"/>
    <n v="44"/>
    <x v="0"/>
    <x v="0"/>
    <x v="0"/>
  </r>
  <r>
    <n v="22174"/>
    <x v="0"/>
    <x v="1"/>
    <x v="1"/>
    <n v="3"/>
    <x v="2"/>
    <x v="0"/>
    <s v="Yes"/>
    <x v="2"/>
    <s v="5-10 Miles"/>
    <x v="1"/>
    <n v="54"/>
    <x v="3"/>
    <x v="1"/>
    <x v="1"/>
  </r>
  <r>
    <n v="22439"/>
    <x v="0"/>
    <x v="0"/>
    <x v="1"/>
    <n v="0"/>
    <x v="0"/>
    <x v="1"/>
    <s v="Yes"/>
    <x v="0"/>
    <s v="0-1 Miles"/>
    <x v="0"/>
    <n v="37"/>
    <x v="2"/>
    <x v="1"/>
    <x v="1"/>
  </r>
  <r>
    <n v="18012"/>
    <x v="0"/>
    <x v="0"/>
    <x v="0"/>
    <n v="1"/>
    <x v="0"/>
    <x v="0"/>
    <s v="Yes"/>
    <x v="0"/>
    <s v="0-1 Miles"/>
    <x v="0"/>
    <n v="41"/>
    <x v="0"/>
    <x v="0"/>
    <x v="0"/>
  </r>
  <r>
    <n v="27582"/>
    <x v="1"/>
    <x v="0"/>
    <x v="8"/>
    <n v="2"/>
    <x v="0"/>
    <x v="2"/>
    <s v="No"/>
    <x v="0"/>
    <s v="0-1 Miles"/>
    <x v="1"/>
    <n v="36"/>
    <x v="2"/>
    <x v="1"/>
    <x v="1"/>
  </r>
  <r>
    <n v="12744"/>
    <x v="1"/>
    <x v="0"/>
    <x v="0"/>
    <n v="2"/>
    <x v="1"/>
    <x v="1"/>
    <s v="Yes"/>
    <x v="0"/>
    <s v="0-1 Miles"/>
    <x v="0"/>
    <n v="33"/>
    <x v="2"/>
    <x v="0"/>
    <x v="0"/>
  </r>
  <r>
    <n v="22821"/>
    <x v="0"/>
    <x v="0"/>
    <x v="12"/>
    <n v="3"/>
    <x v="1"/>
    <x v="2"/>
    <s v="Yes"/>
    <x v="3"/>
    <s v="0-1 Miles"/>
    <x v="0"/>
    <n v="52"/>
    <x v="3"/>
    <x v="0"/>
    <x v="0"/>
  </r>
  <r>
    <n v="20171"/>
    <x v="0"/>
    <x v="0"/>
    <x v="6"/>
    <n v="2"/>
    <x v="1"/>
    <x v="3"/>
    <s v="Yes"/>
    <x v="1"/>
    <s v="0-1 Miles"/>
    <x v="0"/>
    <n v="46"/>
    <x v="0"/>
    <x v="1"/>
    <x v="1"/>
  </r>
  <r>
    <n v="11116"/>
    <x v="0"/>
    <x v="1"/>
    <x v="3"/>
    <n v="5"/>
    <x v="1"/>
    <x v="0"/>
    <s v="Yes"/>
    <x v="2"/>
    <s v="5-10 Miles"/>
    <x v="1"/>
    <n v="43"/>
    <x v="0"/>
    <x v="0"/>
    <x v="0"/>
  </r>
  <r>
    <n v="20053"/>
    <x v="1"/>
    <x v="1"/>
    <x v="0"/>
    <n v="2"/>
    <x v="1"/>
    <x v="1"/>
    <s v="Yes"/>
    <x v="0"/>
    <s v="0-1 Miles"/>
    <x v="0"/>
    <n v="34"/>
    <x v="2"/>
    <x v="0"/>
    <x v="0"/>
  </r>
  <r>
    <n v="25266"/>
    <x v="1"/>
    <x v="0"/>
    <x v="1"/>
    <n v="2"/>
    <x v="1"/>
    <x v="1"/>
    <s v="No"/>
    <x v="2"/>
    <s v="5-10 Miles"/>
    <x v="1"/>
    <n v="67"/>
    <x v="1"/>
    <x v="0"/>
    <x v="0"/>
  </r>
  <r>
    <n v="17960"/>
    <x v="0"/>
    <x v="0"/>
    <x v="0"/>
    <n v="0"/>
    <x v="4"/>
    <x v="1"/>
    <s v="Yes"/>
    <x v="0"/>
    <s v="0-1 Miles"/>
    <x v="0"/>
    <n v="35"/>
    <x v="2"/>
    <x v="1"/>
    <x v="1"/>
  </r>
  <r>
    <n v="13961"/>
    <x v="0"/>
    <x v="0"/>
    <x v="2"/>
    <n v="5"/>
    <x v="4"/>
    <x v="4"/>
    <s v="Yes"/>
    <x v="4"/>
    <s v="0-1 Miles"/>
    <x v="1"/>
    <n v="40"/>
    <x v="0"/>
    <x v="0"/>
    <x v="0"/>
  </r>
  <r>
    <n v="11897"/>
    <x v="1"/>
    <x v="1"/>
    <x v="10"/>
    <n v="2"/>
    <x v="0"/>
    <x v="2"/>
    <s v="No"/>
    <x v="1"/>
    <s v="0-1 Miles"/>
    <x v="1"/>
    <n v="37"/>
    <x v="2"/>
    <x v="1"/>
    <x v="1"/>
  </r>
  <r>
    <n v="11139"/>
    <x v="1"/>
    <x v="0"/>
    <x v="1"/>
    <n v="2"/>
    <x v="1"/>
    <x v="1"/>
    <s v="No"/>
    <x v="2"/>
    <s v="5-10 Miles"/>
    <x v="1"/>
    <n v="67"/>
    <x v="1"/>
    <x v="0"/>
    <x v="0"/>
  </r>
  <r>
    <n v="11576"/>
    <x v="0"/>
    <x v="1"/>
    <x v="1"/>
    <n v="1"/>
    <x v="0"/>
    <x v="0"/>
    <s v="Yes"/>
    <x v="2"/>
    <s v="0-1 Miles"/>
    <x v="0"/>
    <n v="41"/>
    <x v="0"/>
    <x v="1"/>
    <x v="1"/>
  </r>
  <r>
    <n v="19255"/>
    <x v="1"/>
    <x v="1"/>
    <x v="4"/>
    <n v="2"/>
    <x v="1"/>
    <x v="3"/>
    <s v="Yes"/>
    <x v="1"/>
    <s v="0-1 Miles"/>
    <x v="0"/>
    <n v="51"/>
    <x v="3"/>
    <x v="1"/>
    <x v="1"/>
  </r>
  <r>
    <n v="18153"/>
    <x v="0"/>
    <x v="0"/>
    <x v="11"/>
    <n v="2"/>
    <x v="0"/>
    <x v="4"/>
    <s v="Yes"/>
    <x v="3"/>
    <s v="10+ Miles"/>
    <x v="0"/>
    <n v="59"/>
    <x v="3"/>
    <x v="0"/>
    <x v="0"/>
  </r>
  <r>
    <n v="14547"/>
    <x v="0"/>
    <x v="1"/>
    <x v="4"/>
    <n v="2"/>
    <x v="1"/>
    <x v="3"/>
    <s v="Yes"/>
    <x v="0"/>
    <s v="1-2 Miles"/>
    <x v="0"/>
    <n v="51"/>
    <x v="3"/>
    <x v="0"/>
    <x v="0"/>
  </r>
  <r>
    <n v="24901"/>
    <x v="1"/>
    <x v="1"/>
    <x v="15"/>
    <n v="0"/>
    <x v="1"/>
    <x v="4"/>
    <s v="No"/>
    <x v="4"/>
    <s v="10+ Miles"/>
    <x v="1"/>
    <n v="32"/>
    <x v="2"/>
    <x v="1"/>
    <x v="1"/>
  </r>
  <r>
    <n v="27169"/>
    <x v="1"/>
    <x v="1"/>
    <x v="1"/>
    <n v="0"/>
    <x v="2"/>
    <x v="3"/>
    <s v="Yes"/>
    <x v="1"/>
    <s v="2-5 Miles"/>
    <x v="0"/>
    <n v="34"/>
    <x v="2"/>
    <x v="1"/>
    <x v="1"/>
  </r>
  <r>
    <n v="14805"/>
    <x v="1"/>
    <x v="0"/>
    <x v="4"/>
    <n v="3"/>
    <x v="3"/>
    <x v="3"/>
    <s v="Yes"/>
    <x v="2"/>
    <s v="0-1 Miles"/>
    <x v="0"/>
    <n v="43"/>
    <x v="0"/>
    <x v="0"/>
    <x v="0"/>
  </r>
  <r>
    <n v="15822"/>
    <x v="0"/>
    <x v="1"/>
    <x v="0"/>
    <n v="2"/>
    <x v="0"/>
    <x v="4"/>
    <s v="Yes"/>
    <x v="2"/>
    <s v="0-1 Miles"/>
    <x v="1"/>
    <n v="67"/>
    <x v="1"/>
    <x v="0"/>
    <x v="0"/>
  </r>
  <r>
    <n v="19389"/>
    <x v="1"/>
    <x v="1"/>
    <x v="1"/>
    <n v="0"/>
    <x v="1"/>
    <x v="1"/>
    <s v="No"/>
    <x v="1"/>
    <s v="2-5 Miles"/>
    <x v="0"/>
    <n v="28"/>
    <x v="4"/>
    <x v="0"/>
    <x v="0"/>
  </r>
  <r>
    <n v="17048"/>
    <x v="1"/>
    <x v="0"/>
    <x v="8"/>
    <n v="1"/>
    <x v="4"/>
    <x v="4"/>
    <s v="Yes"/>
    <x v="0"/>
    <s v="0-1 Miles"/>
    <x v="1"/>
    <n v="36"/>
    <x v="2"/>
    <x v="1"/>
    <x v="1"/>
  </r>
  <r>
    <n v="22204"/>
    <x v="0"/>
    <x v="1"/>
    <x v="15"/>
    <n v="4"/>
    <x v="0"/>
    <x v="4"/>
    <s v="Yes"/>
    <x v="4"/>
    <s v="2-5 Miles"/>
    <x v="1"/>
    <n v="48"/>
    <x v="0"/>
    <x v="0"/>
    <x v="0"/>
  </r>
  <r>
    <n v="12718"/>
    <x v="1"/>
    <x v="0"/>
    <x v="1"/>
    <n v="0"/>
    <x v="1"/>
    <x v="1"/>
    <s v="Yes"/>
    <x v="1"/>
    <s v="2-5 Miles"/>
    <x v="0"/>
    <n v="31"/>
    <x v="2"/>
    <x v="0"/>
    <x v="0"/>
  </r>
  <r>
    <n v="15019"/>
    <x v="1"/>
    <x v="0"/>
    <x v="1"/>
    <n v="3"/>
    <x v="2"/>
    <x v="0"/>
    <s v="Yes"/>
    <x v="2"/>
    <s v="5-10 Miles"/>
    <x v="1"/>
    <n v="55"/>
    <x v="3"/>
    <x v="0"/>
    <x v="0"/>
  </r>
  <r>
    <n v="28488"/>
    <x v="1"/>
    <x v="1"/>
    <x v="6"/>
    <n v="0"/>
    <x v="1"/>
    <x v="3"/>
    <s v="Yes"/>
    <x v="0"/>
    <s v="0-1 Miles"/>
    <x v="1"/>
    <n v="28"/>
    <x v="4"/>
    <x v="1"/>
    <x v="1"/>
  </r>
  <r>
    <n v="21891"/>
    <x v="0"/>
    <x v="0"/>
    <x v="15"/>
    <n v="0"/>
    <x v="2"/>
    <x v="4"/>
    <s v="Yes"/>
    <x v="4"/>
    <s v="10+ Miles"/>
    <x v="1"/>
    <n v="34"/>
    <x v="2"/>
    <x v="1"/>
    <x v="1"/>
  </r>
  <r>
    <n v="27814"/>
    <x v="1"/>
    <x v="0"/>
    <x v="1"/>
    <n v="3"/>
    <x v="1"/>
    <x v="1"/>
    <s v="No"/>
    <x v="1"/>
    <s v="0-1 Miles"/>
    <x v="0"/>
    <n v="26"/>
    <x v="4"/>
    <x v="0"/>
    <x v="0"/>
  </r>
  <r>
    <n v="22175"/>
    <x v="0"/>
    <x v="0"/>
    <x v="1"/>
    <n v="3"/>
    <x v="2"/>
    <x v="0"/>
    <s v="Yes"/>
    <x v="2"/>
    <s v="5-10 Miles"/>
    <x v="1"/>
    <n v="53"/>
    <x v="3"/>
    <x v="1"/>
    <x v="1"/>
  </r>
  <r>
    <n v="29447"/>
    <x v="1"/>
    <x v="0"/>
    <x v="4"/>
    <n v="2"/>
    <x v="0"/>
    <x v="1"/>
    <s v="No"/>
    <x v="1"/>
    <s v="2-5 Miles"/>
    <x v="0"/>
    <n v="68"/>
    <x v="1"/>
    <x v="0"/>
    <x v="0"/>
  </r>
  <r>
    <n v="19784"/>
    <x v="0"/>
    <x v="0"/>
    <x v="2"/>
    <n v="2"/>
    <x v="2"/>
    <x v="0"/>
    <s v="Yes"/>
    <x v="2"/>
    <s v="5-10 Miles"/>
    <x v="1"/>
    <n v="50"/>
    <x v="3"/>
    <x v="1"/>
    <x v="1"/>
  </r>
  <r>
    <n v="27824"/>
    <x v="1"/>
    <x v="0"/>
    <x v="1"/>
    <n v="3"/>
    <x v="1"/>
    <x v="1"/>
    <s v="Yes"/>
    <x v="2"/>
    <s v="0-1 Miles"/>
    <x v="0"/>
    <n v="28"/>
    <x v="4"/>
    <x v="1"/>
    <x v="1"/>
  </r>
  <r>
    <n v="24093"/>
    <x v="1"/>
    <x v="0"/>
    <x v="2"/>
    <n v="0"/>
    <x v="4"/>
    <x v="0"/>
    <s v="No"/>
    <x v="0"/>
    <s v="0-1 Miles"/>
    <x v="0"/>
    <n v="40"/>
    <x v="0"/>
    <x v="1"/>
    <x v="1"/>
  </r>
  <r>
    <n v="19618"/>
    <x v="0"/>
    <x v="1"/>
    <x v="3"/>
    <n v="5"/>
    <x v="1"/>
    <x v="0"/>
    <s v="Yes"/>
    <x v="2"/>
    <s v="0-1 Miles"/>
    <x v="1"/>
    <n v="44"/>
    <x v="0"/>
    <x v="0"/>
    <x v="0"/>
  </r>
  <r>
    <n v="21561"/>
    <x v="1"/>
    <x v="1"/>
    <x v="8"/>
    <n v="0"/>
    <x v="0"/>
    <x v="2"/>
    <s v="No"/>
    <x v="4"/>
    <s v="10+ Miles"/>
    <x v="1"/>
    <n v="34"/>
    <x v="2"/>
    <x v="1"/>
    <x v="1"/>
  </r>
  <r>
    <n v="11061"/>
    <x v="0"/>
    <x v="1"/>
    <x v="3"/>
    <n v="2"/>
    <x v="1"/>
    <x v="0"/>
    <s v="Yes"/>
    <x v="2"/>
    <s v="5-10 Miles"/>
    <x v="1"/>
    <n v="52"/>
    <x v="3"/>
    <x v="1"/>
    <x v="1"/>
  </r>
  <r>
    <n v="26651"/>
    <x v="1"/>
    <x v="1"/>
    <x v="2"/>
    <n v="4"/>
    <x v="4"/>
    <x v="4"/>
    <s v="Yes"/>
    <x v="0"/>
    <s v="0-1 Miles"/>
    <x v="1"/>
    <n v="36"/>
    <x v="2"/>
    <x v="1"/>
    <x v="1"/>
  </r>
  <r>
    <n v="21108"/>
    <x v="0"/>
    <x v="0"/>
    <x v="0"/>
    <n v="1"/>
    <x v="0"/>
    <x v="0"/>
    <s v="Yes"/>
    <x v="1"/>
    <s v="0-1 Miles"/>
    <x v="0"/>
    <n v="43"/>
    <x v="0"/>
    <x v="1"/>
    <x v="1"/>
  </r>
  <r>
    <n v="12731"/>
    <x v="1"/>
    <x v="1"/>
    <x v="1"/>
    <n v="0"/>
    <x v="2"/>
    <x v="3"/>
    <s v="No"/>
    <x v="1"/>
    <s v="1-2 Miles"/>
    <x v="0"/>
    <n v="32"/>
    <x v="2"/>
    <x v="0"/>
    <x v="0"/>
  </r>
  <r>
    <n v="25307"/>
    <x v="0"/>
    <x v="0"/>
    <x v="0"/>
    <n v="1"/>
    <x v="0"/>
    <x v="0"/>
    <s v="Yes"/>
    <x v="1"/>
    <s v="1-2 Miles"/>
    <x v="0"/>
    <n v="32"/>
    <x v="2"/>
    <x v="1"/>
    <x v="1"/>
  </r>
  <r>
    <n v="14278"/>
    <x v="0"/>
    <x v="0"/>
    <x v="12"/>
    <n v="0"/>
    <x v="4"/>
    <x v="4"/>
    <s v="Yes"/>
    <x v="1"/>
    <s v="10+ Miles"/>
    <x v="1"/>
    <n v="48"/>
    <x v="0"/>
    <x v="0"/>
    <x v="0"/>
  </r>
  <r>
    <n v="20711"/>
    <x v="0"/>
    <x v="0"/>
    <x v="0"/>
    <n v="1"/>
    <x v="0"/>
    <x v="0"/>
    <s v="Yes"/>
    <x v="0"/>
    <s v="1-2 Miles"/>
    <x v="0"/>
    <n v="32"/>
    <x v="2"/>
    <x v="1"/>
    <x v="1"/>
  </r>
  <r>
    <n v="11383"/>
    <x v="0"/>
    <x v="0"/>
    <x v="1"/>
    <n v="3"/>
    <x v="4"/>
    <x v="1"/>
    <s v="Yes"/>
    <x v="0"/>
    <s v="0-1 Miles"/>
    <x v="0"/>
    <n v="46"/>
    <x v="0"/>
    <x v="0"/>
    <x v="0"/>
  </r>
  <r>
    <n v="12497"/>
    <x v="0"/>
    <x v="0"/>
    <x v="0"/>
    <n v="1"/>
    <x v="0"/>
    <x v="0"/>
    <s v="Yes"/>
    <x v="0"/>
    <s v="0-1 Miles"/>
    <x v="0"/>
    <n v="42"/>
    <x v="0"/>
    <x v="0"/>
    <x v="0"/>
  </r>
  <r>
    <n v="16559"/>
    <x v="1"/>
    <x v="0"/>
    <x v="4"/>
    <n v="2"/>
    <x v="2"/>
    <x v="3"/>
    <s v="Yes"/>
    <x v="0"/>
    <s v="0-1 Miles"/>
    <x v="0"/>
    <n v="36"/>
    <x v="2"/>
    <x v="1"/>
    <x v="1"/>
  </r>
  <r>
    <n v="11585"/>
    <x v="0"/>
    <x v="0"/>
    <x v="0"/>
    <n v="1"/>
    <x v="0"/>
    <x v="0"/>
    <s v="Yes"/>
    <x v="0"/>
    <s v="0-1 Miles"/>
    <x v="0"/>
    <n v="41"/>
    <x v="0"/>
    <x v="0"/>
    <x v="0"/>
  </r>
  <r>
    <n v="20277"/>
    <x v="0"/>
    <x v="0"/>
    <x v="1"/>
    <n v="2"/>
    <x v="1"/>
    <x v="1"/>
    <s v="No"/>
    <x v="2"/>
    <s v="0-1 Miles"/>
    <x v="1"/>
    <n v="69"/>
    <x v="1"/>
    <x v="0"/>
    <x v="0"/>
  </r>
  <r>
    <n v="26765"/>
    <x v="1"/>
    <x v="0"/>
    <x v="3"/>
    <n v="5"/>
    <x v="1"/>
    <x v="0"/>
    <s v="Yes"/>
    <x v="2"/>
    <s v="5-10 Miles"/>
    <x v="1"/>
    <n v="45"/>
    <x v="0"/>
    <x v="0"/>
    <x v="0"/>
  </r>
  <r>
    <n v="12389"/>
    <x v="1"/>
    <x v="1"/>
    <x v="1"/>
    <n v="0"/>
    <x v="2"/>
    <x v="3"/>
    <s v="No"/>
    <x v="1"/>
    <s v="2-5 Miles"/>
    <x v="0"/>
    <n v="34"/>
    <x v="2"/>
    <x v="0"/>
    <x v="0"/>
  </r>
  <r>
    <n v="13585"/>
    <x v="0"/>
    <x v="0"/>
    <x v="2"/>
    <n v="4"/>
    <x v="1"/>
    <x v="2"/>
    <s v="No"/>
    <x v="1"/>
    <s v="2-5 Miles"/>
    <x v="0"/>
    <n v="53"/>
    <x v="3"/>
    <x v="1"/>
    <x v="1"/>
  </r>
  <r>
    <n v="26385"/>
    <x v="1"/>
    <x v="1"/>
    <x v="7"/>
    <n v="3"/>
    <x v="2"/>
    <x v="2"/>
    <s v="No"/>
    <x v="3"/>
    <s v="5-10 Miles"/>
    <x v="0"/>
    <n v="50"/>
    <x v="3"/>
    <x v="0"/>
    <x v="0"/>
  </r>
  <r>
    <n v="12236"/>
    <x v="0"/>
    <x v="0"/>
    <x v="6"/>
    <n v="1"/>
    <x v="1"/>
    <x v="3"/>
    <s v="Yes"/>
    <x v="0"/>
    <s v="0-1 Miles"/>
    <x v="0"/>
    <n v="65"/>
    <x v="1"/>
    <x v="0"/>
    <x v="0"/>
  </r>
  <r>
    <n v="21560"/>
    <x v="0"/>
    <x v="1"/>
    <x v="7"/>
    <n v="0"/>
    <x v="3"/>
    <x v="2"/>
    <s v="Yes"/>
    <x v="3"/>
    <s v="10+ Miles"/>
    <x v="1"/>
    <n v="32"/>
    <x v="2"/>
    <x v="1"/>
    <x v="1"/>
  </r>
  <r>
    <n v="21554"/>
    <x v="1"/>
    <x v="0"/>
    <x v="2"/>
    <n v="0"/>
    <x v="0"/>
    <x v="2"/>
    <s v="No"/>
    <x v="4"/>
    <s v="10+ Miles"/>
    <x v="1"/>
    <n v="33"/>
    <x v="2"/>
    <x v="0"/>
    <x v="0"/>
  </r>
  <r>
    <n v="13662"/>
    <x v="1"/>
    <x v="1"/>
    <x v="6"/>
    <n v="0"/>
    <x v="3"/>
    <x v="3"/>
    <s v="Yes"/>
    <x v="2"/>
    <s v="1-2 Miles"/>
    <x v="0"/>
    <n v="31"/>
    <x v="2"/>
    <x v="1"/>
    <x v="1"/>
  </r>
  <r>
    <n v="13089"/>
    <x v="0"/>
    <x v="0"/>
    <x v="7"/>
    <n v="1"/>
    <x v="0"/>
    <x v="4"/>
    <s v="Yes"/>
    <x v="2"/>
    <s v="0-1 Miles"/>
    <x v="1"/>
    <n v="46"/>
    <x v="0"/>
    <x v="1"/>
    <x v="1"/>
  </r>
  <r>
    <n v="14791"/>
    <x v="0"/>
    <x v="0"/>
    <x v="0"/>
    <n v="0"/>
    <x v="0"/>
    <x v="1"/>
    <s v="Yes"/>
    <x v="0"/>
    <s v="0-1 Miles"/>
    <x v="0"/>
    <n v="39"/>
    <x v="2"/>
    <x v="1"/>
    <x v="1"/>
  </r>
  <r>
    <n v="19331"/>
    <x v="1"/>
    <x v="1"/>
    <x v="6"/>
    <n v="2"/>
    <x v="2"/>
    <x v="3"/>
    <s v="Yes"/>
    <x v="1"/>
    <s v="0-1 Miles"/>
    <x v="0"/>
    <n v="40"/>
    <x v="0"/>
    <x v="0"/>
    <x v="0"/>
  </r>
  <r>
    <n v="17754"/>
    <x v="1"/>
    <x v="0"/>
    <x v="1"/>
    <n v="3"/>
    <x v="0"/>
    <x v="1"/>
    <s v="Yes"/>
    <x v="0"/>
    <s v="0-1 Miles"/>
    <x v="0"/>
    <n v="46"/>
    <x v="0"/>
    <x v="1"/>
    <x v="1"/>
  </r>
  <r>
    <n v="11149"/>
    <x v="0"/>
    <x v="1"/>
    <x v="0"/>
    <n v="2"/>
    <x v="0"/>
    <x v="4"/>
    <s v="Yes"/>
    <x v="2"/>
    <s v="0-1 Miles"/>
    <x v="1"/>
    <n v="65"/>
    <x v="1"/>
    <x v="0"/>
    <x v="0"/>
  </r>
  <r>
    <n v="16549"/>
    <x v="1"/>
    <x v="0"/>
    <x v="1"/>
    <n v="3"/>
    <x v="0"/>
    <x v="1"/>
    <s v="Yes"/>
    <x v="0"/>
    <s v="0-1 Miles"/>
    <x v="0"/>
    <n v="47"/>
    <x v="0"/>
    <x v="1"/>
    <x v="1"/>
  </r>
  <r>
    <n v="24305"/>
    <x v="1"/>
    <x v="1"/>
    <x v="11"/>
    <n v="1"/>
    <x v="0"/>
    <x v="4"/>
    <s v="No"/>
    <x v="4"/>
    <s v="0-1 Miles"/>
    <x v="1"/>
    <n v="46"/>
    <x v="0"/>
    <x v="1"/>
    <x v="1"/>
  </r>
  <r>
    <n v="18253"/>
    <x v="0"/>
    <x v="0"/>
    <x v="2"/>
    <n v="5"/>
    <x v="4"/>
    <x v="4"/>
    <s v="Yes"/>
    <x v="4"/>
    <s v="0-1 Miles"/>
    <x v="1"/>
    <n v="40"/>
    <x v="0"/>
    <x v="0"/>
    <x v="0"/>
  </r>
  <r>
    <n v="20147"/>
    <x v="0"/>
    <x v="0"/>
    <x v="1"/>
    <n v="1"/>
    <x v="0"/>
    <x v="1"/>
    <s v="Yes"/>
    <x v="0"/>
    <s v="0-1 Miles"/>
    <x v="0"/>
    <n v="65"/>
    <x v="1"/>
    <x v="0"/>
    <x v="0"/>
  </r>
  <r>
    <n v="15612"/>
    <x v="1"/>
    <x v="1"/>
    <x v="1"/>
    <n v="0"/>
    <x v="2"/>
    <x v="3"/>
    <s v="No"/>
    <x v="1"/>
    <s v="1-2 Miles"/>
    <x v="0"/>
    <n v="28"/>
    <x v="4"/>
    <x v="0"/>
    <x v="0"/>
  </r>
  <r>
    <n v="28323"/>
    <x v="1"/>
    <x v="1"/>
    <x v="3"/>
    <n v="0"/>
    <x v="0"/>
    <x v="2"/>
    <s v="No"/>
    <x v="2"/>
    <s v="5-10 Miles"/>
    <x v="1"/>
    <n v="43"/>
    <x v="0"/>
    <x v="1"/>
    <x v="1"/>
  </r>
  <r>
    <n v="22634"/>
    <x v="1"/>
    <x v="0"/>
    <x v="0"/>
    <n v="0"/>
    <x v="4"/>
    <x v="1"/>
    <s v="Yes"/>
    <x v="0"/>
    <s v="0-1 Miles"/>
    <x v="0"/>
    <n v="38"/>
    <x v="2"/>
    <x v="1"/>
    <x v="1"/>
  </r>
  <r>
    <n v="15665"/>
    <x v="0"/>
    <x v="0"/>
    <x v="1"/>
    <n v="0"/>
    <x v="0"/>
    <x v="1"/>
    <s v="Yes"/>
    <x v="0"/>
    <s v="0-1 Miles"/>
    <x v="0"/>
    <n v="47"/>
    <x v="0"/>
    <x v="1"/>
    <x v="1"/>
  </r>
  <r>
    <n v="27585"/>
    <x v="0"/>
    <x v="0"/>
    <x v="8"/>
    <n v="2"/>
    <x v="0"/>
    <x v="2"/>
    <s v="No"/>
    <x v="0"/>
    <s v="0-1 Miles"/>
    <x v="1"/>
    <n v="36"/>
    <x v="2"/>
    <x v="1"/>
    <x v="1"/>
  </r>
  <r>
    <n v="19748"/>
    <x v="0"/>
    <x v="1"/>
    <x v="6"/>
    <n v="4"/>
    <x v="2"/>
    <x v="0"/>
    <s v="No"/>
    <x v="2"/>
    <s v="1-2 Miles"/>
    <x v="1"/>
    <n v="60"/>
    <x v="1"/>
    <x v="0"/>
    <x v="0"/>
  </r>
  <r>
    <n v="21974"/>
    <x v="1"/>
    <x v="0"/>
    <x v="3"/>
    <n v="0"/>
    <x v="0"/>
    <x v="2"/>
    <s v="Yes"/>
    <x v="1"/>
    <s v="5-10 Miles"/>
    <x v="1"/>
    <n v="42"/>
    <x v="0"/>
    <x v="1"/>
    <x v="1"/>
  </r>
  <r>
    <n v="14032"/>
    <x v="0"/>
    <x v="1"/>
    <x v="3"/>
    <n v="2"/>
    <x v="2"/>
    <x v="0"/>
    <s v="No"/>
    <x v="2"/>
    <s v="1-2 Miles"/>
    <x v="1"/>
    <n v="50"/>
    <x v="3"/>
    <x v="1"/>
    <x v="1"/>
  </r>
  <r>
    <n v="22610"/>
    <x v="0"/>
    <x v="1"/>
    <x v="1"/>
    <n v="0"/>
    <x v="0"/>
    <x v="1"/>
    <s v="Yes"/>
    <x v="0"/>
    <s v="0-1 Miles"/>
    <x v="0"/>
    <n v="35"/>
    <x v="2"/>
    <x v="1"/>
    <x v="1"/>
  </r>
  <r>
    <n v="26984"/>
    <x v="0"/>
    <x v="1"/>
    <x v="0"/>
    <n v="1"/>
    <x v="0"/>
    <x v="0"/>
    <s v="Yes"/>
    <x v="1"/>
    <s v="0-1 Miles"/>
    <x v="0"/>
    <n v="32"/>
    <x v="2"/>
    <x v="1"/>
    <x v="1"/>
  </r>
  <r>
    <n v="18294"/>
    <x v="0"/>
    <x v="0"/>
    <x v="8"/>
    <n v="1"/>
    <x v="0"/>
    <x v="2"/>
    <s v="Yes"/>
    <x v="1"/>
    <s v="5-10 Miles"/>
    <x v="1"/>
    <n v="46"/>
    <x v="0"/>
    <x v="0"/>
    <x v="0"/>
  </r>
  <r>
    <n v="28564"/>
    <x v="1"/>
    <x v="0"/>
    <x v="0"/>
    <n v="2"/>
    <x v="1"/>
    <x v="1"/>
    <s v="Yes"/>
    <x v="0"/>
    <s v="1-2 Miles"/>
    <x v="0"/>
    <n v="33"/>
    <x v="2"/>
    <x v="1"/>
    <x v="1"/>
  </r>
  <r>
    <n v="28521"/>
    <x v="1"/>
    <x v="1"/>
    <x v="0"/>
    <n v="0"/>
    <x v="4"/>
    <x v="1"/>
    <s v="No"/>
    <x v="0"/>
    <s v="0-1 Miles"/>
    <x v="0"/>
    <n v="36"/>
    <x v="2"/>
    <x v="1"/>
    <x v="1"/>
  </r>
  <r>
    <n v="15450"/>
    <x v="0"/>
    <x v="1"/>
    <x v="4"/>
    <n v="1"/>
    <x v="4"/>
    <x v="1"/>
    <s v="Yes"/>
    <x v="0"/>
    <s v="0-1 Miles"/>
    <x v="0"/>
    <n v="70"/>
    <x v="5"/>
    <x v="0"/>
    <x v="0"/>
  </r>
  <r>
    <n v="25681"/>
    <x v="1"/>
    <x v="0"/>
    <x v="1"/>
    <n v="0"/>
    <x v="1"/>
    <x v="1"/>
    <s v="No"/>
    <x v="1"/>
    <s v="2-5 Miles"/>
    <x v="0"/>
    <n v="31"/>
    <x v="2"/>
    <x v="1"/>
    <x v="1"/>
  </r>
  <r>
    <n v="19491"/>
    <x v="1"/>
    <x v="1"/>
    <x v="1"/>
    <n v="2"/>
    <x v="1"/>
    <x v="1"/>
    <s v="Yes"/>
    <x v="2"/>
    <s v="0-1 Miles"/>
    <x v="0"/>
    <n v="42"/>
    <x v="0"/>
    <x v="0"/>
    <x v="0"/>
  </r>
  <r>
    <n v="26415"/>
    <x v="0"/>
    <x v="0"/>
    <x v="8"/>
    <n v="4"/>
    <x v="3"/>
    <x v="0"/>
    <s v="Yes"/>
    <x v="3"/>
    <s v="10+ Miles"/>
    <x v="0"/>
    <n v="58"/>
    <x v="3"/>
    <x v="0"/>
    <x v="0"/>
  </r>
  <r>
    <n v="12821"/>
    <x v="0"/>
    <x v="1"/>
    <x v="0"/>
    <n v="0"/>
    <x v="0"/>
    <x v="1"/>
    <s v="Yes"/>
    <x v="0"/>
    <s v="0-1 Miles"/>
    <x v="0"/>
    <n v="39"/>
    <x v="2"/>
    <x v="0"/>
    <x v="0"/>
  </r>
  <r>
    <n v="15629"/>
    <x v="1"/>
    <x v="0"/>
    <x v="4"/>
    <n v="0"/>
    <x v="3"/>
    <x v="3"/>
    <s v="Yes"/>
    <x v="2"/>
    <s v="1-2 Miles"/>
    <x v="0"/>
    <n v="34"/>
    <x v="2"/>
    <x v="0"/>
    <x v="0"/>
  </r>
  <r>
    <n v="27835"/>
    <x v="0"/>
    <x v="1"/>
    <x v="6"/>
    <n v="0"/>
    <x v="3"/>
    <x v="3"/>
    <s v="Yes"/>
    <x v="2"/>
    <s v="0-1 Miles"/>
    <x v="0"/>
    <n v="32"/>
    <x v="2"/>
    <x v="0"/>
    <x v="0"/>
  </r>
  <r>
    <n v="11738"/>
    <x v="0"/>
    <x v="1"/>
    <x v="10"/>
    <n v="4"/>
    <x v="0"/>
    <x v="2"/>
    <s v="Yes"/>
    <x v="0"/>
    <s v="2-5 Miles"/>
    <x v="2"/>
    <n v="46"/>
    <x v="0"/>
    <x v="0"/>
    <x v="0"/>
  </r>
  <r>
    <n v="25065"/>
    <x v="0"/>
    <x v="1"/>
    <x v="3"/>
    <n v="2"/>
    <x v="3"/>
    <x v="0"/>
    <s v="Yes"/>
    <x v="2"/>
    <s v="5-10 Miles"/>
    <x v="2"/>
    <n v="48"/>
    <x v="0"/>
    <x v="0"/>
    <x v="0"/>
  </r>
  <r>
    <n v="26238"/>
    <x v="1"/>
    <x v="0"/>
    <x v="0"/>
    <n v="3"/>
    <x v="1"/>
    <x v="1"/>
    <s v="Yes"/>
    <x v="1"/>
    <s v="1-2 Miles"/>
    <x v="2"/>
    <n v="31"/>
    <x v="2"/>
    <x v="1"/>
    <x v="1"/>
  </r>
  <r>
    <n v="23707"/>
    <x v="1"/>
    <x v="1"/>
    <x v="3"/>
    <n v="5"/>
    <x v="0"/>
    <x v="4"/>
    <s v="Yes"/>
    <x v="4"/>
    <s v="10+ Miles"/>
    <x v="2"/>
    <n v="60"/>
    <x v="1"/>
    <x v="1"/>
    <x v="1"/>
  </r>
  <r>
    <n v="27650"/>
    <x v="0"/>
    <x v="1"/>
    <x v="3"/>
    <n v="4"/>
    <x v="2"/>
    <x v="2"/>
    <s v="Yes"/>
    <x v="0"/>
    <s v="5-10 Miles"/>
    <x v="2"/>
    <n v="51"/>
    <x v="3"/>
    <x v="0"/>
    <x v="0"/>
  </r>
  <r>
    <n v="24981"/>
    <x v="0"/>
    <x v="1"/>
    <x v="10"/>
    <n v="2"/>
    <x v="1"/>
    <x v="2"/>
    <s v="Yes"/>
    <x v="2"/>
    <s v="10+ Miles"/>
    <x v="2"/>
    <n v="56"/>
    <x v="3"/>
    <x v="0"/>
    <x v="0"/>
  </r>
  <r>
    <n v="20678"/>
    <x v="1"/>
    <x v="0"/>
    <x v="10"/>
    <n v="3"/>
    <x v="0"/>
    <x v="0"/>
    <s v="Yes"/>
    <x v="1"/>
    <s v="2-5 Miles"/>
    <x v="2"/>
    <n v="40"/>
    <x v="0"/>
    <x v="1"/>
    <x v="1"/>
  </r>
  <r>
    <n v="15302"/>
    <x v="1"/>
    <x v="0"/>
    <x v="3"/>
    <n v="1"/>
    <x v="4"/>
    <x v="2"/>
    <s v="Yes"/>
    <x v="0"/>
    <s v="2-5 Miles"/>
    <x v="2"/>
    <n v="34"/>
    <x v="2"/>
    <x v="1"/>
    <x v="1"/>
  </r>
  <r>
    <n v="26012"/>
    <x v="0"/>
    <x v="1"/>
    <x v="2"/>
    <n v="1"/>
    <x v="1"/>
    <x v="0"/>
    <s v="Yes"/>
    <x v="1"/>
    <s v="2-5 Miles"/>
    <x v="2"/>
    <n v="48"/>
    <x v="0"/>
    <x v="1"/>
    <x v="1"/>
  </r>
  <r>
    <n v="26575"/>
    <x v="1"/>
    <x v="0"/>
    <x v="0"/>
    <n v="0"/>
    <x v="2"/>
    <x v="0"/>
    <s v="No"/>
    <x v="2"/>
    <s v="1-2 Miles"/>
    <x v="2"/>
    <n v="31"/>
    <x v="2"/>
    <x v="1"/>
    <x v="1"/>
  </r>
  <r>
    <n v="15559"/>
    <x v="0"/>
    <x v="1"/>
    <x v="10"/>
    <n v="5"/>
    <x v="0"/>
    <x v="2"/>
    <s v="Yes"/>
    <x v="1"/>
    <s v="2-5 Miles"/>
    <x v="2"/>
    <n v="47"/>
    <x v="0"/>
    <x v="0"/>
    <x v="0"/>
  </r>
  <r>
    <n v="19235"/>
    <x v="0"/>
    <x v="0"/>
    <x v="14"/>
    <n v="0"/>
    <x v="4"/>
    <x v="0"/>
    <s v="Yes"/>
    <x v="0"/>
    <s v="0-1 Miles"/>
    <x v="2"/>
    <n v="34"/>
    <x v="2"/>
    <x v="0"/>
    <x v="0"/>
  </r>
  <r>
    <n v="15275"/>
    <x v="0"/>
    <x v="1"/>
    <x v="0"/>
    <n v="0"/>
    <x v="1"/>
    <x v="0"/>
    <s v="Yes"/>
    <x v="1"/>
    <s v="5-10 Miles"/>
    <x v="2"/>
    <n v="29"/>
    <x v="4"/>
    <x v="0"/>
    <x v="0"/>
  </r>
  <r>
    <n v="20339"/>
    <x v="0"/>
    <x v="0"/>
    <x v="12"/>
    <n v="1"/>
    <x v="0"/>
    <x v="4"/>
    <s v="Yes"/>
    <x v="3"/>
    <s v="2-5 Miles"/>
    <x v="2"/>
    <n v="44"/>
    <x v="0"/>
    <x v="1"/>
    <x v="1"/>
  </r>
  <r>
    <n v="25405"/>
    <x v="0"/>
    <x v="1"/>
    <x v="3"/>
    <n v="2"/>
    <x v="0"/>
    <x v="0"/>
    <s v="Yes"/>
    <x v="1"/>
    <s v="2-5 Miles"/>
    <x v="2"/>
    <n v="38"/>
    <x v="2"/>
    <x v="1"/>
    <x v="1"/>
  </r>
  <r>
    <n v="15940"/>
    <x v="0"/>
    <x v="1"/>
    <x v="11"/>
    <n v="4"/>
    <x v="1"/>
    <x v="2"/>
    <s v="Yes"/>
    <x v="3"/>
    <s v="0-1 Miles"/>
    <x v="2"/>
    <n v="40"/>
    <x v="0"/>
    <x v="0"/>
    <x v="0"/>
  </r>
  <r>
    <n v="25074"/>
    <x v="0"/>
    <x v="0"/>
    <x v="3"/>
    <n v="4"/>
    <x v="0"/>
    <x v="2"/>
    <s v="Yes"/>
    <x v="2"/>
    <s v="2-5 Miles"/>
    <x v="2"/>
    <n v="42"/>
    <x v="0"/>
    <x v="1"/>
    <x v="1"/>
  </r>
  <r>
    <n v="24738"/>
    <x v="0"/>
    <x v="0"/>
    <x v="0"/>
    <n v="1"/>
    <x v="1"/>
    <x v="1"/>
    <s v="Yes"/>
    <x v="1"/>
    <s v="1-2 Miles"/>
    <x v="2"/>
    <n v="51"/>
    <x v="3"/>
    <x v="1"/>
    <x v="1"/>
  </r>
  <r>
    <n v="16337"/>
    <x v="0"/>
    <x v="1"/>
    <x v="10"/>
    <n v="0"/>
    <x v="1"/>
    <x v="0"/>
    <s v="No"/>
    <x v="2"/>
    <s v="1-2 Miles"/>
    <x v="2"/>
    <n v="29"/>
    <x v="4"/>
    <x v="0"/>
    <x v="0"/>
  </r>
  <r>
    <n v="24357"/>
    <x v="0"/>
    <x v="1"/>
    <x v="2"/>
    <n v="3"/>
    <x v="0"/>
    <x v="2"/>
    <s v="Yes"/>
    <x v="1"/>
    <s v="2-5 Miles"/>
    <x v="2"/>
    <n v="48"/>
    <x v="0"/>
    <x v="1"/>
    <x v="1"/>
  </r>
  <r>
    <n v="18613"/>
    <x v="1"/>
    <x v="1"/>
    <x v="3"/>
    <n v="0"/>
    <x v="0"/>
    <x v="2"/>
    <s v="No"/>
    <x v="1"/>
    <s v="2-5 Miles"/>
    <x v="2"/>
    <n v="37"/>
    <x v="2"/>
    <x v="1"/>
    <x v="1"/>
  </r>
  <r>
    <n v="12207"/>
    <x v="1"/>
    <x v="1"/>
    <x v="2"/>
    <n v="4"/>
    <x v="0"/>
    <x v="4"/>
    <s v="Yes"/>
    <x v="0"/>
    <s v="5-10 Miles"/>
    <x v="2"/>
    <n v="66"/>
    <x v="1"/>
    <x v="1"/>
    <x v="1"/>
  </r>
  <r>
    <n v="18052"/>
    <x v="0"/>
    <x v="0"/>
    <x v="10"/>
    <n v="1"/>
    <x v="1"/>
    <x v="0"/>
    <s v="Yes"/>
    <x v="1"/>
    <s v="0-1 Miles"/>
    <x v="2"/>
    <n v="45"/>
    <x v="0"/>
    <x v="1"/>
    <x v="1"/>
  </r>
  <r>
    <n v="13353"/>
    <x v="1"/>
    <x v="0"/>
    <x v="10"/>
    <n v="4"/>
    <x v="4"/>
    <x v="4"/>
    <s v="Yes"/>
    <x v="2"/>
    <s v="10+ Miles"/>
    <x v="2"/>
    <n v="61"/>
    <x v="1"/>
    <x v="1"/>
    <x v="1"/>
  </r>
  <r>
    <n v="19399"/>
    <x v="1"/>
    <x v="1"/>
    <x v="0"/>
    <n v="0"/>
    <x v="0"/>
    <x v="2"/>
    <s v="No"/>
    <x v="1"/>
    <s v="2-5 Miles"/>
    <x v="2"/>
    <n v="45"/>
    <x v="0"/>
    <x v="0"/>
    <x v="0"/>
  </r>
  <r>
    <n v="16154"/>
    <x v="0"/>
    <x v="0"/>
    <x v="3"/>
    <n v="5"/>
    <x v="0"/>
    <x v="2"/>
    <s v="Yes"/>
    <x v="2"/>
    <s v="2-5 Miles"/>
    <x v="2"/>
    <n v="47"/>
    <x v="0"/>
    <x v="0"/>
    <x v="0"/>
  </r>
  <r>
    <n v="22219"/>
    <x v="0"/>
    <x v="0"/>
    <x v="10"/>
    <n v="2"/>
    <x v="2"/>
    <x v="2"/>
    <s v="Yes"/>
    <x v="2"/>
    <s v="5-10 Miles"/>
    <x v="2"/>
    <n v="49"/>
    <x v="0"/>
    <x v="0"/>
    <x v="0"/>
  </r>
  <r>
    <n v="17269"/>
    <x v="1"/>
    <x v="1"/>
    <x v="10"/>
    <n v="3"/>
    <x v="0"/>
    <x v="2"/>
    <s v="No"/>
    <x v="0"/>
    <s v="0-1 Miles"/>
    <x v="2"/>
    <n v="47"/>
    <x v="0"/>
    <x v="1"/>
    <x v="1"/>
  </r>
  <r>
    <n v="23586"/>
    <x v="0"/>
    <x v="0"/>
    <x v="2"/>
    <n v="0"/>
    <x v="0"/>
    <x v="4"/>
    <s v="Yes"/>
    <x v="1"/>
    <s v="1-2 Miles"/>
    <x v="2"/>
    <n v="34"/>
    <x v="2"/>
    <x v="1"/>
    <x v="1"/>
  </r>
  <r>
    <n v="15740"/>
    <x v="0"/>
    <x v="1"/>
    <x v="2"/>
    <n v="5"/>
    <x v="0"/>
    <x v="4"/>
    <s v="Yes"/>
    <x v="2"/>
    <s v="1-2 Miles"/>
    <x v="2"/>
    <n v="64"/>
    <x v="1"/>
    <x v="0"/>
    <x v="0"/>
  </r>
  <r>
    <n v="27638"/>
    <x v="1"/>
    <x v="1"/>
    <x v="11"/>
    <n v="1"/>
    <x v="1"/>
    <x v="2"/>
    <s v="No"/>
    <x v="4"/>
    <s v="1-2 Miles"/>
    <x v="2"/>
    <n v="44"/>
    <x v="0"/>
    <x v="0"/>
    <x v="0"/>
  </r>
  <r>
    <n v="18976"/>
    <x v="1"/>
    <x v="1"/>
    <x v="0"/>
    <n v="4"/>
    <x v="2"/>
    <x v="2"/>
    <s v="Yes"/>
    <x v="2"/>
    <s v="10+ Miles"/>
    <x v="2"/>
    <n v="62"/>
    <x v="1"/>
    <x v="1"/>
    <x v="1"/>
  </r>
  <r>
    <n v="19413"/>
    <x v="1"/>
    <x v="1"/>
    <x v="10"/>
    <n v="3"/>
    <x v="0"/>
    <x v="2"/>
    <s v="No"/>
    <x v="1"/>
    <s v="0-1 Miles"/>
    <x v="2"/>
    <n v="47"/>
    <x v="0"/>
    <x v="1"/>
    <x v="1"/>
  </r>
  <r>
    <n v="13283"/>
    <x v="0"/>
    <x v="1"/>
    <x v="2"/>
    <n v="3"/>
    <x v="1"/>
    <x v="2"/>
    <s v="No"/>
    <x v="2"/>
    <s v="0-1 Miles"/>
    <x v="2"/>
    <n v="49"/>
    <x v="0"/>
    <x v="1"/>
    <x v="1"/>
  </r>
  <r>
    <n v="17471"/>
    <x v="1"/>
    <x v="0"/>
    <x v="2"/>
    <n v="4"/>
    <x v="4"/>
    <x v="4"/>
    <s v="Yes"/>
    <x v="2"/>
    <s v="5-10 Miles"/>
    <x v="2"/>
    <n v="67"/>
    <x v="1"/>
    <x v="0"/>
    <x v="0"/>
  </r>
  <r>
    <n v="16791"/>
    <x v="1"/>
    <x v="1"/>
    <x v="10"/>
    <n v="5"/>
    <x v="0"/>
    <x v="4"/>
    <s v="Yes"/>
    <x v="4"/>
    <s v="10+ Miles"/>
    <x v="2"/>
    <n v="59"/>
    <x v="3"/>
    <x v="1"/>
    <x v="1"/>
  </r>
  <r>
    <n v="15382"/>
    <x v="0"/>
    <x v="0"/>
    <x v="15"/>
    <n v="1"/>
    <x v="0"/>
    <x v="4"/>
    <s v="Yes"/>
    <x v="2"/>
    <s v="1-2 Miles"/>
    <x v="2"/>
    <n v="44"/>
    <x v="0"/>
    <x v="0"/>
    <x v="0"/>
  </r>
  <r>
    <n v="11641"/>
    <x v="0"/>
    <x v="1"/>
    <x v="14"/>
    <n v="1"/>
    <x v="0"/>
    <x v="0"/>
    <s v="Yes"/>
    <x v="0"/>
    <s v="0-1 Miles"/>
    <x v="2"/>
    <n v="36"/>
    <x v="2"/>
    <x v="0"/>
    <x v="0"/>
  </r>
  <r>
    <n v="11935"/>
    <x v="1"/>
    <x v="0"/>
    <x v="1"/>
    <n v="0"/>
    <x v="1"/>
    <x v="0"/>
    <s v="Yes"/>
    <x v="1"/>
    <s v="5-10 Miles"/>
    <x v="2"/>
    <n v="28"/>
    <x v="4"/>
    <x v="0"/>
    <x v="0"/>
  </r>
  <r>
    <n v="13233"/>
    <x v="0"/>
    <x v="1"/>
    <x v="10"/>
    <n v="2"/>
    <x v="1"/>
    <x v="2"/>
    <s v="Yes"/>
    <x v="1"/>
    <s v="10+ Miles"/>
    <x v="2"/>
    <n v="57"/>
    <x v="3"/>
    <x v="1"/>
    <x v="1"/>
  </r>
  <r>
    <n v="25909"/>
    <x v="0"/>
    <x v="1"/>
    <x v="10"/>
    <n v="0"/>
    <x v="1"/>
    <x v="0"/>
    <s v="Yes"/>
    <x v="1"/>
    <s v="5-10 Miles"/>
    <x v="2"/>
    <n v="27"/>
    <x v="4"/>
    <x v="1"/>
    <x v="1"/>
  </r>
  <r>
    <n v="14092"/>
    <x v="1"/>
    <x v="1"/>
    <x v="1"/>
    <n v="0"/>
    <x v="3"/>
    <x v="1"/>
    <s v="Yes"/>
    <x v="2"/>
    <s v="5-10 Miles"/>
    <x v="2"/>
    <n v="28"/>
    <x v="4"/>
    <x v="0"/>
    <x v="0"/>
  </r>
  <r>
    <n v="29143"/>
    <x v="1"/>
    <x v="0"/>
    <x v="10"/>
    <n v="1"/>
    <x v="0"/>
    <x v="2"/>
    <s v="No"/>
    <x v="1"/>
    <s v="0-1 Miles"/>
    <x v="2"/>
    <n v="44"/>
    <x v="0"/>
    <x v="1"/>
    <x v="1"/>
  </r>
  <r>
    <n v="24941"/>
    <x v="0"/>
    <x v="1"/>
    <x v="10"/>
    <n v="3"/>
    <x v="0"/>
    <x v="4"/>
    <s v="Yes"/>
    <x v="2"/>
    <s v="10+ Miles"/>
    <x v="2"/>
    <n v="66"/>
    <x v="1"/>
    <x v="0"/>
    <x v="0"/>
  </r>
  <r>
    <n v="24637"/>
    <x v="0"/>
    <x v="1"/>
    <x v="0"/>
    <n v="4"/>
    <x v="2"/>
    <x v="2"/>
    <s v="Yes"/>
    <x v="2"/>
    <s v="10+ Miles"/>
    <x v="2"/>
    <n v="64"/>
    <x v="1"/>
    <x v="0"/>
    <x v="0"/>
  </r>
  <r>
    <n v="23893"/>
    <x v="0"/>
    <x v="1"/>
    <x v="14"/>
    <n v="3"/>
    <x v="0"/>
    <x v="0"/>
    <s v="Yes"/>
    <x v="4"/>
    <s v="10+ Miles"/>
    <x v="2"/>
    <n v="41"/>
    <x v="0"/>
    <x v="0"/>
    <x v="0"/>
  </r>
  <r>
    <n v="13907"/>
    <x v="1"/>
    <x v="0"/>
    <x v="2"/>
    <n v="3"/>
    <x v="0"/>
    <x v="0"/>
    <s v="Yes"/>
    <x v="1"/>
    <s v="0-1 Miles"/>
    <x v="2"/>
    <n v="41"/>
    <x v="0"/>
    <x v="1"/>
    <x v="1"/>
  </r>
  <r>
    <n v="14900"/>
    <x v="0"/>
    <x v="0"/>
    <x v="0"/>
    <n v="1"/>
    <x v="1"/>
    <x v="1"/>
    <s v="Yes"/>
    <x v="1"/>
    <s v="1-2 Miles"/>
    <x v="2"/>
    <n v="49"/>
    <x v="0"/>
    <x v="1"/>
    <x v="1"/>
  </r>
  <r>
    <n v="11262"/>
    <x v="0"/>
    <x v="0"/>
    <x v="2"/>
    <n v="4"/>
    <x v="0"/>
    <x v="4"/>
    <s v="Yes"/>
    <x v="0"/>
    <s v="0-1 Miles"/>
    <x v="2"/>
    <n v="42"/>
    <x v="0"/>
    <x v="0"/>
    <x v="0"/>
  </r>
  <r>
    <n v="22294"/>
    <x v="1"/>
    <x v="0"/>
    <x v="3"/>
    <n v="0"/>
    <x v="0"/>
    <x v="2"/>
    <s v="No"/>
    <x v="1"/>
    <s v="2-5 Miles"/>
    <x v="2"/>
    <n v="37"/>
    <x v="2"/>
    <x v="1"/>
    <x v="1"/>
  </r>
  <r>
    <n v="12195"/>
    <x v="1"/>
    <x v="0"/>
    <x v="3"/>
    <n v="3"/>
    <x v="4"/>
    <x v="4"/>
    <s v="Yes"/>
    <x v="2"/>
    <s v="1-2 Miles"/>
    <x v="2"/>
    <n v="52"/>
    <x v="3"/>
    <x v="0"/>
    <x v="0"/>
  </r>
  <r>
    <n v="25375"/>
    <x v="0"/>
    <x v="1"/>
    <x v="14"/>
    <n v="1"/>
    <x v="4"/>
    <x v="0"/>
    <s v="Yes"/>
    <x v="0"/>
    <s v="1-2 Miles"/>
    <x v="2"/>
    <n v="34"/>
    <x v="2"/>
    <x v="0"/>
    <x v="0"/>
  </r>
  <r>
    <n v="11143"/>
    <x v="0"/>
    <x v="1"/>
    <x v="0"/>
    <n v="0"/>
    <x v="2"/>
    <x v="0"/>
    <s v="Yes"/>
    <x v="2"/>
    <s v="5-10 Miles"/>
    <x v="2"/>
    <n v="29"/>
    <x v="4"/>
    <x v="0"/>
    <x v="0"/>
  </r>
  <r>
    <n v="25898"/>
    <x v="0"/>
    <x v="0"/>
    <x v="3"/>
    <n v="2"/>
    <x v="2"/>
    <x v="2"/>
    <s v="Yes"/>
    <x v="2"/>
    <s v="2-5 Miles"/>
    <x v="2"/>
    <n v="53"/>
    <x v="3"/>
    <x v="0"/>
    <x v="0"/>
  </r>
  <r>
    <n v="24397"/>
    <x v="1"/>
    <x v="1"/>
    <x v="7"/>
    <n v="2"/>
    <x v="0"/>
    <x v="4"/>
    <s v="No"/>
    <x v="3"/>
    <s v="1-2 Miles"/>
    <x v="2"/>
    <n v="40"/>
    <x v="0"/>
    <x v="0"/>
    <x v="0"/>
  </r>
  <r>
    <n v="19758"/>
    <x v="1"/>
    <x v="1"/>
    <x v="10"/>
    <n v="0"/>
    <x v="1"/>
    <x v="0"/>
    <s v="No"/>
    <x v="2"/>
    <s v="1-2 Miles"/>
    <x v="2"/>
    <n v="29"/>
    <x v="4"/>
    <x v="0"/>
    <x v="0"/>
  </r>
  <r>
    <n v="15529"/>
    <x v="0"/>
    <x v="1"/>
    <x v="10"/>
    <n v="4"/>
    <x v="0"/>
    <x v="2"/>
    <s v="Yes"/>
    <x v="2"/>
    <s v="2-5 Miles"/>
    <x v="2"/>
    <n v="43"/>
    <x v="0"/>
    <x v="1"/>
    <x v="1"/>
  </r>
  <r>
    <n v="19884"/>
    <x v="0"/>
    <x v="1"/>
    <x v="10"/>
    <n v="2"/>
    <x v="2"/>
    <x v="2"/>
    <s v="Yes"/>
    <x v="2"/>
    <s v="2-5 Miles"/>
    <x v="2"/>
    <n v="55"/>
    <x v="3"/>
    <x v="1"/>
    <x v="1"/>
  </r>
  <r>
    <n v="18674"/>
    <x v="1"/>
    <x v="0"/>
    <x v="2"/>
    <n v="4"/>
    <x v="4"/>
    <x v="0"/>
    <s v="No"/>
    <x v="0"/>
    <s v="0-1 Miles"/>
    <x v="2"/>
    <n v="48"/>
    <x v="0"/>
    <x v="0"/>
    <x v="0"/>
  </r>
  <r>
    <n v="13453"/>
    <x v="0"/>
    <x v="0"/>
    <x v="12"/>
    <n v="3"/>
    <x v="0"/>
    <x v="4"/>
    <s v="Yes"/>
    <x v="4"/>
    <s v="0-1 Miles"/>
    <x v="2"/>
    <n v="45"/>
    <x v="0"/>
    <x v="1"/>
    <x v="1"/>
  </r>
  <r>
    <n v="14063"/>
    <x v="1"/>
    <x v="0"/>
    <x v="3"/>
    <n v="0"/>
    <x v="0"/>
    <x v="2"/>
    <s v="No"/>
    <x v="1"/>
    <s v="0-1 Miles"/>
    <x v="1"/>
    <n v="42"/>
    <x v="0"/>
    <x v="1"/>
    <x v="1"/>
  </r>
  <r>
    <n v="27393"/>
    <x v="0"/>
    <x v="0"/>
    <x v="14"/>
    <n v="4"/>
    <x v="0"/>
    <x v="4"/>
    <s v="Yes"/>
    <x v="2"/>
    <s v="10+ Miles"/>
    <x v="2"/>
    <n v="63"/>
    <x v="1"/>
    <x v="0"/>
    <x v="0"/>
  </r>
  <r>
    <n v="14417"/>
    <x v="1"/>
    <x v="1"/>
    <x v="10"/>
    <n v="3"/>
    <x v="2"/>
    <x v="2"/>
    <s v="Yes"/>
    <x v="2"/>
    <s v="10+ Miles"/>
    <x v="2"/>
    <n v="54"/>
    <x v="3"/>
    <x v="1"/>
    <x v="1"/>
  </r>
  <r>
    <n v="17533"/>
    <x v="0"/>
    <x v="1"/>
    <x v="0"/>
    <n v="3"/>
    <x v="1"/>
    <x v="2"/>
    <s v="No"/>
    <x v="2"/>
    <s v="5-10 Miles"/>
    <x v="2"/>
    <n v="73"/>
    <x v="5"/>
    <x v="1"/>
    <x v="1"/>
  </r>
  <r>
    <n v="18580"/>
    <x v="0"/>
    <x v="0"/>
    <x v="10"/>
    <n v="2"/>
    <x v="4"/>
    <x v="2"/>
    <s v="Yes"/>
    <x v="0"/>
    <s v="2-5 Miles"/>
    <x v="2"/>
    <n v="40"/>
    <x v="0"/>
    <x v="1"/>
    <x v="1"/>
  </r>
  <r>
    <n v="17025"/>
    <x v="1"/>
    <x v="1"/>
    <x v="14"/>
    <n v="0"/>
    <x v="1"/>
    <x v="0"/>
    <s v="No"/>
    <x v="1"/>
    <s v="2-5 Miles"/>
    <x v="2"/>
    <n v="39"/>
    <x v="2"/>
    <x v="1"/>
    <x v="1"/>
  </r>
  <r>
    <n v="25293"/>
    <x v="0"/>
    <x v="1"/>
    <x v="2"/>
    <n v="4"/>
    <x v="0"/>
    <x v="4"/>
    <s v="Yes"/>
    <x v="0"/>
    <s v="1-2 Miles"/>
    <x v="2"/>
    <n v="42"/>
    <x v="0"/>
    <x v="0"/>
    <x v="0"/>
  </r>
  <r>
    <n v="24725"/>
    <x v="0"/>
    <x v="0"/>
    <x v="0"/>
    <n v="3"/>
    <x v="1"/>
    <x v="1"/>
    <s v="Yes"/>
    <x v="0"/>
    <s v="1-2 Miles"/>
    <x v="2"/>
    <n v="31"/>
    <x v="2"/>
    <x v="0"/>
    <x v="0"/>
  </r>
  <r>
    <n v="23200"/>
    <x v="0"/>
    <x v="0"/>
    <x v="14"/>
    <n v="3"/>
    <x v="0"/>
    <x v="0"/>
    <s v="Yes"/>
    <x v="2"/>
    <s v="0-1 Miles"/>
    <x v="2"/>
    <n v="41"/>
    <x v="0"/>
    <x v="0"/>
    <x v="0"/>
  </r>
  <r>
    <n v="15895"/>
    <x v="1"/>
    <x v="0"/>
    <x v="10"/>
    <n v="2"/>
    <x v="0"/>
    <x v="4"/>
    <s v="Yes"/>
    <x v="0"/>
    <s v="10+ Miles"/>
    <x v="2"/>
    <n v="58"/>
    <x v="3"/>
    <x v="0"/>
    <x v="0"/>
  </r>
  <r>
    <n v="18577"/>
    <x v="0"/>
    <x v="0"/>
    <x v="10"/>
    <n v="0"/>
    <x v="4"/>
    <x v="2"/>
    <s v="Yes"/>
    <x v="0"/>
    <s v="0-1 Miles"/>
    <x v="2"/>
    <n v="40"/>
    <x v="0"/>
    <x v="0"/>
    <x v="0"/>
  </r>
  <r>
    <n v="27218"/>
    <x v="0"/>
    <x v="0"/>
    <x v="6"/>
    <n v="2"/>
    <x v="3"/>
    <x v="1"/>
    <s v="No"/>
    <x v="0"/>
    <s v="0-1 Miles"/>
    <x v="2"/>
    <n v="48"/>
    <x v="0"/>
    <x v="0"/>
    <x v="0"/>
  </r>
  <r>
    <n v="18560"/>
    <x v="0"/>
    <x v="0"/>
    <x v="3"/>
    <n v="2"/>
    <x v="4"/>
    <x v="2"/>
    <s v="Yes"/>
    <x v="0"/>
    <s v="2-5 Miles"/>
    <x v="2"/>
    <n v="34"/>
    <x v="2"/>
    <x v="1"/>
    <x v="1"/>
  </r>
  <r>
    <n v="25006"/>
    <x v="1"/>
    <x v="0"/>
    <x v="1"/>
    <n v="0"/>
    <x v="1"/>
    <x v="0"/>
    <s v="Yes"/>
    <x v="1"/>
    <s v="5-10 Miles"/>
    <x v="2"/>
    <n v="28"/>
    <x v="4"/>
    <x v="0"/>
    <x v="0"/>
  </r>
  <r>
    <n v="17369"/>
    <x v="1"/>
    <x v="1"/>
    <x v="1"/>
    <n v="0"/>
    <x v="1"/>
    <x v="0"/>
    <s v="Yes"/>
    <x v="1"/>
    <s v="5-10 Miles"/>
    <x v="2"/>
    <n v="27"/>
    <x v="4"/>
    <x v="0"/>
    <x v="0"/>
  </r>
  <r>
    <n v="14495"/>
    <x v="0"/>
    <x v="1"/>
    <x v="0"/>
    <n v="3"/>
    <x v="1"/>
    <x v="2"/>
    <s v="No"/>
    <x v="2"/>
    <s v="5-10 Miles"/>
    <x v="2"/>
    <n v="54"/>
    <x v="3"/>
    <x v="1"/>
    <x v="1"/>
  </r>
  <r>
    <n v="18847"/>
    <x v="0"/>
    <x v="0"/>
    <x v="10"/>
    <n v="2"/>
    <x v="4"/>
    <x v="4"/>
    <s v="Yes"/>
    <x v="2"/>
    <s v="5-10 Miles"/>
    <x v="2"/>
    <n v="70"/>
    <x v="5"/>
    <x v="0"/>
    <x v="0"/>
  </r>
  <r>
    <n v="14754"/>
    <x v="0"/>
    <x v="1"/>
    <x v="0"/>
    <n v="1"/>
    <x v="1"/>
    <x v="1"/>
    <s v="Yes"/>
    <x v="1"/>
    <s v="1-2 Miles"/>
    <x v="2"/>
    <n v="48"/>
    <x v="0"/>
    <x v="1"/>
    <x v="1"/>
  </r>
  <r>
    <n v="23378"/>
    <x v="0"/>
    <x v="1"/>
    <x v="3"/>
    <n v="1"/>
    <x v="1"/>
    <x v="0"/>
    <s v="Yes"/>
    <x v="1"/>
    <s v="2-5 Miles"/>
    <x v="2"/>
    <n v="44"/>
    <x v="0"/>
    <x v="1"/>
    <x v="1"/>
  </r>
  <r>
    <n v="26452"/>
    <x v="1"/>
    <x v="1"/>
    <x v="14"/>
    <n v="3"/>
    <x v="4"/>
    <x v="4"/>
    <s v="Yes"/>
    <x v="2"/>
    <s v="10+ Miles"/>
    <x v="2"/>
    <n v="69"/>
    <x v="1"/>
    <x v="0"/>
    <x v="0"/>
  </r>
  <r>
    <n v="20370"/>
    <x v="0"/>
    <x v="1"/>
    <x v="3"/>
    <n v="3"/>
    <x v="3"/>
    <x v="0"/>
    <s v="Yes"/>
    <x v="2"/>
    <s v="5-10 Miles"/>
    <x v="2"/>
    <n v="52"/>
    <x v="3"/>
    <x v="0"/>
    <x v="0"/>
  </r>
  <r>
    <n v="20528"/>
    <x v="0"/>
    <x v="1"/>
    <x v="0"/>
    <n v="2"/>
    <x v="3"/>
    <x v="0"/>
    <s v="Yes"/>
    <x v="2"/>
    <s v="2-5 Miles"/>
    <x v="2"/>
    <n v="55"/>
    <x v="3"/>
    <x v="0"/>
    <x v="0"/>
  </r>
  <r>
    <n v="23549"/>
    <x v="1"/>
    <x v="1"/>
    <x v="1"/>
    <n v="0"/>
    <x v="2"/>
    <x v="0"/>
    <s v="Yes"/>
    <x v="2"/>
    <s v="5-10 Miles"/>
    <x v="2"/>
    <n v="30"/>
    <x v="2"/>
    <x v="0"/>
    <x v="0"/>
  </r>
  <r>
    <n v="21751"/>
    <x v="0"/>
    <x v="1"/>
    <x v="10"/>
    <n v="3"/>
    <x v="4"/>
    <x v="4"/>
    <s v="Yes"/>
    <x v="2"/>
    <s v="1-2 Miles"/>
    <x v="2"/>
    <n v="63"/>
    <x v="1"/>
    <x v="0"/>
    <x v="0"/>
  </r>
  <r>
    <n v="21266"/>
    <x v="1"/>
    <x v="0"/>
    <x v="2"/>
    <n v="0"/>
    <x v="0"/>
    <x v="4"/>
    <s v="Yes"/>
    <x v="1"/>
    <s v="1-2 Miles"/>
    <x v="2"/>
    <n v="34"/>
    <x v="2"/>
    <x v="1"/>
    <x v="1"/>
  </r>
  <r>
    <n v="13388"/>
    <x v="1"/>
    <x v="1"/>
    <x v="10"/>
    <n v="2"/>
    <x v="1"/>
    <x v="2"/>
    <s v="Yes"/>
    <x v="1"/>
    <s v="10+ Miles"/>
    <x v="2"/>
    <n v="56"/>
    <x v="3"/>
    <x v="0"/>
    <x v="0"/>
  </r>
  <r>
    <n v="18752"/>
    <x v="1"/>
    <x v="0"/>
    <x v="0"/>
    <n v="0"/>
    <x v="2"/>
    <x v="0"/>
    <s v="Yes"/>
    <x v="1"/>
    <s v="5-10 Miles"/>
    <x v="2"/>
    <n v="31"/>
    <x v="2"/>
    <x v="0"/>
    <x v="0"/>
  </r>
  <r>
    <n v="16917"/>
    <x v="0"/>
    <x v="1"/>
    <x v="7"/>
    <n v="1"/>
    <x v="0"/>
    <x v="4"/>
    <s v="Yes"/>
    <x v="3"/>
    <s v="0-1 Miles"/>
    <x v="2"/>
    <n v="38"/>
    <x v="2"/>
    <x v="0"/>
    <x v="0"/>
  </r>
  <r>
    <n v="15313"/>
    <x v="0"/>
    <x v="1"/>
    <x v="10"/>
    <n v="4"/>
    <x v="0"/>
    <x v="4"/>
    <s v="Yes"/>
    <x v="2"/>
    <s v="2-5 Miles"/>
    <x v="2"/>
    <n v="59"/>
    <x v="3"/>
    <x v="0"/>
    <x v="0"/>
  </r>
  <r>
    <n v="25329"/>
    <x v="1"/>
    <x v="0"/>
    <x v="0"/>
    <n v="3"/>
    <x v="1"/>
    <x v="1"/>
    <s v="No"/>
    <x v="2"/>
    <s v="0-1 Miles"/>
    <x v="2"/>
    <n v="32"/>
    <x v="2"/>
    <x v="0"/>
    <x v="0"/>
  </r>
  <r>
    <n v="20380"/>
    <x v="0"/>
    <x v="0"/>
    <x v="10"/>
    <n v="3"/>
    <x v="4"/>
    <x v="4"/>
    <s v="Yes"/>
    <x v="2"/>
    <s v="10+ Miles"/>
    <x v="2"/>
    <n v="69"/>
    <x v="1"/>
    <x v="0"/>
    <x v="0"/>
  </r>
  <r>
    <n v="23089"/>
    <x v="0"/>
    <x v="1"/>
    <x v="0"/>
    <n v="0"/>
    <x v="1"/>
    <x v="0"/>
    <s v="Yes"/>
    <x v="1"/>
    <s v="5-10 Miles"/>
    <x v="2"/>
    <n v="28"/>
    <x v="4"/>
    <x v="0"/>
    <x v="0"/>
  </r>
  <r>
    <n v="13749"/>
    <x v="0"/>
    <x v="1"/>
    <x v="2"/>
    <n v="4"/>
    <x v="4"/>
    <x v="0"/>
    <s v="Yes"/>
    <x v="0"/>
    <s v="1-2 Miles"/>
    <x v="2"/>
    <n v="47"/>
    <x v="0"/>
    <x v="0"/>
    <x v="0"/>
  </r>
  <r>
    <n v="24943"/>
    <x v="0"/>
    <x v="1"/>
    <x v="10"/>
    <n v="3"/>
    <x v="0"/>
    <x v="4"/>
    <s v="Yes"/>
    <x v="2"/>
    <s v="10+ Miles"/>
    <x v="2"/>
    <n v="66"/>
    <x v="1"/>
    <x v="0"/>
    <x v="0"/>
  </r>
  <r>
    <n v="28667"/>
    <x v="1"/>
    <x v="1"/>
    <x v="3"/>
    <n v="2"/>
    <x v="0"/>
    <x v="0"/>
    <s v="No"/>
    <x v="1"/>
    <s v="0-1 Miles"/>
    <x v="2"/>
    <n v="37"/>
    <x v="2"/>
    <x v="1"/>
    <x v="1"/>
  </r>
  <r>
    <n v="15194"/>
    <x v="1"/>
    <x v="1"/>
    <x v="7"/>
    <n v="2"/>
    <x v="0"/>
    <x v="4"/>
    <s v="No"/>
    <x v="4"/>
    <s v="0-1 Miles"/>
    <x v="2"/>
    <n v="39"/>
    <x v="2"/>
    <x v="1"/>
    <x v="1"/>
  </r>
  <r>
    <n v="17436"/>
    <x v="0"/>
    <x v="1"/>
    <x v="10"/>
    <n v="2"/>
    <x v="2"/>
    <x v="2"/>
    <s v="No"/>
    <x v="2"/>
    <s v="1-2 Miles"/>
    <x v="2"/>
    <n v="51"/>
    <x v="3"/>
    <x v="0"/>
    <x v="0"/>
  </r>
  <r>
    <n v="18935"/>
    <x v="0"/>
    <x v="0"/>
    <x v="12"/>
    <n v="0"/>
    <x v="4"/>
    <x v="4"/>
    <s v="Yes"/>
    <x v="4"/>
    <s v="1-2 Miles"/>
    <x v="2"/>
    <n v="40"/>
    <x v="0"/>
    <x v="0"/>
    <x v="0"/>
  </r>
  <r>
    <n v="16871"/>
    <x v="0"/>
    <x v="0"/>
    <x v="8"/>
    <n v="2"/>
    <x v="2"/>
    <x v="2"/>
    <s v="Yes"/>
    <x v="1"/>
    <s v="10+ Miles"/>
    <x v="2"/>
    <n v="51"/>
    <x v="3"/>
    <x v="1"/>
    <x v="1"/>
  </r>
  <r>
    <n v="12100"/>
    <x v="1"/>
    <x v="1"/>
    <x v="10"/>
    <n v="2"/>
    <x v="0"/>
    <x v="4"/>
    <s v="Yes"/>
    <x v="0"/>
    <s v="10+ Miles"/>
    <x v="2"/>
    <n v="57"/>
    <x v="3"/>
    <x v="0"/>
    <x v="0"/>
  </r>
  <r>
    <n v="23158"/>
    <x v="0"/>
    <x v="0"/>
    <x v="10"/>
    <n v="1"/>
    <x v="4"/>
    <x v="2"/>
    <s v="No"/>
    <x v="0"/>
    <s v="0-1 Miles"/>
    <x v="2"/>
    <n v="35"/>
    <x v="2"/>
    <x v="1"/>
    <x v="1"/>
  </r>
  <r>
    <n v="18545"/>
    <x v="0"/>
    <x v="1"/>
    <x v="0"/>
    <n v="4"/>
    <x v="2"/>
    <x v="2"/>
    <s v="No"/>
    <x v="2"/>
    <s v="10+ Miles"/>
    <x v="2"/>
    <n v="61"/>
    <x v="1"/>
    <x v="1"/>
    <x v="1"/>
  </r>
  <r>
    <n v="18391"/>
    <x v="1"/>
    <x v="0"/>
    <x v="2"/>
    <n v="5"/>
    <x v="1"/>
    <x v="2"/>
    <s v="Yes"/>
    <x v="2"/>
    <s v="5-10 Miles"/>
    <x v="2"/>
    <n v="44"/>
    <x v="0"/>
    <x v="0"/>
    <x v="0"/>
  </r>
  <r>
    <n v="19812"/>
    <x v="1"/>
    <x v="0"/>
    <x v="3"/>
    <n v="2"/>
    <x v="1"/>
    <x v="2"/>
    <s v="Yes"/>
    <x v="0"/>
    <s v="5-10 Miles"/>
    <x v="2"/>
    <n v="49"/>
    <x v="0"/>
    <x v="1"/>
    <x v="1"/>
  </r>
  <r>
    <n v="27660"/>
    <x v="0"/>
    <x v="1"/>
    <x v="2"/>
    <n v="4"/>
    <x v="4"/>
    <x v="4"/>
    <s v="Yes"/>
    <x v="2"/>
    <s v="5-10 Miles"/>
    <x v="2"/>
    <n v="70"/>
    <x v="5"/>
    <x v="0"/>
    <x v="0"/>
  </r>
  <r>
    <n v="18058"/>
    <x v="1"/>
    <x v="0"/>
    <x v="6"/>
    <n v="3"/>
    <x v="2"/>
    <x v="0"/>
    <s v="Yes"/>
    <x v="2"/>
    <s v="2-5 Miles"/>
    <x v="2"/>
    <n v="78"/>
    <x v="5"/>
    <x v="0"/>
    <x v="0"/>
  </r>
  <r>
    <n v="20343"/>
    <x v="0"/>
    <x v="0"/>
    <x v="8"/>
    <n v="4"/>
    <x v="1"/>
    <x v="2"/>
    <s v="Yes"/>
    <x v="1"/>
    <s v="1-2 Miles"/>
    <x v="2"/>
    <n v="45"/>
    <x v="0"/>
    <x v="0"/>
    <x v="0"/>
  </r>
  <r>
    <n v="28997"/>
    <x v="1"/>
    <x v="1"/>
    <x v="0"/>
    <n v="2"/>
    <x v="2"/>
    <x v="2"/>
    <s v="No"/>
    <x v="1"/>
    <s v="2-5 Miles"/>
    <x v="2"/>
    <n v="58"/>
    <x v="3"/>
    <x v="1"/>
    <x v="1"/>
  </r>
  <r>
    <n v="24398"/>
    <x v="0"/>
    <x v="1"/>
    <x v="12"/>
    <n v="1"/>
    <x v="4"/>
    <x v="4"/>
    <s v="Yes"/>
    <x v="3"/>
    <s v="0-1 Miles"/>
    <x v="2"/>
    <n v="41"/>
    <x v="0"/>
    <x v="0"/>
    <x v="0"/>
  </r>
  <r>
    <n v="19002"/>
    <x v="0"/>
    <x v="0"/>
    <x v="10"/>
    <n v="2"/>
    <x v="1"/>
    <x v="2"/>
    <s v="Yes"/>
    <x v="1"/>
    <s v="2-5 Miles"/>
    <x v="2"/>
    <n v="57"/>
    <x v="3"/>
    <x v="1"/>
    <x v="1"/>
  </r>
  <r>
    <n v="28609"/>
    <x v="0"/>
    <x v="1"/>
    <x v="1"/>
    <n v="2"/>
    <x v="2"/>
    <x v="0"/>
    <s v="No"/>
    <x v="2"/>
    <s v="0-1 Miles"/>
    <x v="2"/>
    <n v="49"/>
    <x v="0"/>
    <x v="0"/>
    <x v="0"/>
  </r>
  <r>
    <n v="29231"/>
    <x v="1"/>
    <x v="1"/>
    <x v="2"/>
    <n v="4"/>
    <x v="1"/>
    <x v="2"/>
    <s v="No"/>
    <x v="2"/>
    <s v="0-1 Miles"/>
    <x v="2"/>
    <n v="43"/>
    <x v="0"/>
    <x v="0"/>
    <x v="0"/>
  </r>
  <r>
    <n v="18858"/>
    <x v="1"/>
    <x v="1"/>
    <x v="10"/>
    <n v="2"/>
    <x v="3"/>
    <x v="0"/>
    <s v="Yes"/>
    <x v="2"/>
    <s v="5-10 Miles"/>
    <x v="2"/>
    <n v="52"/>
    <x v="3"/>
    <x v="1"/>
    <x v="1"/>
  </r>
  <r>
    <n v="20000"/>
    <x v="0"/>
    <x v="1"/>
    <x v="10"/>
    <n v="1"/>
    <x v="4"/>
    <x v="2"/>
    <s v="Yes"/>
    <x v="0"/>
    <s v="0-1 Miles"/>
    <x v="2"/>
    <n v="35"/>
    <x v="2"/>
    <x v="1"/>
    <x v="1"/>
  </r>
  <r>
    <n v="25261"/>
    <x v="0"/>
    <x v="1"/>
    <x v="0"/>
    <n v="0"/>
    <x v="2"/>
    <x v="0"/>
    <s v="Yes"/>
    <x v="2"/>
    <s v="5-10 Miles"/>
    <x v="2"/>
    <n v="27"/>
    <x v="4"/>
    <x v="0"/>
    <x v="0"/>
  </r>
  <r>
    <n v="17458"/>
    <x v="1"/>
    <x v="1"/>
    <x v="3"/>
    <n v="3"/>
    <x v="2"/>
    <x v="2"/>
    <s v="Yes"/>
    <x v="0"/>
    <s v="5-10 Miles"/>
    <x v="2"/>
    <n v="52"/>
    <x v="3"/>
    <x v="1"/>
    <x v="1"/>
  </r>
  <r>
    <n v="11644"/>
    <x v="1"/>
    <x v="1"/>
    <x v="0"/>
    <n v="2"/>
    <x v="0"/>
    <x v="0"/>
    <s v="Yes"/>
    <x v="0"/>
    <s v="2-5 Miles"/>
    <x v="2"/>
    <n v="36"/>
    <x v="2"/>
    <x v="0"/>
    <x v="0"/>
  </r>
  <r>
    <n v="16145"/>
    <x v="1"/>
    <x v="0"/>
    <x v="3"/>
    <n v="5"/>
    <x v="4"/>
    <x v="2"/>
    <s v="Yes"/>
    <x v="4"/>
    <s v="10+ Miles"/>
    <x v="2"/>
    <n v="46"/>
    <x v="0"/>
    <x v="1"/>
    <x v="1"/>
  </r>
  <r>
    <n v="16890"/>
    <x v="0"/>
    <x v="1"/>
    <x v="10"/>
    <n v="3"/>
    <x v="3"/>
    <x v="0"/>
    <s v="Yes"/>
    <x v="2"/>
    <s v="5-10 Miles"/>
    <x v="2"/>
    <n v="52"/>
    <x v="3"/>
    <x v="1"/>
    <x v="1"/>
  </r>
  <r>
    <n v="25983"/>
    <x v="0"/>
    <x v="1"/>
    <x v="3"/>
    <n v="0"/>
    <x v="0"/>
    <x v="2"/>
    <s v="No"/>
    <x v="1"/>
    <s v="0-1 Miles"/>
    <x v="2"/>
    <n v="43"/>
    <x v="0"/>
    <x v="0"/>
    <x v="0"/>
  </r>
  <r>
    <n v="14633"/>
    <x v="0"/>
    <x v="1"/>
    <x v="10"/>
    <n v="1"/>
    <x v="1"/>
    <x v="0"/>
    <s v="Yes"/>
    <x v="1"/>
    <s v="2-5 Miles"/>
    <x v="2"/>
    <n v="44"/>
    <x v="0"/>
    <x v="0"/>
    <x v="0"/>
  </r>
  <r>
    <n v="22994"/>
    <x v="0"/>
    <x v="0"/>
    <x v="2"/>
    <n v="0"/>
    <x v="0"/>
    <x v="4"/>
    <s v="Yes"/>
    <x v="1"/>
    <s v="1-2 Miles"/>
    <x v="2"/>
    <n v="34"/>
    <x v="2"/>
    <x v="1"/>
    <x v="1"/>
  </r>
  <r>
    <n v="22983"/>
    <x v="1"/>
    <x v="0"/>
    <x v="1"/>
    <n v="0"/>
    <x v="3"/>
    <x v="1"/>
    <s v="Yes"/>
    <x v="2"/>
    <s v="5-10 Miles"/>
    <x v="2"/>
    <n v="27"/>
    <x v="4"/>
    <x v="0"/>
    <x v="0"/>
  </r>
  <r>
    <n v="25184"/>
    <x v="1"/>
    <x v="1"/>
    <x v="15"/>
    <n v="1"/>
    <x v="1"/>
    <x v="2"/>
    <s v="Yes"/>
    <x v="3"/>
    <s v="5-10 Miles"/>
    <x v="2"/>
    <n v="45"/>
    <x v="0"/>
    <x v="1"/>
    <x v="1"/>
  </r>
  <r>
    <n v="14469"/>
    <x v="0"/>
    <x v="0"/>
    <x v="11"/>
    <n v="3"/>
    <x v="1"/>
    <x v="2"/>
    <s v="Yes"/>
    <x v="3"/>
    <s v="1-2 Miles"/>
    <x v="2"/>
    <n v="45"/>
    <x v="0"/>
    <x v="0"/>
    <x v="0"/>
  </r>
  <r>
    <n v="11538"/>
    <x v="1"/>
    <x v="0"/>
    <x v="10"/>
    <n v="4"/>
    <x v="4"/>
    <x v="0"/>
    <s v="No"/>
    <x v="0"/>
    <s v="0-1 Miles"/>
    <x v="2"/>
    <n v="47"/>
    <x v="0"/>
    <x v="1"/>
    <x v="1"/>
  </r>
  <r>
    <n v="16245"/>
    <x v="1"/>
    <x v="0"/>
    <x v="2"/>
    <n v="4"/>
    <x v="4"/>
    <x v="0"/>
    <s v="Yes"/>
    <x v="0"/>
    <s v="1-2 Miles"/>
    <x v="2"/>
    <n v="47"/>
    <x v="0"/>
    <x v="0"/>
    <x v="0"/>
  </r>
  <r>
    <n v="17858"/>
    <x v="0"/>
    <x v="1"/>
    <x v="0"/>
    <n v="4"/>
    <x v="2"/>
    <x v="0"/>
    <s v="Yes"/>
    <x v="2"/>
    <s v="2-5 Miles"/>
    <x v="2"/>
    <n v="44"/>
    <x v="0"/>
    <x v="1"/>
    <x v="1"/>
  </r>
  <r>
    <n v="25347"/>
    <x v="1"/>
    <x v="0"/>
    <x v="6"/>
    <n v="3"/>
    <x v="3"/>
    <x v="1"/>
    <s v="No"/>
    <x v="2"/>
    <s v="0-1 Miles"/>
    <x v="2"/>
    <n v="49"/>
    <x v="0"/>
    <x v="0"/>
    <x v="0"/>
  </r>
  <r>
    <n v="15814"/>
    <x v="1"/>
    <x v="0"/>
    <x v="0"/>
    <n v="0"/>
    <x v="2"/>
    <x v="0"/>
    <s v="Yes"/>
    <x v="1"/>
    <s v="5-10 Miles"/>
    <x v="2"/>
    <n v="30"/>
    <x v="2"/>
    <x v="0"/>
    <x v="0"/>
  </r>
  <r>
    <n v="11259"/>
    <x v="0"/>
    <x v="0"/>
    <x v="11"/>
    <n v="4"/>
    <x v="1"/>
    <x v="2"/>
    <s v="Yes"/>
    <x v="3"/>
    <s v="2-5 Miles"/>
    <x v="2"/>
    <n v="41"/>
    <x v="0"/>
    <x v="1"/>
    <x v="1"/>
  </r>
  <r>
    <n v="11200"/>
    <x v="0"/>
    <x v="1"/>
    <x v="3"/>
    <n v="4"/>
    <x v="0"/>
    <x v="4"/>
    <s v="Yes"/>
    <x v="1"/>
    <s v="1-2 Miles"/>
    <x v="2"/>
    <n v="58"/>
    <x v="3"/>
    <x v="0"/>
    <x v="0"/>
  </r>
  <r>
    <n v="25101"/>
    <x v="0"/>
    <x v="1"/>
    <x v="10"/>
    <n v="5"/>
    <x v="0"/>
    <x v="2"/>
    <s v="Yes"/>
    <x v="1"/>
    <s v="2-5 Miles"/>
    <x v="2"/>
    <n v="47"/>
    <x v="0"/>
    <x v="0"/>
    <x v="0"/>
  </r>
  <r>
    <n v="21801"/>
    <x v="0"/>
    <x v="0"/>
    <x v="3"/>
    <n v="4"/>
    <x v="1"/>
    <x v="2"/>
    <s v="Yes"/>
    <x v="1"/>
    <s v="1-2 Miles"/>
    <x v="2"/>
    <n v="55"/>
    <x v="3"/>
    <x v="0"/>
    <x v="0"/>
  </r>
  <r>
    <n v="25943"/>
    <x v="1"/>
    <x v="0"/>
    <x v="3"/>
    <n v="0"/>
    <x v="1"/>
    <x v="0"/>
    <s v="No"/>
    <x v="2"/>
    <s v="0-1 Miles"/>
    <x v="2"/>
    <n v="27"/>
    <x v="4"/>
    <x v="1"/>
    <x v="1"/>
  </r>
  <r>
    <n v="22127"/>
    <x v="0"/>
    <x v="1"/>
    <x v="10"/>
    <n v="3"/>
    <x v="4"/>
    <x v="4"/>
    <s v="Yes"/>
    <x v="2"/>
    <s v="1-2 Miles"/>
    <x v="2"/>
    <n v="67"/>
    <x v="1"/>
    <x v="0"/>
    <x v="0"/>
  </r>
  <r>
    <n v="20414"/>
    <x v="0"/>
    <x v="0"/>
    <x v="10"/>
    <n v="0"/>
    <x v="1"/>
    <x v="0"/>
    <s v="Yes"/>
    <x v="2"/>
    <s v="5-10 Miles"/>
    <x v="2"/>
    <n v="29"/>
    <x v="4"/>
    <x v="0"/>
    <x v="0"/>
  </r>
  <r>
    <n v="23672"/>
    <x v="0"/>
    <x v="0"/>
    <x v="10"/>
    <n v="3"/>
    <x v="4"/>
    <x v="4"/>
    <s v="Yes"/>
    <x v="2"/>
    <s v="1-2 Miles"/>
    <x v="2"/>
    <n v="67"/>
    <x v="1"/>
    <x v="0"/>
    <x v="0"/>
  </r>
  <r>
    <n v="29255"/>
    <x v="1"/>
    <x v="1"/>
    <x v="2"/>
    <n v="3"/>
    <x v="1"/>
    <x v="2"/>
    <s v="No"/>
    <x v="1"/>
    <s v="1-2 Miles"/>
    <x v="2"/>
    <n v="51"/>
    <x v="3"/>
    <x v="1"/>
    <x v="1"/>
  </r>
  <r>
    <n v="28815"/>
    <x v="0"/>
    <x v="0"/>
    <x v="14"/>
    <n v="1"/>
    <x v="4"/>
    <x v="0"/>
    <s v="Yes"/>
    <x v="0"/>
    <s v="0-1 Miles"/>
    <x v="2"/>
    <n v="35"/>
    <x v="2"/>
    <x v="0"/>
    <x v="0"/>
  </r>
  <r>
    <n v="27753"/>
    <x v="0"/>
    <x v="1"/>
    <x v="0"/>
    <n v="0"/>
    <x v="2"/>
    <x v="0"/>
    <s v="No"/>
    <x v="2"/>
    <s v="1-2 Miles"/>
    <x v="2"/>
    <n v="30"/>
    <x v="2"/>
    <x v="0"/>
    <x v="0"/>
  </r>
  <r>
    <n v="27643"/>
    <x v="1"/>
    <x v="1"/>
    <x v="3"/>
    <n v="5"/>
    <x v="1"/>
    <x v="2"/>
    <s v="Yes"/>
    <x v="4"/>
    <s v="2-5 Miles"/>
    <x v="2"/>
    <n v="44"/>
    <x v="0"/>
    <x v="0"/>
    <x v="0"/>
  </r>
  <r>
    <n v="13754"/>
    <x v="1"/>
    <x v="0"/>
    <x v="2"/>
    <n v="4"/>
    <x v="4"/>
    <x v="0"/>
    <s v="Yes"/>
    <x v="0"/>
    <s v="1-2 Miles"/>
    <x v="2"/>
    <n v="48"/>
    <x v="0"/>
    <x v="0"/>
    <x v="0"/>
  </r>
  <r>
    <n v="22088"/>
    <x v="0"/>
    <x v="0"/>
    <x v="12"/>
    <n v="1"/>
    <x v="0"/>
    <x v="4"/>
    <s v="Yes"/>
    <x v="2"/>
    <s v="0-1 Miles"/>
    <x v="2"/>
    <n v="45"/>
    <x v="0"/>
    <x v="1"/>
    <x v="1"/>
  </r>
  <r>
    <n v="27388"/>
    <x v="0"/>
    <x v="1"/>
    <x v="10"/>
    <n v="3"/>
    <x v="0"/>
    <x v="4"/>
    <s v="No"/>
    <x v="2"/>
    <s v="1-2 Miles"/>
    <x v="2"/>
    <n v="66"/>
    <x v="1"/>
    <x v="0"/>
    <x v="0"/>
  </r>
  <r>
    <n v="24745"/>
    <x v="1"/>
    <x v="0"/>
    <x v="1"/>
    <n v="2"/>
    <x v="2"/>
    <x v="0"/>
    <s v="No"/>
    <x v="2"/>
    <s v="0-1 Miles"/>
    <x v="2"/>
    <n v="49"/>
    <x v="0"/>
    <x v="0"/>
    <x v="0"/>
  </r>
  <r>
    <n v="29237"/>
    <x v="1"/>
    <x v="0"/>
    <x v="7"/>
    <n v="4"/>
    <x v="1"/>
    <x v="2"/>
    <s v="Yes"/>
    <x v="4"/>
    <s v="5-10 Miles"/>
    <x v="2"/>
    <n v="43"/>
    <x v="0"/>
    <x v="1"/>
    <x v="1"/>
  </r>
  <r>
    <n v="15272"/>
    <x v="1"/>
    <x v="1"/>
    <x v="0"/>
    <n v="0"/>
    <x v="2"/>
    <x v="0"/>
    <s v="No"/>
    <x v="2"/>
    <s v="1-2 Miles"/>
    <x v="2"/>
    <n v="30"/>
    <x v="2"/>
    <x v="0"/>
    <x v="0"/>
  </r>
  <r>
    <n v="18949"/>
    <x v="1"/>
    <x v="1"/>
    <x v="3"/>
    <n v="0"/>
    <x v="4"/>
    <x v="4"/>
    <s v="Yes"/>
    <x v="2"/>
    <s v="5-10 Miles"/>
    <x v="2"/>
    <n v="74"/>
    <x v="5"/>
    <x v="1"/>
    <x v="1"/>
  </r>
  <r>
    <n v="14507"/>
    <x v="0"/>
    <x v="1"/>
    <x v="11"/>
    <n v="2"/>
    <x v="4"/>
    <x v="4"/>
    <s v="Yes"/>
    <x v="4"/>
    <s v="1-2 Miles"/>
    <x v="2"/>
    <n v="65"/>
    <x v="1"/>
    <x v="0"/>
    <x v="0"/>
  </r>
  <r>
    <n v="25886"/>
    <x v="0"/>
    <x v="0"/>
    <x v="10"/>
    <n v="2"/>
    <x v="1"/>
    <x v="2"/>
    <s v="Yes"/>
    <x v="2"/>
    <s v="2-5 Miles"/>
    <x v="2"/>
    <n v="56"/>
    <x v="3"/>
    <x v="1"/>
    <x v="1"/>
  </r>
  <r>
    <n v="21441"/>
    <x v="0"/>
    <x v="1"/>
    <x v="14"/>
    <n v="4"/>
    <x v="0"/>
    <x v="4"/>
    <s v="Yes"/>
    <x v="2"/>
    <s v="10+ Miles"/>
    <x v="2"/>
    <n v="64"/>
    <x v="1"/>
    <x v="0"/>
    <x v="0"/>
  </r>
  <r>
    <n v="21741"/>
    <x v="0"/>
    <x v="0"/>
    <x v="3"/>
    <n v="3"/>
    <x v="1"/>
    <x v="2"/>
    <s v="Yes"/>
    <x v="2"/>
    <s v="5-10 Miles"/>
    <x v="2"/>
    <n v="50"/>
    <x v="3"/>
    <x v="1"/>
    <x v="1"/>
  </r>
  <r>
    <n v="14572"/>
    <x v="0"/>
    <x v="0"/>
    <x v="3"/>
    <n v="3"/>
    <x v="4"/>
    <x v="2"/>
    <s v="Yes"/>
    <x v="0"/>
    <s v="2-5 Miles"/>
    <x v="2"/>
    <n v="35"/>
    <x v="2"/>
    <x v="1"/>
    <x v="1"/>
  </r>
  <r>
    <n v="23368"/>
    <x v="0"/>
    <x v="0"/>
    <x v="10"/>
    <n v="5"/>
    <x v="0"/>
    <x v="0"/>
    <s v="Yes"/>
    <x v="4"/>
    <s v="10+ Miles"/>
    <x v="2"/>
    <n v="41"/>
    <x v="0"/>
    <x v="0"/>
    <x v="0"/>
  </r>
  <r>
    <n v="16217"/>
    <x v="1"/>
    <x v="0"/>
    <x v="10"/>
    <n v="0"/>
    <x v="4"/>
    <x v="0"/>
    <s v="Yes"/>
    <x v="0"/>
    <s v="0-1 Miles"/>
    <x v="2"/>
    <n v="39"/>
    <x v="2"/>
    <x v="0"/>
    <x v="0"/>
  </r>
  <r>
    <n v="16247"/>
    <x v="1"/>
    <x v="0"/>
    <x v="10"/>
    <n v="4"/>
    <x v="4"/>
    <x v="0"/>
    <s v="No"/>
    <x v="0"/>
    <s v="1-2 Miles"/>
    <x v="2"/>
    <n v="47"/>
    <x v="0"/>
    <x v="0"/>
    <x v="0"/>
  </r>
  <r>
    <n v="22010"/>
    <x v="1"/>
    <x v="1"/>
    <x v="0"/>
    <n v="0"/>
    <x v="2"/>
    <x v="0"/>
    <s v="Yes"/>
    <x v="2"/>
    <s v="5-10 Miles"/>
    <x v="2"/>
    <n v="31"/>
    <x v="2"/>
    <x v="0"/>
    <x v="0"/>
  </r>
  <r>
    <n v="25872"/>
    <x v="1"/>
    <x v="0"/>
    <x v="3"/>
    <n v="2"/>
    <x v="0"/>
    <x v="4"/>
    <s v="No"/>
    <x v="1"/>
    <s v="2-5 Miles"/>
    <x v="2"/>
    <n v="58"/>
    <x v="3"/>
    <x v="1"/>
    <x v="1"/>
  </r>
  <r>
    <n v="19164"/>
    <x v="1"/>
    <x v="0"/>
    <x v="3"/>
    <n v="0"/>
    <x v="0"/>
    <x v="2"/>
    <s v="No"/>
    <x v="1"/>
    <s v="2-5 Miles"/>
    <x v="2"/>
    <n v="38"/>
    <x v="2"/>
    <x v="1"/>
    <x v="1"/>
  </r>
  <r>
    <n v="18435"/>
    <x v="1"/>
    <x v="0"/>
    <x v="3"/>
    <n v="5"/>
    <x v="4"/>
    <x v="4"/>
    <s v="Yes"/>
    <x v="2"/>
    <s v="10+ Miles"/>
    <x v="2"/>
    <n v="67"/>
    <x v="1"/>
    <x v="1"/>
    <x v="1"/>
  </r>
  <r>
    <n v="14284"/>
    <x v="1"/>
    <x v="1"/>
    <x v="10"/>
    <n v="0"/>
    <x v="1"/>
    <x v="2"/>
    <s v="No"/>
    <x v="2"/>
    <s v="1-2 Miles"/>
    <x v="2"/>
    <n v="32"/>
    <x v="2"/>
    <x v="1"/>
    <x v="1"/>
  </r>
  <r>
    <n v="11287"/>
    <x v="0"/>
    <x v="1"/>
    <x v="3"/>
    <n v="5"/>
    <x v="1"/>
    <x v="2"/>
    <s v="No"/>
    <x v="4"/>
    <s v="5-10 Miles"/>
    <x v="2"/>
    <n v="45"/>
    <x v="0"/>
    <x v="0"/>
    <x v="0"/>
  </r>
  <r>
    <n v="13066"/>
    <x v="1"/>
    <x v="1"/>
    <x v="1"/>
    <n v="0"/>
    <x v="2"/>
    <x v="0"/>
    <s v="No"/>
    <x v="2"/>
    <s v="1-2 Miles"/>
    <x v="2"/>
    <n v="31"/>
    <x v="2"/>
    <x v="1"/>
    <x v="1"/>
  </r>
  <r>
    <n v="29106"/>
    <x v="1"/>
    <x v="1"/>
    <x v="0"/>
    <n v="0"/>
    <x v="2"/>
    <x v="0"/>
    <s v="No"/>
    <x v="2"/>
    <s v="1-2 Miles"/>
    <x v="2"/>
    <n v="31"/>
    <x v="2"/>
    <x v="1"/>
    <x v="1"/>
  </r>
  <r>
    <n v="26236"/>
    <x v="0"/>
    <x v="0"/>
    <x v="0"/>
    <n v="3"/>
    <x v="1"/>
    <x v="1"/>
    <s v="Yes"/>
    <x v="1"/>
    <s v="0-1 Miles"/>
    <x v="2"/>
    <n v="31"/>
    <x v="2"/>
    <x v="0"/>
    <x v="0"/>
  </r>
  <r>
    <n v="17531"/>
    <x v="0"/>
    <x v="1"/>
    <x v="10"/>
    <n v="2"/>
    <x v="2"/>
    <x v="2"/>
    <s v="No"/>
    <x v="2"/>
    <s v="5-10 Miles"/>
    <x v="2"/>
    <n v="50"/>
    <x v="3"/>
    <x v="0"/>
    <x v="0"/>
  </r>
  <r>
    <n v="12964"/>
    <x v="0"/>
    <x v="1"/>
    <x v="3"/>
    <n v="1"/>
    <x v="1"/>
    <x v="0"/>
    <s v="Yes"/>
    <x v="1"/>
    <s v="0-1 Miles"/>
    <x v="2"/>
    <n v="44"/>
    <x v="0"/>
    <x v="0"/>
    <x v="0"/>
  </r>
  <r>
    <n v="19133"/>
    <x v="1"/>
    <x v="1"/>
    <x v="14"/>
    <n v="2"/>
    <x v="0"/>
    <x v="0"/>
    <s v="Yes"/>
    <x v="1"/>
    <s v="2-5 Miles"/>
    <x v="2"/>
    <n v="38"/>
    <x v="2"/>
    <x v="1"/>
    <x v="1"/>
  </r>
  <r>
    <n v="24643"/>
    <x v="1"/>
    <x v="0"/>
    <x v="10"/>
    <n v="4"/>
    <x v="0"/>
    <x v="4"/>
    <s v="Yes"/>
    <x v="2"/>
    <s v="10+ Miles"/>
    <x v="2"/>
    <n v="63"/>
    <x v="1"/>
    <x v="0"/>
    <x v="0"/>
  </r>
  <r>
    <n v="21599"/>
    <x v="0"/>
    <x v="0"/>
    <x v="10"/>
    <n v="1"/>
    <x v="4"/>
    <x v="2"/>
    <s v="Yes"/>
    <x v="0"/>
    <s v="2-5 Miles"/>
    <x v="2"/>
    <n v="36"/>
    <x v="2"/>
    <x v="1"/>
    <x v="1"/>
  </r>
  <r>
    <n v="22976"/>
    <x v="1"/>
    <x v="1"/>
    <x v="0"/>
    <n v="0"/>
    <x v="2"/>
    <x v="0"/>
    <s v="No"/>
    <x v="2"/>
    <s v="0-1 Miles"/>
    <x v="2"/>
    <n v="28"/>
    <x v="4"/>
    <x v="1"/>
    <x v="1"/>
  </r>
  <r>
    <n v="27637"/>
    <x v="1"/>
    <x v="0"/>
    <x v="11"/>
    <n v="1"/>
    <x v="1"/>
    <x v="2"/>
    <s v="No"/>
    <x v="4"/>
    <s v="1-2 Miles"/>
    <x v="2"/>
    <n v="44"/>
    <x v="0"/>
    <x v="0"/>
    <x v="0"/>
  </r>
  <r>
    <n v="11890"/>
    <x v="0"/>
    <x v="0"/>
    <x v="3"/>
    <n v="5"/>
    <x v="4"/>
    <x v="2"/>
    <s v="Yes"/>
    <x v="1"/>
    <s v="0-1 Miles"/>
    <x v="2"/>
    <n v="47"/>
    <x v="0"/>
    <x v="0"/>
    <x v="0"/>
  </r>
  <r>
    <n v="28580"/>
    <x v="0"/>
    <x v="0"/>
    <x v="2"/>
    <n v="0"/>
    <x v="4"/>
    <x v="0"/>
    <s v="Yes"/>
    <x v="0"/>
    <s v="1-2 Miles"/>
    <x v="2"/>
    <n v="40"/>
    <x v="0"/>
    <x v="1"/>
    <x v="1"/>
  </r>
  <r>
    <n v="14443"/>
    <x v="0"/>
    <x v="1"/>
    <x v="12"/>
    <n v="1"/>
    <x v="4"/>
    <x v="4"/>
    <s v="Yes"/>
    <x v="3"/>
    <s v="0-1 Miles"/>
    <x v="2"/>
    <n v="40"/>
    <x v="0"/>
    <x v="0"/>
    <x v="0"/>
  </r>
  <r>
    <n v="17864"/>
    <x v="0"/>
    <x v="0"/>
    <x v="10"/>
    <n v="1"/>
    <x v="1"/>
    <x v="0"/>
    <s v="Yes"/>
    <x v="1"/>
    <s v="2-5 Miles"/>
    <x v="2"/>
    <n v="46"/>
    <x v="0"/>
    <x v="1"/>
    <x v="1"/>
  </r>
  <r>
    <n v="20505"/>
    <x v="0"/>
    <x v="0"/>
    <x v="0"/>
    <n v="5"/>
    <x v="2"/>
    <x v="2"/>
    <s v="No"/>
    <x v="2"/>
    <s v="10+ Miles"/>
    <x v="2"/>
    <n v="61"/>
    <x v="1"/>
    <x v="0"/>
    <x v="0"/>
  </r>
  <r>
    <n v="14592"/>
    <x v="0"/>
    <x v="0"/>
    <x v="10"/>
    <n v="0"/>
    <x v="4"/>
    <x v="2"/>
    <s v="Yes"/>
    <x v="0"/>
    <s v="0-1 Miles"/>
    <x v="2"/>
    <n v="40"/>
    <x v="0"/>
    <x v="0"/>
    <x v="0"/>
  </r>
  <r>
    <n v="22227"/>
    <x v="0"/>
    <x v="0"/>
    <x v="10"/>
    <n v="2"/>
    <x v="2"/>
    <x v="2"/>
    <s v="Yes"/>
    <x v="2"/>
    <s v="5-10 Miles"/>
    <x v="2"/>
    <n v="50"/>
    <x v="3"/>
    <x v="0"/>
    <x v="0"/>
  </r>
  <r>
    <n v="21471"/>
    <x v="0"/>
    <x v="1"/>
    <x v="3"/>
    <n v="2"/>
    <x v="1"/>
    <x v="2"/>
    <s v="Yes"/>
    <x v="1"/>
    <s v="10+ Miles"/>
    <x v="2"/>
    <n v="59"/>
    <x v="3"/>
    <x v="0"/>
    <x v="0"/>
  </r>
  <r>
    <n v="22252"/>
    <x v="1"/>
    <x v="0"/>
    <x v="10"/>
    <n v="1"/>
    <x v="4"/>
    <x v="2"/>
    <s v="Yes"/>
    <x v="0"/>
    <s v="2-5 Miles"/>
    <x v="2"/>
    <n v="36"/>
    <x v="2"/>
    <x v="1"/>
    <x v="1"/>
  </r>
  <r>
    <n v="21260"/>
    <x v="1"/>
    <x v="0"/>
    <x v="0"/>
    <n v="0"/>
    <x v="2"/>
    <x v="0"/>
    <s v="Yes"/>
    <x v="2"/>
    <s v="5-10 Miles"/>
    <x v="2"/>
    <n v="30"/>
    <x v="2"/>
    <x v="0"/>
    <x v="0"/>
  </r>
  <r>
    <n v="11817"/>
    <x v="1"/>
    <x v="0"/>
    <x v="3"/>
    <n v="4"/>
    <x v="4"/>
    <x v="2"/>
    <s v="Yes"/>
    <x v="0"/>
    <s v="2-5 Miles"/>
    <x v="2"/>
    <n v="35"/>
    <x v="2"/>
    <x v="1"/>
    <x v="1"/>
  </r>
  <r>
    <n v="19223"/>
    <x v="0"/>
    <x v="0"/>
    <x v="1"/>
    <n v="2"/>
    <x v="2"/>
    <x v="0"/>
    <s v="Yes"/>
    <x v="2"/>
    <s v="1-2 Miles"/>
    <x v="2"/>
    <n v="48"/>
    <x v="0"/>
    <x v="0"/>
    <x v="0"/>
  </r>
  <r>
    <n v="18517"/>
    <x v="0"/>
    <x v="1"/>
    <x v="11"/>
    <n v="3"/>
    <x v="0"/>
    <x v="4"/>
    <s v="Yes"/>
    <x v="3"/>
    <s v="0-1 Miles"/>
    <x v="2"/>
    <n v="41"/>
    <x v="0"/>
    <x v="0"/>
    <x v="0"/>
  </r>
  <r>
    <n v="21717"/>
    <x v="0"/>
    <x v="1"/>
    <x v="0"/>
    <n v="2"/>
    <x v="1"/>
    <x v="1"/>
    <s v="Yes"/>
    <x v="1"/>
    <s v="0-1 Miles"/>
    <x v="2"/>
    <n v="47"/>
    <x v="0"/>
    <x v="0"/>
    <x v="0"/>
  </r>
  <r>
    <n v="13760"/>
    <x v="0"/>
    <x v="1"/>
    <x v="10"/>
    <n v="4"/>
    <x v="4"/>
    <x v="0"/>
    <s v="No"/>
    <x v="0"/>
    <s v="0-1 Miles"/>
    <x v="2"/>
    <n v="47"/>
    <x v="0"/>
    <x v="0"/>
    <x v="0"/>
  </r>
  <r>
    <n v="18145"/>
    <x v="0"/>
    <x v="1"/>
    <x v="2"/>
    <n v="5"/>
    <x v="0"/>
    <x v="4"/>
    <s v="No"/>
    <x v="2"/>
    <s v="2-5 Miles"/>
    <x v="0"/>
    <n v="62"/>
    <x v="1"/>
    <x v="0"/>
    <x v="0"/>
  </r>
  <r>
    <n v="21770"/>
    <x v="0"/>
    <x v="1"/>
    <x v="10"/>
    <n v="4"/>
    <x v="0"/>
    <x v="4"/>
    <s v="Yes"/>
    <x v="2"/>
    <s v="10+ Miles"/>
    <x v="2"/>
    <n v="60"/>
    <x v="1"/>
    <x v="0"/>
    <x v="0"/>
  </r>
  <r>
    <n v="11165"/>
    <x v="0"/>
    <x v="0"/>
    <x v="10"/>
    <n v="0"/>
    <x v="1"/>
    <x v="0"/>
    <s v="No"/>
    <x v="1"/>
    <s v="1-2 Miles"/>
    <x v="2"/>
    <n v="33"/>
    <x v="2"/>
    <x v="0"/>
    <x v="0"/>
  </r>
  <r>
    <n v="16377"/>
    <x v="1"/>
    <x v="0"/>
    <x v="2"/>
    <n v="4"/>
    <x v="4"/>
    <x v="0"/>
    <s v="No"/>
    <x v="0"/>
    <s v="0-1 Miles"/>
    <x v="2"/>
    <n v="47"/>
    <x v="0"/>
    <x v="0"/>
    <x v="0"/>
  </r>
  <r>
    <n v="26248"/>
    <x v="0"/>
    <x v="1"/>
    <x v="6"/>
    <n v="3"/>
    <x v="3"/>
    <x v="1"/>
    <s v="No"/>
    <x v="2"/>
    <s v="0-1 Miles"/>
    <x v="2"/>
    <n v="52"/>
    <x v="3"/>
    <x v="0"/>
    <x v="0"/>
  </r>
  <r>
    <n v="23461"/>
    <x v="0"/>
    <x v="0"/>
    <x v="8"/>
    <n v="5"/>
    <x v="1"/>
    <x v="2"/>
    <s v="Yes"/>
    <x v="4"/>
    <s v="2-5 Miles"/>
    <x v="2"/>
    <n v="40"/>
    <x v="0"/>
    <x v="0"/>
    <x v="0"/>
  </r>
  <r>
    <n v="29133"/>
    <x v="1"/>
    <x v="0"/>
    <x v="10"/>
    <n v="4"/>
    <x v="0"/>
    <x v="0"/>
    <s v="No"/>
    <x v="2"/>
    <s v="0-1 Miles"/>
    <x v="2"/>
    <n v="42"/>
    <x v="0"/>
    <x v="0"/>
    <x v="0"/>
  </r>
  <r>
    <n v="27673"/>
    <x v="1"/>
    <x v="0"/>
    <x v="10"/>
    <n v="3"/>
    <x v="4"/>
    <x v="4"/>
    <s v="Yes"/>
    <x v="2"/>
    <s v="5-10 Miles"/>
    <x v="2"/>
    <n v="53"/>
    <x v="3"/>
    <x v="1"/>
    <x v="1"/>
  </r>
  <r>
    <n v="12774"/>
    <x v="0"/>
    <x v="0"/>
    <x v="0"/>
    <n v="1"/>
    <x v="1"/>
    <x v="1"/>
    <s v="Yes"/>
    <x v="1"/>
    <s v="1-2 Miles"/>
    <x v="2"/>
    <n v="51"/>
    <x v="3"/>
    <x v="1"/>
    <x v="1"/>
  </r>
  <r>
    <n v="18910"/>
    <x v="1"/>
    <x v="1"/>
    <x v="1"/>
    <n v="0"/>
    <x v="1"/>
    <x v="0"/>
    <s v="Yes"/>
    <x v="2"/>
    <s v="5-10 Miles"/>
    <x v="2"/>
    <n v="30"/>
    <x v="2"/>
    <x v="0"/>
    <x v="0"/>
  </r>
  <r>
    <n v="11699"/>
    <x v="1"/>
    <x v="1"/>
    <x v="10"/>
    <n v="0"/>
    <x v="0"/>
    <x v="0"/>
    <s v="No"/>
    <x v="2"/>
    <s v="0-1 Miles"/>
    <x v="2"/>
    <n v="30"/>
    <x v="2"/>
    <x v="0"/>
    <x v="0"/>
  </r>
  <r>
    <n v="16725"/>
    <x v="0"/>
    <x v="1"/>
    <x v="1"/>
    <n v="0"/>
    <x v="2"/>
    <x v="0"/>
    <s v="Yes"/>
    <x v="2"/>
    <s v="5-10 Miles"/>
    <x v="2"/>
    <n v="26"/>
    <x v="4"/>
    <x v="0"/>
    <x v="0"/>
  </r>
  <r>
    <n v="28269"/>
    <x v="1"/>
    <x v="0"/>
    <x v="12"/>
    <n v="1"/>
    <x v="0"/>
    <x v="4"/>
    <s v="No"/>
    <x v="1"/>
    <s v="2-5 Miles"/>
    <x v="2"/>
    <n v="45"/>
    <x v="0"/>
    <x v="0"/>
    <x v="0"/>
  </r>
  <r>
    <n v="23144"/>
    <x v="0"/>
    <x v="1"/>
    <x v="14"/>
    <n v="1"/>
    <x v="0"/>
    <x v="0"/>
    <s v="Yes"/>
    <x v="0"/>
    <s v="0-1 Miles"/>
    <x v="2"/>
    <n v="34"/>
    <x v="2"/>
    <x v="1"/>
    <x v="1"/>
  </r>
  <r>
    <n v="23376"/>
    <x v="0"/>
    <x v="1"/>
    <x v="3"/>
    <n v="1"/>
    <x v="0"/>
    <x v="2"/>
    <s v="Yes"/>
    <x v="1"/>
    <s v="2-5 Miles"/>
    <x v="2"/>
    <n v="44"/>
    <x v="0"/>
    <x v="1"/>
    <x v="1"/>
  </r>
  <r>
    <n v="25970"/>
    <x v="1"/>
    <x v="0"/>
    <x v="10"/>
    <n v="4"/>
    <x v="0"/>
    <x v="0"/>
    <s v="No"/>
    <x v="2"/>
    <s v="0-1 Miles"/>
    <x v="2"/>
    <n v="41"/>
    <x v="0"/>
    <x v="1"/>
    <x v="1"/>
  </r>
  <r>
    <n v="28068"/>
    <x v="1"/>
    <x v="0"/>
    <x v="2"/>
    <n v="3"/>
    <x v="4"/>
    <x v="2"/>
    <s v="No"/>
    <x v="0"/>
    <s v="0-1 Miles"/>
    <x v="2"/>
    <n v="36"/>
    <x v="2"/>
    <x v="1"/>
    <x v="1"/>
  </r>
  <r>
    <n v="18390"/>
    <x v="0"/>
    <x v="1"/>
    <x v="2"/>
    <n v="5"/>
    <x v="1"/>
    <x v="2"/>
    <s v="Yes"/>
    <x v="2"/>
    <s v="0-1 Miles"/>
    <x v="2"/>
    <n v="44"/>
    <x v="0"/>
    <x v="0"/>
    <x v="0"/>
  </r>
  <r>
    <n v="29112"/>
    <x v="1"/>
    <x v="1"/>
    <x v="10"/>
    <n v="0"/>
    <x v="1"/>
    <x v="2"/>
    <s v="No"/>
    <x v="2"/>
    <s v="1-2 Miles"/>
    <x v="2"/>
    <n v="30"/>
    <x v="2"/>
    <x v="0"/>
    <x v="0"/>
  </r>
  <r>
    <n v="14090"/>
    <x v="0"/>
    <x v="0"/>
    <x v="1"/>
    <n v="0"/>
    <x v="3"/>
    <x v="1"/>
    <s v="No"/>
    <x v="2"/>
    <s v="0-1 Miles"/>
    <x v="2"/>
    <n v="28"/>
    <x v="4"/>
    <x v="0"/>
    <x v="0"/>
  </r>
  <r>
    <n v="27040"/>
    <x v="0"/>
    <x v="1"/>
    <x v="6"/>
    <n v="2"/>
    <x v="3"/>
    <x v="1"/>
    <s v="Yes"/>
    <x v="2"/>
    <s v="1-2 Miles"/>
    <x v="2"/>
    <n v="49"/>
    <x v="0"/>
    <x v="0"/>
    <x v="0"/>
  </r>
  <r>
    <n v="23479"/>
    <x v="1"/>
    <x v="1"/>
    <x v="8"/>
    <n v="0"/>
    <x v="1"/>
    <x v="2"/>
    <s v="No"/>
    <x v="2"/>
    <s v="0-1 Miles"/>
    <x v="2"/>
    <n v="43"/>
    <x v="0"/>
    <x v="1"/>
    <x v="1"/>
  </r>
  <r>
    <n v="16795"/>
    <x v="0"/>
    <x v="0"/>
    <x v="3"/>
    <n v="4"/>
    <x v="0"/>
    <x v="4"/>
    <s v="Yes"/>
    <x v="1"/>
    <s v="1-2 Miles"/>
    <x v="2"/>
    <n v="59"/>
    <x v="3"/>
    <x v="0"/>
    <x v="0"/>
  </r>
  <r>
    <n v="22014"/>
    <x v="1"/>
    <x v="1"/>
    <x v="1"/>
    <n v="0"/>
    <x v="2"/>
    <x v="0"/>
    <s v="Yes"/>
    <x v="2"/>
    <s v="5-10 Miles"/>
    <x v="2"/>
    <n v="26"/>
    <x v="4"/>
    <x v="0"/>
    <x v="0"/>
  </r>
  <r>
    <n v="13314"/>
    <x v="0"/>
    <x v="1"/>
    <x v="7"/>
    <n v="1"/>
    <x v="2"/>
    <x v="2"/>
    <s v="Yes"/>
    <x v="3"/>
    <s v="5-10 Miles"/>
    <x v="2"/>
    <n v="46"/>
    <x v="0"/>
    <x v="1"/>
    <x v="1"/>
  </r>
  <r>
    <n v="11619"/>
    <x v="1"/>
    <x v="0"/>
    <x v="14"/>
    <n v="0"/>
    <x v="4"/>
    <x v="0"/>
    <s v="Yes"/>
    <x v="0"/>
    <s v="1-2 Miles"/>
    <x v="2"/>
    <n v="33"/>
    <x v="2"/>
    <x v="0"/>
    <x v="0"/>
  </r>
  <r>
    <n v="29132"/>
    <x v="1"/>
    <x v="0"/>
    <x v="0"/>
    <n v="0"/>
    <x v="0"/>
    <x v="2"/>
    <s v="Yes"/>
    <x v="1"/>
    <s v="2-5 Miles"/>
    <x v="2"/>
    <n v="42"/>
    <x v="0"/>
    <x v="1"/>
    <x v="1"/>
  </r>
  <r>
    <n v="11199"/>
    <x v="0"/>
    <x v="0"/>
    <x v="3"/>
    <n v="4"/>
    <x v="0"/>
    <x v="4"/>
    <s v="Yes"/>
    <x v="1"/>
    <s v="10+ Miles"/>
    <x v="2"/>
    <n v="59"/>
    <x v="3"/>
    <x v="0"/>
    <x v="0"/>
  </r>
  <r>
    <n v="20296"/>
    <x v="1"/>
    <x v="0"/>
    <x v="10"/>
    <n v="0"/>
    <x v="1"/>
    <x v="0"/>
    <s v="No"/>
    <x v="1"/>
    <s v="1-2 Miles"/>
    <x v="2"/>
    <n v="33"/>
    <x v="2"/>
    <x v="1"/>
    <x v="1"/>
  </r>
  <r>
    <n v="17546"/>
    <x v="0"/>
    <x v="0"/>
    <x v="3"/>
    <n v="1"/>
    <x v="1"/>
    <x v="0"/>
    <s v="Yes"/>
    <x v="1"/>
    <s v="0-1 Miles"/>
    <x v="2"/>
    <n v="44"/>
    <x v="0"/>
    <x v="1"/>
    <x v="1"/>
  </r>
  <r>
    <n v="18069"/>
    <x v="0"/>
    <x v="1"/>
    <x v="3"/>
    <n v="5"/>
    <x v="0"/>
    <x v="4"/>
    <s v="Yes"/>
    <x v="3"/>
    <s v="10+ Miles"/>
    <x v="2"/>
    <n v="60"/>
    <x v="1"/>
    <x v="0"/>
    <x v="0"/>
  </r>
  <r>
    <n v="23712"/>
    <x v="1"/>
    <x v="0"/>
    <x v="3"/>
    <n v="2"/>
    <x v="0"/>
    <x v="4"/>
    <s v="Yes"/>
    <x v="1"/>
    <s v="10+ Miles"/>
    <x v="2"/>
    <n v="59"/>
    <x v="3"/>
    <x v="0"/>
    <x v="0"/>
  </r>
  <r>
    <n v="23358"/>
    <x v="0"/>
    <x v="1"/>
    <x v="10"/>
    <n v="0"/>
    <x v="2"/>
    <x v="2"/>
    <s v="Yes"/>
    <x v="2"/>
    <s v="5-10 Miles"/>
    <x v="2"/>
    <n v="32"/>
    <x v="2"/>
    <x v="1"/>
    <x v="1"/>
  </r>
  <r>
    <n v="20518"/>
    <x v="0"/>
    <x v="0"/>
    <x v="3"/>
    <n v="2"/>
    <x v="1"/>
    <x v="2"/>
    <s v="Yes"/>
    <x v="1"/>
    <s v="10+ Miles"/>
    <x v="2"/>
    <n v="58"/>
    <x v="3"/>
    <x v="0"/>
    <x v="0"/>
  </r>
  <r>
    <n v="28026"/>
    <x v="0"/>
    <x v="0"/>
    <x v="0"/>
    <n v="2"/>
    <x v="2"/>
    <x v="2"/>
    <s v="No"/>
    <x v="2"/>
    <s v="2-5 Miles"/>
    <x v="2"/>
    <n v="59"/>
    <x v="3"/>
    <x v="0"/>
    <x v="0"/>
  </r>
  <r>
    <n v="11669"/>
    <x v="1"/>
    <x v="0"/>
    <x v="3"/>
    <n v="2"/>
    <x v="0"/>
    <x v="0"/>
    <s v="Yes"/>
    <x v="1"/>
    <s v="2-5 Miles"/>
    <x v="2"/>
    <n v="38"/>
    <x v="2"/>
    <x v="0"/>
    <x v="0"/>
  </r>
  <r>
    <n v="16020"/>
    <x v="0"/>
    <x v="1"/>
    <x v="0"/>
    <n v="0"/>
    <x v="2"/>
    <x v="0"/>
    <s v="Yes"/>
    <x v="2"/>
    <s v="5-10 Miles"/>
    <x v="2"/>
    <n v="28"/>
    <x v="4"/>
    <x v="1"/>
    <x v="1"/>
  </r>
  <r>
    <n v="27090"/>
    <x v="0"/>
    <x v="0"/>
    <x v="10"/>
    <n v="1"/>
    <x v="4"/>
    <x v="2"/>
    <s v="Yes"/>
    <x v="0"/>
    <s v="2-5 Miles"/>
    <x v="2"/>
    <n v="37"/>
    <x v="2"/>
    <x v="1"/>
    <x v="1"/>
  </r>
  <r>
    <n v="27198"/>
    <x v="1"/>
    <x v="0"/>
    <x v="2"/>
    <n v="0"/>
    <x v="4"/>
    <x v="0"/>
    <s v="No"/>
    <x v="0"/>
    <s v="0-1 Miles"/>
    <x v="2"/>
    <n v="40"/>
    <x v="0"/>
    <x v="0"/>
    <x v="0"/>
  </r>
  <r>
    <n v="19661"/>
    <x v="1"/>
    <x v="1"/>
    <x v="8"/>
    <n v="4"/>
    <x v="0"/>
    <x v="4"/>
    <s v="Yes"/>
    <x v="1"/>
    <s v="1-2 Miles"/>
    <x v="2"/>
    <n v="38"/>
    <x v="2"/>
    <x v="1"/>
    <x v="1"/>
  </r>
  <r>
    <n v="26327"/>
    <x v="0"/>
    <x v="1"/>
    <x v="3"/>
    <n v="4"/>
    <x v="4"/>
    <x v="2"/>
    <s v="Yes"/>
    <x v="0"/>
    <s v="2-5 Miles"/>
    <x v="2"/>
    <n v="36"/>
    <x v="2"/>
    <x v="1"/>
    <x v="1"/>
  </r>
  <r>
    <n v="26341"/>
    <x v="0"/>
    <x v="0"/>
    <x v="3"/>
    <n v="5"/>
    <x v="4"/>
    <x v="2"/>
    <s v="Yes"/>
    <x v="2"/>
    <s v="0-1 Miles"/>
    <x v="2"/>
    <n v="37"/>
    <x v="2"/>
    <x v="0"/>
    <x v="0"/>
  </r>
  <r>
    <n v="24958"/>
    <x v="1"/>
    <x v="0"/>
    <x v="0"/>
    <n v="5"/>
    <x v="2"/>
    <x v="2"/>
    <s v="No"/>
    <x v="4"/>
    <s v="2-5 Miles"/>
    <x v="2"/>
    <n v="60"/>
    <x v="1"/>
    <x v="1"/>
    <x v="1"/>
  </r>
  <r>
    <n v="13287"/>
    <x v="1"/>
    <x v="1"/>
    <x v="15"/>
    <n v="4"/>
    <x v="0"/>
    <x v="4"/>
    <s v="Yes"/>
    <x v="3"/>
    <s v="5-10 Miles"/>
    <x v="2"/>
    <n v="42"/>
    <x v="0"/>
    <x v="1"/>
    <x v="1"/>
  </r>
  <r>
    <n v="14493"/>
    <x v="1"/>
    <x v="0"/>
    <x v="3"/>
    <n v="3"/>
    <x v="4"/>
    <x v="4"/>
    <s v="No"/>
    <x v="2"/>
    <s v="1-2 Miles"/>
    <x v="2"/>
    <n v="53"/>
    <x v="3"/>
    <x v="0"/>
    <x v="0"/>
  </r>
  <r>
    <n v="26678"/>
    <x v="1"/>
    <x v="0"/>
    <x v="2"/>
    <n v="2"/>
    <x v="3"/>
    <x v="0"/>
    <s v="Yes"/>
    <x v="2"/>
    <s v="5-10 Miles"/>
    <x v="2"/>
    <n v="49"/>
    <x v="0"/>
    <x v="0"/>
    <x v="0"/>
  </r>
  <r>
    <n v="23275"/>
    <x v="0"/>
    <x v="1"/>
    <x v="1"/>
    <n v="2"/>
    <x v="2"/>
    <x v="0"/>
    <s v="Yes"/>
    <x v="2"/>
    <s v="1-2 Miles"/>
    <x v="2"/>
    <n v="49"/>
    <x v="0"/>
    <x v="0"/>
    <x v="0"/>
  </r>
  <r>
    <n v="11270"/>
    <x v="0"/>
    <x v="1"/>
    <x v="12"/>
    <n v="2"/>
    <x v="4"/>
    <x v="4"/>
    <s v="Yes"/>
    <x v="4"/>
    <s v="0-1 Miles"/>
    <x v="2"/>
    <n v="42"/>
    <x v="0"/>
    <x v="1"/>
    <x v="1"/>
  </r>
  <r>
    <n v="20084"/>
    <x v="0"/>
    <x v="1"/>
    <x v="6"/>
    <n v="2"/>
    <x v="2"/>
    <x v="3"/>
    <s v="No"/>
    <x v="2"/>
    <s v="0-1 Miles"/>
    <x v="2"/>
    <n v="53"/>
    <x v="3"/>
    <x v="0"/>
    <x v="0"/>
  </r>
  <r>
    <n v="16144"/>
    <x v="0"/>
    <x v="1"/>
    <x v="3"/>
    <n v="1"/>
    <x v="4"/>
    <x v="2"/>
    <s v="Yes"/>
    <x v="1"/>
    <s v="0-1 Miles"/>
    <x v="2"/>
    <n v="46"/>
    <x v="0"/>
    <x v="1"/>
    <x v="1"/>
  </r>
  <r>
    <n v="27731"/>
    <x v="0"/>
    <x v="1"/>
    <x v="0"/>
    <n v="0"/>
    <x v="2"/>
    <x v="0"/>
    <s v="Yes"/>
    <x v="2"/>
    <s v="5-10 Miles"/>
    <x v="2"/>
    <n v="27"/>
    <x v="4"/>
    <x v="0"/>
    <x v="0"/>
  </r>
  <r>
    <n v="11886"/>
    <x v="0"/>
    <x v="0"/>
    <x v="10"/>
    <n v="3"/>
    <x v="0"/>
    <x v="2"/>
    <s v="Yes"/>
    <x v="1"/>
    <s v="0-1 Miles"/>
    <x v="2"/>
    <n v="48"/>
    <x v="0"/>
    <x v="1"/>
    <x v="1"/>
  </r>
  <r>
    <n v="24324"/>
    <x v="1"/>
    <x v="0"/>
    <x v="10"/>
    <n v="4"/>
    <x v="0"/>
    <x v="0"/>
    <s v="Yes"/>
    <x v="2"/>
    <s v="2-5 Miles"/>
    <x v="2"/>
    <n v="41"/>
    <x v="0"/>
    <x v="1"/>
    <x v="1"/>
  </r>
  <r>
    <n v="22220"/>
    <x v="0"/>
    <x v="1"/>
    <x v="10"/>
    <n v="2"/>
    <x v="2"/>
    <x v="2"/>
    <s v="No"/>
    <x v="2"/>
    <s v="1-2 Miles"/>
    <x v="2"/>
    <n v="49"/>
    <x v="0"/>
    <x v="1"/>
    <x v="1"/>
  </r>
  <r>
    <n v="26625"/>
    <x v="1"/>
    <x v="0"/>
    <x v="10"/>
    <n v="0"/>
    <x v="4"/>
    <x v="2"/>
    <s v="Yes"/>
    <x v="1"/>
    <s v="2-5 Miles"/>
    <x v="2"/>
    <n v="38"/>
    <x v="2"/>
    <x v="1"/>
    <x v="1"/>
  </r>
  <r>
    <n v="23027"/>
    <x v="1"/>
    <x v="1"/>
    <x v="12"/>
    <n v="1"/>
    <x v="0"/>
    <x v="4"/>
    <s v="No"/>
    <x v="3"/>
    <s v="0-1 Miles"/>
    <x v="2"/>
    <n v="44"/>
    <x v="0"/>
    <x v="0"/>
    <x v="0"/>
  </r>
  <r>
    <n v="16867"/>
    <x v="1"/>
    <x v="0"/>
    <x v="12"/>
    <n v="1"/>
    <x v="0"/>
    <x v="4"/>
    <s v="No"/>
    <x v="4"/>
    <s v="0-1 Miles"/>
    <x v="2"/>
    <n v="45"/>
    <x v="0"/>
    <x v="1"/>
    <x v="1"/>
  </r>
  <r>
    <n v="14514"/>
    <x v="1"/>
    <x v="0"/>
    <x v="1"/>
    <n v="0"/>
    <x v="1"/>
    <x v="0"/>
    <s v="Yes"/>
    <x v="1"/>
    <s v="5-10 Miles"/>
    <x v="2"/>
    <n v="26"/>
    <x v="4"/>
    <x v="0"/>
    <x v="0"/>
  </r>
  <r>
    <n v="19634"/>
    <x v="0"/>
    <x v="1"/>
    <x v="0"/>
    <n v="0"/>
    <x v="2"/>
    <x v="0"/>
    <s v="Yes"/>
    <x v="1"/>
    <s v="5-10 Miles"/>
    <x v="2"/>
    <n v="31"/>
    <x v="2"/>
    <x v="0"/>
    <x v="0"/>
  </r>
  <r>
    <n v="18504"/>
    <x v="0"/>
    <x v="1"/>
    <x v="3"/>
    <n v="2"/>
    <x v="3"/>
    <x v="0"/>
    <s v="No"/>
    <x v="2"/>
    <s v="1-2 Miles"/>
    <x v="2"/>
    <n v="49"/>
    <x v="0"/>
    <x v="0"/>
    <x v="0"/>
  </r>
  <r>
    <n v="28799"/>
    <x v="1"/>
    <x v="0"/>
    <x v="0"/>
    <n v="2"/>
    <x v="1"/>
    <x v="1"/>
    <s v="No"/>
    <x v="1"/>
    <s v="1-2 Miles"/>
    <x v="2"/>
    <n v="47"/>
    <x v="0"/>
    <x v="1"/>
    <x v="1"/>
  </r>
  <r>
    <n v="11225"/>
    <x v="0"/>
    <x v="0"/>
    <x v="10"/>
    <n v="2"/>
    <x v="1"/>
    <x v="2"/>
    <s v="Yes"/>
    <x v="1"/>
    <s v="10+ Miles"/>
    <x v="2"/>
    <n v="55"/>
    <x v="3"/>
    <x v="0"/>
    <x v="0"/>
  </r>
  <r>
    <n v="17657"/>
    <x v="0"/>
    <x v="1"/>
    <x v="0"/>
    <n v="4"/>
    <x v="1"/>
    <x v="1"/>
    <s v="No"/>
    <x v="0"/>
    <s v="0-1 Miles"/>
    <x v="2"/>
    <n v="30"/>
    <x v="2"/>
    <x v="0"/>
    <x v="0"/>
  </r>
  <r>
    <n v="14913"/>
    <x v="0"/>
    <x v="0"/>
    <x v="0"/>
    <n v="1"/>
    <x v="1"/>
    <x v="1"/>
    <s v="Yes"/>
    <x v="1"/>
    <s v="1-2 Miles"/>
    <x v="2"/>
    <n v="48"/>
    <x v="0"/>
    <x v="1"/>
    <x v="1"/>
  </r>
  <r>
    <n v="14077"/>
    <x v="1"/>
    <x v="1"/>
    <x v="1"/>
    <n v="0"/>
    <x v="2"/>
    <x v="0"/>
    <s v="Yes"/>
    <x v="2"/>
    <s v="5-10 Miles"/>
    <x v="2"/>
    <n v="30"/>
    <x v="2"/>
    <x v="0"/>
    <x v="0"/>
  </r>
  <r>
    <n v="13296"/>
    <x v="0"/>
    <x v="1"/>
    <x v="15"/>
    <n v="1"/>
    <x v="0"/>
    <x v="4"/>
    <s v="Yes"/>
    <x v="4"/>
    <s v="5-10 Miles"/>
    <x v="2"/>
    <n v="45"/>
    <x v="0"/>
    <x v="0"/>
    <x v="0"/>
  </r>
  <r>
    <n v="20535"/>
    <x v="0"/>
    <x v="0"/>
    <x v="3"/>
    <n v="4"/>
    <x v="1"/>
    <x v="2"/>
    <s v="Yes"/>
    <x v="1"/>
    <s v="10+ Miles"/>
    <x v="2"/>
    <n v="56"/>
    <x v="3"/>
    <x v="0"/>
    <x v="0"/>
  </r>
  <r>
    <n v="12452"/>
    <x v="0"/>
    <x v="1"/>
    <x v="10"/>
    <n v="4"/>
    <x v="4"/>
    <x v="0"/>
    <s v="Yes"/>
    <x v="0"/>
    <s v="1-2 Miles"/>
    <x v="2"/>
    <n v="47"/>
    <x v="0"/>
    <x v="1"/>
    <x v="1"/>
  </r>
  <r>
    <n v="28043"/>
    <x v="0"/>
    <x v="0"/>
    <x v="10"/>
    <n v="2"/>
    <x v="0"/>
    <x v="4"/>
    <s v="Yes"/>
    <x v="0"/>
    <s v="10+ Miles"/>
    <x v="2"/>
    <n v="56"/>
    <x v="3"/>
    <x v="0"/>
    <x v="0"/>
  </r>
  <r>
    <n v="12957"/>
    <x v="1"/>
    <x v="0"/>
    <x v="3"/>
    <n v="1"/>
    <x v="0"/>
    <x v="2"/>
    <s v="No"/>
    <x v="1"/>
    <s v="0-1 Miles"/>
    <x v="2"/>
    <n v="44"/>
    <x v="0"/>
    <x v="0"/>
    <x v="0"/>
  </r>
  <r>
    <n v="15412"/>
    <x v="0"/>
    <x v="1"/>
    <x v="12"/>
    <n v="2"/>
    <x v="4"/>
    <x v="4"/>
    <s v="Yes"/>
    <x v="4"/>
    <s v="2-5 Miles"/>
    <x v="2"/>
    <n v="69"/>
    <x v="1"/>
    <x v="0"/>
    <x v="0"/>
  </r>
  <r>
    <n v="20514"/>
    <x v="0"/>
    <x v="0"/>
    <x v="3"/>
    <n v="2"/>
    <x v="1"/>
    <x v="2"/>
    <s v="Yes"/>
    <x v="1"/>
    <s v="2-5 Miles"/>
    <x v="2"/>
    <n v="59"/>
    <x v="3"/>
    <x v="0"/>
    <x v="0"/>
  </r>
  <r>
    <n v="20758"/>
    <x v="0"/>
    <x v="1"/>
    <x v="1"/>
    <n v="2"/>
    <x v="2"/>
    <x v="0"/>
    <s v="Yes"/>
    <x v="2"/>
    <s v="1-2 Miles"/>
    <x v="2"/>
    <n v="50"/>
    <x v="3"/>
    <x v="0"/>
    <x v="0"/>
  </r>
  <r>
    <n v="11801"/>
    <x v="0"/>
    <x v="1"/>
    <x v="10"/>
    <n v="1"/>
    <x v="4"/>
    <x v="2"/>
    <s v="Yes"/>
    <x v="0"/>
    <s v="2-5 Miles"/>
    <x v="2"/>
    <n v="36"/>
    <x v="2"/>
    <x v="0"/>
    <x v="0"/>
  </r>
  <r>
    <n v="22211"/>
    <x v="0"/>
    <x v="1"/>
    <x v="10"/>
    <n v="0"/>
    <x v="1"/>
    <x v="2"/>
    <s v="Yes"/>
    <x v="2"/>
    <s v="5-10 Miles"/>
    <x v="2"/>
    <n v="32"/>
    <x v="2"/>
    <x v="0"/>
    <x v="0"/>
  </r>
  <r>
    <n v="28087"/>
    <x v="1"/>
    <x v="0"/>
    <x v="0"/>
    <n v="0"/>
    <x v="1"/>
    <x v="0"/>
    <s v="No"/>
    <x v="1"/>
    <s v="1-2 Miles"/>
    <x v="2"/>
    <n v="27"/>
    <x v="4"/>
    <x v="0"/>
    <x v="0"/>
  </r>
  <r>
    <n v="23668"/>
    <x v="0"/>
    <x v="0"/>
    <x v="0"/>
    <n v="4"/>
    <x v="2"/>
    <x v="2"/>
    <s v="Yes"/>
    <x v="2"/>
    <s v="5-10 Miles"/>
    <x v="2"/>
    <n v="59"/>
    <x v="3"/>
    <x v="1"/>
    <x v="1"/>
  </r>
  <r>
    <n v="27441"/>
    <x v="0"/>
    <x v="1"/>
    <x v="10"/>
    <n v="3"/>
    <x v="2"/>
    <x v="2"/>
    <s v="No"/>
    <x v="2"/>
    <s v="2-5 Miles"/>
    <x v="2"/>
    <n v="53"/>
    <x v="3"/>
    <x v="0"/>
    <x v="0"/>
  </r>
  <r>
    <n v="27261"/>
    <x v="0"/>
    <x v="1"/>
    <x v="0"/>
    <n v="1"/>
    <x v="0"/>
    <x v="0"/>
    <s v="No"/>
    <x v="1"/>
    <s v="0-1 Miles"/>
    <x v="2"/>
    <n v="36"/>
    <x v="2"/>
    <x v="1"/>
    <x v="1"/>
  </r>
  <r>
    <n v="18649"/>
    <x v="1"/>
    <x v="1"/>
    <x v="1"/>
    <n v="1"/>
    <x v="2"/>
    <x v="1"/>
    <s v="Yes"/>
    <x v="2"/>
    <s v="1-2 Miles"/>
    <x v="2"/>
    <n v="51"/>
    <x v="3"/>
    <x v="1"/>
    <x v="1"/>
  </r>
  <r>
    <n v="21714"/>
    <x v="1"/>
    <x v="0"/>
    <x v="2"/>
    <n v="5"/>
    <x v="4"/>
    <x v="0"/>
    <s v="No"/>
    <x v="0"/>
    <s v="0-1 Miles"/>
    <x v="2"/>
    <n v="47"/>
    <x v="0"/>
    <x v="0"/>
    <x v="0"/>
  </r>
  <r>
    <n v="23217"/>
    <x v="1"/>
    <x v="0"/>
    <x v="10"/>
    <n v="3"/>
    <x v="4"/>
    <x v="2"/>
    <s v="Yes"/>
    <x v="0"/>
    <s v="2-5 Miles"/>
    <x v="2"/>
    <n v="43"/>
    <x v="0"/>
    <x v="1"/>
    <x v="1"/>
  </r>
  <r>
    <n v="23797"/>
    <x v="1"/>
    <x v="1"/>
    <x v="6"/>
    <n v="3"/>
    <x v="3"/>
    <x v="1"/>
    <s v="No"/>
    <x v="2"/>
    <s v="0-1 Miles"/>
    <x v="2"/>
    <n v="50"/>
    <x v="3"/>
    <x v="0"/>
    <x v="0"/>
  </r>
  <r>
    <n v="13216"/>
    <x v="0"/>
    <x v="0"/>
    <x v="10"/>
    <n v="5"/>
    <x v="0"/>
    <x v="4"/>
    <s v="Yes"/>
    <x v="4"/>
    <s v="10+ Miles"/>
    <x v="2"/>
    <n v="59"/>
    <x v="3"/>
    <x v="0"/>
    <x v="0"/>
  </r>
  <r>
    <n v="20657"/>
    <x v="1"/>
    <x v="1"/>
    <x v="14"/>
    <n v="2"/>
    <x v="0"/>
    <x v="0"/>
    <s v="Yes"/>
    <x v="0"/>
    <s v="2-5 Miles"/>
    <x v="2"/>
    <n v="37"/>
    <x v="2"/>
    <x v="1"/>
    <x v="1"/>
  </r>
  <r>
    <n v="12882"/>
    <x v="0"/>
    <x v="1"/>
    <x v="14"/>
    <n v="1"/>
    <x v="4"/>
    <x v="0"/>
    <s v="Yes"/>
    <x v="0"/>
    <s v="0-1 Miles"/>
    <x v="2"/>
    <n v="33"/>
    <x v="2"/>
    <x v="1"/>
    <x v="1"/>
  </r>
  <r>
    <n v="25908"/>
    <x v="0"/>
    <x v="0"/>
    <x v="10"/>
    <n v="0"/>
    <x v="1"/>
    <x v="0"/>
    <s v="No"/>
    <x v="1"/>
    <s v="1-2 Miles"/>
    <x v="2"/>
    <n v="27"/>
    <x v="4"/>
    <x v="0"/>
    <x v="0"/>
  </r>
  <r>
    <n v="16753"/>
    <x v="1"/>
    <x v="0"/>
    <x v="3"/>
    <n v="0"/>
    <x v="1"/>
    <x v="0"/>
    <s v="Yes"/>
    <x v="2"/>
    <s v="5-10 Miles"/>
    <x v="2"/>
    <n v="34"/>
    <x v="2"/>
    <x v="1"/>
    <x v="1"/>
  </r>
  <r>
    <n v="14608"/>
    <x v="0"/>
    <x v="1"/>
    <x v="14"/>
    <n v="4"/>
    <x v="0"/>
    <x v="0"/>
    <s v="Yes"/>
    <x v="4"/>
    <s v="10+ Miles"/>
    <x v="2"/>
    <n v="42"/>
    <x v="0"/>
    <x v="0"/>
    <x v="0"/>
  </r>
  <r>
    <n v="24979"/>
    <x v="0"/>
    <x v="0"/>
    <x v="10"/>
    <n v="2"/>
    <x v="1"/>
    <x v="2"/>
    <s v="Yes"/>
    <x v="2"/>
    <s v="2-5 Miles"/>
    <x v="2"/>
    <n v="57"/>
    <x v="3"/>
    <x v="1"/>
    <x v="1"/>
  </r>
  <r>
    <n v="13313"/>
    <x v="0"/>
    <x v="0"/>
    <x v="7"/>
    <n v="1"/>
    <x v="2"/>
    <x v="2"/>
    <s v="No"/>
    <x v="3"/>
    <s v="2-5 Miles"/>
    <x v="2"/>
    <n v="45"/>
    <x v="0"/>
    <x v="0"/>
    <x v="0"/>
  </r>
  <r>
    <n v="18952"/>
    <x v="0"/>
    <x v="0"/>
    <x v="11"/>
    <n v="4"/>
    <x v="0"/>
    <x v="4"/>
    <s v="Yes"/>
    <x v="3"/>
    <s v="0-1 Miles"/>
    <x v="2"/>
    <n v="40"/>
    <x v="0"/>
    <x v="0"/>
    <x v="0"/>
  </r>
  <r>
    <n v="17699"/>
    <x v="0"/>
    <x v="1"/>
    <x v="10"/>
    <n v="1"/>
    <x v="4"/>
    <x v="0"/>
    <s v="No"/>
    <x v="0"/>
    <s v="0-1 Miles"/>
    <x v="2"/>
    <n v="55"/>
    <x v="3"/>
    <x v="0"/>
    <x v="0"/>
  </r>
  <r>
    <n v="14657"/>
    <x v="0"/>
    <x v="1"/>
    <x v="2"/>
    <n v="1"/>
    <x v="1"/>
    <x v="0"/>
    <s v="No"/>
    <x v="1"/>
    <s v="0-1 Miles"/>
    <x v="2"/>
    <n v="47"/>
    <x v="0"/>
    <x v="1"/>
    <x v="1"/>
  </r>
  <r>
    <n v="11540"/>
    <x v="1"/>
    <x v="1"/>
    <x v="10"/>
    <n v="4"/>
    <x v="4"/>
    <x v="0"/>
    <s v="Yes"/>
    <x v="0"/>
    <s v="1-2 Miles"/>
    <x v="2"/>
    <n v="47"/>
    <x v="0"/>
    <x v="1"/>
    <x v="1"/>
  </r>
  <r>
    <n v="11783"/>
    <x v="0"/>
    <x v="0"/>
    <x v="10"/>
    <n v="1"/>
    <x v="4"/>
    <x v="0"/>
    <s v="Yes"/>
    <x v="0"/>
    <s v="0-1 Miles"/>
    <x v="2"/>
    <n v="34"/>
    <x v="2"/>
    <x v="0"/>
    <x v="0"/>
  </r>
  <r>
    <n v="14602"/>
    <x v="0"/>
    <x v="0"/>
    <x v="2"/>
    <n v="3"/>
    <x v="4"/>
    <x v="2"/>
    <s v="Yes"/>
    <x v="0"/>
    <s v="0-1 Miles"/>
    <x v="2"/>
    <n v="36"/>
    <x v="2"/>
    <x v="1"/>
    <x v="1"/>
  </r>
  <r>
    <n v="29030"/>
    <x v="0"/>
    <x v="1"/>
    <x v="3"/>
    <n v="2"/>
    <x v="3"/>
    <x v="0"/>
    <s v="Yes"/>
    <x v="2"/>
    <s v="10+ Miles"/>
    <x v="2"/>
    <n v="54"/>
    <x v="3"/>
    <x v="0"/>
    <x v="0"/>
  </r>
  <r>
    <n v="26490"/>
    <x v="1"/>
    <x v="1"/>
    <x v="3"/>
    <n v="2"/>
    <x v="0"/>
    <x v="4"/>
    <s v="No"/>
    <x v="1"/>
    <s v="2-5 Miles"/>
    <x v="2"/>
    <n v="59"/>
    <x v="3"/>
    <x v="1"/>
    <x v="1"/>
  </r>
  <r>
    <n v="13151"/>
    <x v="1"/>
    <x v="1"/>
    <x v="0"/>
    <n v="0"/>
    <x v="2"/>
    <x v="0"/>
    <s v="Yes"/>
    <x v="2"/>
    <s v="5-10 Miles"/>
    <x v="2"/>
    <n v="27"/>
    <x v="4"/>
    <x v="0"/>
    <x v="0"/>
  </r>
  <r>
    <n v="17260"/>
    <x v="0"/>
    <x v="1"/>
    <x v="8"/>
    <n v="5"/>
    <x v="1"/>
    <x v="2"/>
    <s v="Yes"/>
    <x v="4"/>
    <s v="0-1 Miles"/>
    <x v="2"/>
    <n v="41"/>
    <x v="0"/>
    <x v="0"/>
    <x v="0"/>
  </r>
  <r>
    <n v="15372"/>
    <x v="0"/>
    <x v="1"/>
    <x v="2"/>
    <n v="3"/>
    <x v="1"/>
    <x v="2"/>
    <s v="No"/>
    <x v="2"/>
    <s v="2-5 Miles"/>
    <x v="2"/>
    <n v="50"/>
    <x v="3"/>
    <x v="1"/>
    <x v="1"/>
  </r>
  <r>
    <n v="18105"/>
    <x v="0"/>
    <x v="0"/>
    <x v="10"/>
    <n v="2"/>
    <x v="1"/>
    <x v="2"/>
    <s v="Yes"/>
    <x v="1"/>
    <s v="10+ Miles"/>
    <x v="2"/>
    <n v="55"/>
    <x v="3"/>
    <x v="0"/>
    <x v="0"/>
  </r>
  <r>
    <n v="19660"/>
    <x v="0"/>
    <x v="1"/>
    <x v="2"/>
    <n v="4"/>
    <x v="0"/>
    <x v="4"/>
    <s v="Yes"/>
    <x v="0"/>
    <s v="0-1 Miles"/>
    <x v="2"/>
    <n v="43"/>
    <x v="0"/>
    <x v="0"/>
    <x v="0"/>
  </r>
  <r>
    <n v="16112"/>
    <x v="1"/>
    <x v="1"/>
    <x v="3"/>
    <n v="4"/>
    <x v="0"/>
    <x v="2"/>
    <s v="Yes"/>
    <x v="2"/>
    <s v="2-5 Miles"/>
    <x v="2"/>
    <n v="43"/>
    <x v="0"/>
    <x v="1"/>
    <x v="1"/>
  </r>
  <r>
    <n v="20698"/>
    <x v="0"/>
    <x v="1"/>
    <x v="10"/>
    <n v="4"/>
    <x v="0"/>
    <x v="0"/>
    <s v="Yes"/>
    <x v="4"/>
    <s v="5-10 Miles"/>
    <x v="2"/>
    <n v="42"/>
    <x v="0"/>
    <x v="0"/>
    <x v="0"/>
  </r>
  <r>
    <n v="20076"/>
    <x v="1"/>
    <x v="0"/>
    <x v="4"/>
    <n v="2"/>
    <x v="2"/>
    <x v="3"/>
    <s v="Yes"/>
    <x v="2"/>
    <s v="1-2 Miles"/>
    <x v="2"/>
    <n v="53"/>
    <x v="3"/>
    <x v="1"/>
    <x v="1"/>
  </r>
  <r>
    <n v="24496"/>
    <x v="1"/>
    <x v="0"/>
    <x v="0"/>
    <n v="0"/>
    <x v="2"/>
    <x v="0"/>
    <s v="No"/>
    <x v="2"/>
    <s v="0-1 Miles"/>
    <x v="2"/>
    <n v="28"/>
    <x v="4"/>
    <x v="1"/>
    <x v="1"/>
  </r>
  <r>
    <n v="15468"/>
    <x v="0"/>
    <x v="0"/>
    <x v="14"/>
    <n v="1"/>
    <x v="0"/>
    <x v="0"/>
    <s v="Yes"/>
    <x v="1"/>
    <s v="0-1 Miles"/>
    <x v="2"/>
    <n v="35"/>
    <x v="2"/>
    <x v="0"/>
    <x v="0"/>
  </r>
  <r>
    <n v="28031"/>
    <x v="1"/>
    <x v="0"/>
    <x v="3"/>
    <n v="2"/>
    <x v="0"/>
    <x v="4"/>
    <s v="No"/>
    <x v="1"/>
    <s v="2-5 Miles"/>
    <x v="2"/>
    <n v="59"/>
    <x v="3"/>
    <x v="1"/>
    <x v="1"/>
  </r>
  <r>
    <n v="26270"/>
    <x v="1"/>
    <x v="0"/>
    <x v="6"/>
    <n v="2"/>
    <x v="3"/>
    <x v="1"/>
    <s v="Yes"/>
    <x v="2"/>
    <s v="1-2 Miles"/>
    <x v="2"/>
    <n v="49"/>
    <x v="0"/>
    <x v="0"/>
    <x v="0"/>
  </r>
  <r>
    <n v="22221"/>
    <x v="0"/>
    <x v="1"/>
    <x v="10"/>
    <n v="2"/>
    <x v="2"/>
    <x v="2"/>
    <s v="No"/>
    <x v="2"/>
    <s v="1-2 Miles"/>
    <x v="2"/>
    <n v="48"/>
    <x v="0"/>
    <x v="1"/>
    <x v="1"/>
  </r>
  <r>
    <n v="28228"/>
    <x v="1"/>
    <x v="0"/>
    <x v="2"/>
    <n v="2"/>
    <x v="3"/>
    <x v="0"/>
    <s v="No"/>
    <x v="2"/>
    <s v="1-2 Miles"/>
    <x v="2"/>
    <n v="50"/>
    <x v="3"/>
    <x v="0"/>
    <x v="0"/>
  </r>
  <r>
    <n v="18363"/>
    <x v="0"/>
    <x v="1"/>
    <x v="0"/>
    <n v="0"/>
    <x v="2"/>
    <x v="0"/>
    <s v="Yes"/>
    <x v="2"/>
    <s v="5-10 Miles"/>
    <x v="2"/>
    <n v="28"/>
    <x v="4"/>
    <x v="1"/>
    <x v="1"/>
  </r>
  <r>
    <n v="23256"/>
    <x v="1"/>
    <x v="1"/>
    <x v="1"/>
    <n v="1"/>
    <x v="2"/>
    <x v="1"/>
    <s v="No"/>
    <x v="1"/>
    <s v="5-10 Miles"/>
    <x v="2"/>
    <n v="52"/>
    <x v="3"/>
    <x v="0"/>
    <x v="0"/>
  </r>
  <r>
    <n v="12768"/>
    <x v="0"/>
    <x v="1"/>
    <x v="1"/>
    <n v="1"/>
    <x v="2"/>
    <x v="1"/>
    <s v="Yes"/>
    <x v="1"/>
    <s v="2-5 Miles"/>
    <x v="2"/>
    <n v="52"/>
    <x v="3"/>
    <x v="1"/>
    <x v="1"/>
  </r>
  <r>
    <n v="20361"/>
    <x v="0"/>
    <x v="1"/>
    <x v="14"/>
    <n v="2"/>
    <x v="4"/>
    <x v="4"/>
    <s v="Yes"/>
    <x v="2"/>
    <s v="5-10 Miles"/>
    <x v="2"/>
    <n v="69"/>
    <x v="1"/>
    <x v="0"/>
    <x v="0"/>
  </r>
  <r>
    <n v="21306"/>
    <x v="1"/>
    <x v="1"/>
    <x v="10"/>
    <n v="2"/>
    <x v="2"/>
    <x v="2"/>
    <s v="Yes"/>
    <x v="2"/>
    <s v="5-10 Miles"/>
    <x v="2"/>
    <n v="51"/>
    <x v="3"/>
    <x v="0"/>
    <x v="0"/>
  </r>
  <r>
    <n v="13382"/>
    <x v="0"/>
    <x v="1"/>
    <x v="3"/>
    <n v="5"/>
    <x v="1"/>
    <x v="2"/>
    <s v="Yes"/>
    <x v="2"/>
    <s v="1-2 Miles"/>
    <x v="2"/>
    <n v="57"/>
    <x v="3"/>
    <x v="1"/>
    <x v="1"/>
  </r>
  <r>
    <n v="20310"/>
    <x v="1"/>
    <x v="1"/>
    <x v="10"/>
    <n v="0"/>
    <x v="1"/>
    <x v="0"/>
    <s v="Yes"/>
    <x v="1"/>
    <s v="5-10 Miles"/>
    <x v="2"/>
    <n v="27"/>
    <x v="4"/>
    <x v="1"/>
    <x v="1"/>
  </r>
  <r>
    <n v="22971"/>
    <x v="1"/>
    <x v="0"/>
    <x v="1"/>
    <n v="0"/>
    <x v="2"/>
    <x v="0"/>
    <s v="No"/>
    <x v="2"/>
    <s v="0-1 Miles"/>
    <x v="2"/>
    <n v="25"/>
    <x v="4"/>
    <x v="1"/>
    <x v="1"/>
  </r>
  <r>
    <n v="15287"/>
    <x v="1"/>
    <x v="0"/>
    <x v="14"/>
    <n v="1"/>
    <x v="4"/>
    <x v="0"/>
    <s v="Yes"/>
    <x v="0"/>
    <s v="1-2 Miles"/>
    <x v="2"/>
    <n v="33"/>
    <x v="2"/>
    <x v="1"/>
    <x v="1"/>
  </r>
  <r>
    <n v="15532"/>
    <x v="1"/>
    <x v="1"/>
    <x v="10"/>
    <n v="4"/>
    <x v="0"/>
    <x v="2"/>
    <s v="Yes"/>
    <x v="2"/>
    <s v="2-5 Miles"/>
    <x v="2"/>
    <n v="43"/>
    <x v="0"/>
    <x v="1"/>
    <x v="1"/>
  </r>
  <r>
    <n v="11255"/>
    <x v="0"/>
    <x v="1"/>
    <x v="3"/>
    <n v="4"/>
    <x v="4"/>
    <x v="4"/>
    <s v="Yes"/>
    <x v="2"/>
    <s v="5-10 Miles"/>
    <x v="2"/>
    <n v="73"/>
    <x v="5"/>
    <x v="0"/>
    <x v="0"/>
  </r>
  <r>
    <n v="28090"/>
    <x v="0"/>
    <x v="1"/>
    <x v="0"/>
    <n v="0"/>
    <x v="1"/>
    <x v="0"/>
    <s v="Yes"/>
    <x v="1"/>
    <s v="5-10 Miles"/>
    <x v="2"/>
    <n v="27"/>
    <x v="4"/>
    <x v="0"/>
    <x v="0"/>
  </r>
  <r>
    <n v="15255"/>
    <x v="0"/>
    <x v="1"/>
    <x v="0"/>
    <n v="0"/>
    <x v="2"/>
    <x v="0"/>
    <s v="Yes"/>
    <x v="2"/>
    <s v="5-10 Miles"/>
    <x v="2"/>
    <n v="28"/>
    <x v="4"/>
    <x v="1"/>
    <x v="1"/>
  </r>
  <r>
    <n v="13154"/>
    <x v="0"/>
    <x v="1"/>
    <x v="0"/>
    <n v="0"/>
    <x v="2"/>
    <x v="0"/>
    <s v="No"/>
    <x v="2"/>
    <s v="0-1 Miles"/>
    <x v="2"/>
    <n v="27"/>
    <x v="4"/>
    <x v="1"/>
    <x v="1"/>
  </r>
  <r>
    <n v="26778"/>
    <x v="1"/>
    <x v="0"/>
    <x v="0"/>
    <n v="0"/>
    <x v="2"/>
    <x v="0"/>
    <s v="Yes"/>
    <x v="2"/>
    <s v="5-10 Miles"/>
    <x v="2"/>
    <n v="31"/>
    <x v="2"/>
    <x v="0"/>
    <x v="0"/>
  </r>
  <r>
    <n v="23248"/>
    <x v="0"/>
    <x v="0"/>
    <x v="4"/>
    <n v="2"/>
    <x v="2"/>
    <x v="3"/>
    <s v="Yes"/>
    <x v="2"/>
    <s v="1-2 Miles"/>
    <x v="2"/>
    <n v="53"/>
    <x v="3"/>
    <x v="0"/>
    <x v="0"/>
  </r>
  <r>
    <n v="21417"/>
    <x v="1"/>
    <x v="0"/>
    <x v="10"/>
    <n v="0"/>
    <x v="1"/>
    <x v="2"/>
    <s v="No"/>
    <x v="2"/>
    <s v="1-2 Miles"/>
    <x v="2"/>
    <n v="32"/>
    <x v="2"/>
    <x v="1"/>
    <x v="1"/>
  </r>
  <r>
    <n v="17668"/>
    <x v="1"/>
    <x v="1"/>
    <x v="1"/>
    <n v="2"/>
    <x v="2"/>
    <x v="0"/>
    <s v="Yes"/>
    <x v="2"/>
    <s v="1-2 Miles"/>
    <x v="2"/>
    <n v="50"/>
    <x v="3"/>
    <x v="1"/>
    <x v="1"/>
  </r>
  <r>
    <n v="27994"/>
    <x v="0"/>
    <x v="0"/>
    <x v="0"/>
    <n v="4"/>
    <x v="2"/>
    <x v="2"/>
    <s v="Yes"/>
    <x v="2"/>
    <s v="5-10 Miles"/>
    <x v="2"/>
    <n v="69"/>
    <x v="1"/>
    <x v="0"/>
    <x v="0"/>
  </r>
  <r>
    <n v="20376"/>
    <x v="1"/>
    <x v="0"/>
    <x v="3"/>
    <n v="3"/>
    <x v="4"/>
    <x v="4"/>
    <s v="Yes"/>
    <x v="2"/>
    <s v="5-10 Miles"/>
    <x v="2"/>
    <n v="52"/>
    <x v="3"/>
    <x v="1"/>
    <x v="1"/>
  </r>
  <r>
    <n v="25954"/>
    <x v="0"/>
    <x v="1"/>
    <x v="10"/>
    <n v="0"/>
    <x v="1"/>
    <x v="0"/>
    <s v="No"/>
    <x v="2"/>
    <s v="1-2 Miles"/>
    <x v="2"/>
    <n v="31"/>
    <x v="2"/>
    <x v="0"/>
    <x v="0"/>
  </r>
  <r>
    <n v="15749"/>
    <x v="1"/>
    <x v="0"/>
    <x v="3"/>
    <n v="4"/>
    <x v="0"/>
    <x v="4"/>
    <s v="Yes"/>
    <x v="2"/>
    <s v="10+ Miles"/>
    <x v="2"/>
    <n v="61"/>
    <x v="1"/>
    <x v="0"/>
    <x v="0"/>
  </r>
  <r>
    <n v="25899"/>
    <x v="0"/>
    <x v="0"/>
    <x v="3"/>
    <n v="2"/>
    <x v="2"/>
    <x v="2"/>
    <s v="Yes"/>
    <x v="2"/>
    <s v="10+ Miles"/>
    <x v="2"/>
    <n v="53"/>
    <x v="3"/>
    <x v="0"/>
    <x v="0"/>
  </r>
  <r>
    <n v="13351"/>
    <x v="1"/>
    <x v="0"/>
    <x v="3"/>
    <n v="4"/>
    <x v="0"/>
    <x v="4"/>
    <s v="Yes"/>
    <x v="2"/>
    <s v="1-2 Miles"/>
    <x v="2"/>
    <n v="62"/>
    <x v="1"/>
    <x v="1"/>
    <x v="1"/>
  </r>
  <r>
    <n v="23333"/>
    <x v="0"/>
    <x v="1"/>
    <x v="0"/>
    <n v="0"/>
    <x v="1"/>
    <x v="0"/>
    <s v="No"/>
    <x v="2"/>
    <s v="1-2 Miles"/>
    <x v="2"/>
    <n v="30"/>
    <x v="2"/>
    <x v="0"/>
    <x v="0"/>
  </r>
  <r>
    <n v="21660"/>
    <x v="0"/>
    <x v="0"/>
    <x v="10"/>
    <n v="3"/>
    <x v="4"/>
    <x v="2"/>
    <s v="Yes"/>
    <x v="0"/>
    <s v="2-5 Miles"/>
    <x v="2"/>
    <n v="43"/>
    <x v="0"/>
    <x v="1"/>
    <x v="1"/>
  </r>
  <r>
    <n v="17012"/>
    <x v="0"/>
    <x v="0"/>
    <x v="10"/>
    <n v="3"/>
    <x v="4"/>
    <x v="2"/>
    <s v="Yes"/>
    <x v="0"/>
    <s v="2-5 Miles"/>
    <x v="2"/>
    <n v="42"/>
    <x v="0"/>
    <x v="1"/>
    <x v="1"/>
  </r>
  <r>
    <n v="24514"/>
    <x v="0"/>
    <x v="1"/>
    <x v="0"/>
    <n v="0"/>
    <x v="1"/>
    <x v="0"/>
    <s v="Yes"/>
    <x v="1"/>
    <s v="5-10 Miles"/>
    <x v="2"/>
    <n v="30"/>
    <x v="2"/>
    <x v="0"/>
    <x v="0"/>
  </r>
  <r>
    <n v="27505"/>
    <x v="1"/>
    <x v="0"/>
    <x v="0"/>
    <n v="0"/>
    <x v="2"/>
    <x v="0"/>
    <s v="Yes"/>
    <x v="2"/>
    <s v="5-10 Miles"/>
    <x v="2"/>
    <n v="30"/>
    <x v="2"/>
    <x v="0"/>
    <x v="0"/>
  </r>
  <r>
    <n v="29243"/>
    <x v="1"/>
    <x v="1"/>
    <x v="15"/>
    <n v="1"/>
    <x v="0"/>
    <x v="4"/>
    <s v="Yes"/>
    <x v="1"/>
    <s v="5-10 Miles"/>
    <x v="2"/>
    <n v="43"/>
    <x v="0"/>
    <x v="0"/>
    <x v="0"/>
  </r>
  <r>
    <n v="26582"/>
    <x v="0"/>
    <x v="1"/>
    <x v="10"/>
    <n v="0"/>
    <x v="1"/>
    <x v="0"/>
    <s v="Yes"/>
    <x v="2"/>
    <s v="5-10 Miles"/>
    <x v="2"/>
    <n v="33"/>
    <x v="2"/>
    <x v="1"/>
    <x v="1"/>
  </r>
  <r>
    <n v="14271"/>
    <x v="0"/>
    <x v="1"/>
    <x v="1"/>
    <n v="0"/>
    <x v="2"/>
    <x v="0"/>
    <s v="Yes"/>
    <x v="2"/>
    <s v="5-10 Miles"/>
    <x v="2"/>
    <n v="32"/>
    <x v="2"/>
    <x v="0"/>
    <x v="0"/>
  </r>
  <r>
    <n v="23041"/>
    <x v="1"/>
    <x v="0"/>
    <x v="3"/>
    <n v="4"/>
    <x v="2"/>
    <x v="2"/>
    <s v="Yes"/>
    <x v="0"/>
    <s v="5-10 Miles"/>
    <x v="2"/>
    <n v="50"/>
    <x v="3"/>
    <x v="1"/>
    <x v="1"/>
  </r>
  <r>
    <n v="29048"/>
    <x v="1"/>
    <x v="1"/>
    <x v="15"/>
    <n v="2"/>
    <x v="0"/>
    <x v="4"/>
    <s v="No"/>
    <x v="4"/>
    <s v="0-1 Miles"/>
    <x v="2"/>
    <n v="37"/>
    <x v="2"/>
    <x v="1"/>
    <x v="1"/>
  </r>
  <r>
    <n v="24433"/>
    <x v="0"/>
    <x v="1"/>
    <x v="3"/>
    <n v="3"/>
    <x v="2"/>
    <x v="2"/>
    <s v="No"/>
    <x v="1"/>
    <s v="1-2 Miles"/>
    <x v="2"/>
    <n v="52"/>
    <x v="3"/>
    <x v="1"/>
    <x v="1"/>
  </r>
  <r>
    <n v="15501"/>
    <x v="0"/>
    <x v="1"/>
    <x v="3"/>
    <n v="4"/>
    <x v="4"/>
    <x v="2"/>
    <s v="Yes"/>
    <x v="0"/>
    <s v="2-5 Miles"/>
    <x v="2"/>
    <n v="36"/>
    <x v="2"/>
    <x v="1"/>
    <x v="1"/>
  </r>
  <r>
    <n v="13911"/>
    <x v="1"/>
    <x v="0"/>
    <x v="2"/>
    <n v="3"/>
    <x v="0"/>
    <x v="0"/>
    <s v="Yes"/>
    <x v="2"/>
    <s v="2-5 Miles"/>
    <x v="2"/>
    <n v="41"/>
    <x v="0"/>
    <x v="1"/>
    <x v="1"/>
  </r>
  <r>
    <n v="20421"/>
    <x v="1"/>
    <x v="0"/>
    <x v="0"/>
    <n v="0"/>
    <x v="3"/>
    <x v="1"/>
    <s v="Yes"/>
    <x v="2"/>
    <s v="5-10 Miles"/>
    <x v="2"/>
    <n v="26"/>
    <x v="4"/>
    <x v="0"/>
    <x v="0"/>
  </r>
  <r>
    <n v="16009"/>
    <x v="1"/>
    <x v="1"/>
    <x v="9"/>
    <n v="1"/>
    <x v="4"/>
    <x v="4"/>
    <s v="No"/>
    <x v="3"/>
    <s v="0-1 Miles"/>
    <x v="2"/>
    <n v="66"/>
    <x v="1"/>
    <x v="0"/>
    <x v="0"/>
  </r>
  <r>
    <n v="18411"/>
    <x v="0"/>
    <x v="1"/>
    <x v="10"/>
    <n v="2"/>
    <x v="2"/>
    <x v="2"/>
    <s v="No"/>
    <x v="2"/>
    <s v="5-10 Miles"/>
    <x v="2"/>
    <n v="51"/>
    <x v="3"/>
    <x v="0"/>
    <x v="0"/>
  </r>
  <r>
    <n v="19163"/>
    <x v="0"/>
    <x v="0"/>
    <x v="3"/>
    <n v="4"/>
    <x v="0"/>
    <x v="2"/>
    <s v="Yes"/>
    <x v="2"/>
    <s v="0-1 Miles"/>
    <x v="2"/>
    <n v="43"/>
    <x v="0"/>
    <x v="1"/>
    <x v="1"/>
  </r>
  <r>
    <n v="18572"/>
    <x v="0"/>
    <x v="0"/>
    <x v="10"/>
    <n v="0"/>
    <x v="4"/>
    <x v="2"/>
    <s v="Yes"/>
    <x v="0"/>
    <s v="0-1 Miles"/>
    <x v="2"/>
    <n v="39"/>
    <x v="2"/>
    <x v="0"/>
    <x v="0"/>
  </r>
  <r>
    <n v="27540"/>
    <x v="1"/>
    <x v="0"/>
    <x v="3"/>
    <n v="0"/>
    <x v="0"/>
    <x v="2"/>
    <s v="No"/>
    <x v="1"/>
    <s v="0-1 Miles"/>
    <x v="2"/>
    <n v="37"/>
    <x v="2"/>
    <x v="1"/>
    <x v="1"/>
  </r>
  <r>
    <n v="19889"/>
    <x v="1"/>
    <x v="0"/>
    <x v="3"/>
    <n v="2"/>
    <x v="3"/>
    <x v="0"/>
    <s v="No"/>
    <x v="2"/>
    <s v="2-5 Miles"/>
    <x v="2"/>
    <n v="54"/>
    <x v="3"/>
    <x v="1"/>
    <x v="1"/>
  </r>
  <r>
    <n v="12922"/>
    <x v="1"/>
    <x v="0"/>
    <x v="10"/>
    <n v="3"/>
    <x v="0"/>
    <x v="0"/>
    <s v="Yes"/>
    <x v="0"/>
    <s v="2-5 Miles"/>
    <x v="2"/>
    <n v="40"/>
    <x v="0"/>
    <x v="1"/>
    <x v="1"/>
  </r>
  <r>
    <n v="18891"/>
    <x v="0"/>
    <x v="0"/>
    <x v="0"/>
    <n v="0"/>
    <x v="1"/>
    <x v="0"/>
    <s v="Yes"/>
    <x v="2"/>
    <s v="5-10 Miles"/>
    <x v="2"/>
    <n v="28"/>
    <x v="4"/>
    <x v="0"/>
    <x v="0"/>
  </r>
  <r>
    <n v="16773"/>
    <x v="0"/>
    <x v="1"/>
    <x v="10"/>
    <n v="1"/>
    <x v="4"/>
    <x v="0"/>
    <s v="Yes"/>
    <x v="0"/>
    <s v="0-1 Miles"/>
    <x v="2"/>
    <n v="33"/>
    <x v="2"/>
    <x v="0"/>
    <x v="0"/>
  </r>
  <r>
    <n v="19143"/>
    <x v="1"/>
    <x v="0"/>
    <x v="2"/>
    <n v="3"/>
    <x v="0"/>
    <x v="0"/>
    <s v="Yes"/>
    <x v="2"/>
    <s v="2-5 Miles"/>
    <x v="2"/>
    <n v="41"/>
    <x v="0"/>
    <x v="1"/>
    <x v="1"/>
  </r>
  <r>
    <n v="23882"/>
    <x v="1"/>
    <x v="0"/>
    <x v="2"/>
    <n v="3"/>
    <x v="4"/>
    <x v="2"/>
    <s v="Yes"/>
    <x v="0"/>
    <s v="0-1 Miles"/>
    <x v="2"/>
    <n v="37"/>
    <x v="2"/>
    <x v="1"/>
    <x v="1"/>
  </r>
  <r>
    <n v="11233"/>
    <x v="0"/>
    <x v="1"/>
    <x v="3"/>
    <n v="4"/>
    <x v="1"/>
    <x v="2"/>
    <s v="Yes"/>
    <x v="2"/>
    <s v="10+ Miles"/>
    <x v="2"/>
    <n v="53"/>
    <x v="3"/>
    <x v="0"/>
    <x v="0"/>
  </r>
  <r>
    <n v="12056"/>
    <x v="0"/>
    <x v="1"/>
    <x v="7"/>
    <n v="2"/>
    <x v="4"/>
    <x v="4"/>
    <s v="Yes"/>
    <x v="4"/>
    <s v="5-10 Miles"/>
    <x v="2"/>
    <n v="64"/>
    <x v="1"/>
    <x v="0"/>
    <x v="0"/>
  </r>
  <r>
    <n v="15555"/>
    <x v="0"/>
    <x v="0"/>
    <x v="10"/>
    <n v="1"/>
    <x v="1"/>
    <x v="0"/>
    <s v="Yes"/>
    <x v="1"/>
    <s v="2-5 Miles"/>
    <x v="2"/>
    <n v="45"/>
    <x v="0"/>
    <x v="1"/>
    <x v="1"/>
  </r>
  <r>
    <n v="18423"/>
    <x v="1"/>
    <x v="1"/>
    <x v="2"/>
    <n v="2"/>
    <x v="3"/>
    <x v="0"/>
    <s v="No"/>
    <x v="2"/>
    <s v="1-2 Miles"/>
    <x v="2"/>
    <n v="52"/>
    <x v="3"/>
    <x v="0"/>
    <x v="0"/>
  </r>
  <r>
    <n v="22743"/>
    <x v="0"/>
    <x v="0"/>
    <x v="0"/>
    <n v="5"/>
    <x v="2"/>
    <x v="2"/>
    <s v="Yes"/>
    <x v="2"/>
    <s v="10+ Miles"/>
    <x v="2"/>
    <n v="60"/>
    <x v="1"/>
    <x v="0"/>
    <x v="0"/>
  </r>
  <r>
    <n v="25343"/>
    <x v="1"/>
    <x v="0"/>
    <x v="6"/>
    <n v="3"/>
    <x v="3"/>
    <x v="1"/>
    <s v="Yes"/>
    <x v="2"/>
    <s v="1-2 Miles"/>
    <x v="2"/>
    <n v="50"/>
    <x v="3"/>
    <x v="0"/>
    <x v="0"/>
  </r>
  <r>
    <n v="13390"/>
    <x v="0"/>
    <x v="0"/>
    <x v="3"/>
    <n v="4"/>
    <x v="1"/>
    <x v="2"/>
    <s v="No"/>
    <x v="1"/>
    <s v="1-2 Miles"/>
    <x v="2"/>
    <n v="56"/>
    <x v="3"/>
    <x v="0"/>
    <x v="0"/>
  </r>
  <r>
    <n v="17482"/>
    <x v="1"/>
    <x v="0"/>
    <x v="0"/>
    <n v="0"/>
    <x v="3"/>
    <x v="1"/>
    <s v="Yes"/>
    <x v="2"/>
    <s v="5-10 Miles"/>
    <x v="2"/>
    <n v="29"/>
    <x v="4"/>
    <x v="0"/>
    <x v="0"/>
  </r>
  <r>
    <n v="13176"/>
    <x v="1"/>
    <x v="1"/>
    <x v="12"/>
    <n v="0"/>
    <x v="4"/>
    <x v="4"/>
    <s v="No"/>
    <x v="2"/>
    <s v="0-1 Miles"/>
    <x v="2"/>
    <n v="38"/>
    <x v="2"/>
    <x v="1"/>
    <x v="1"/>
  </r>
  <r>
    <n v="20504"/>
    <x v="0"/>
    <x v="0"/>
    <x v="0"/>
    <n v="5"/>
    <x v="2"/>
    <x v="2"/>
    <s v="No"/>
    <x v="2"/>
    <s v="2-5 Miles"/>
    <x v="2"/>
    <n v="60"/>
    <x v="1"/>
    <x v="0"/>
    <x v="0"/>
  </r>
  <r>
    <n v="12205"/>
    <x v="1"/>
    <x v="0"/>
    <x v="12"/>
    <n v="2"/>
    <x v="0"/>
    <x v="4"/>
    <s v="No"/>
    <x v="3"/>
    <s v="0-1 Miles"/>
    <x v="2"/>
    <n v="67"/>
    <x v="1"/>
    <x v="0"/>
    <x v="0"/>
  </r>
  <r>
    <n v="16751"/>
    <x v="0"/>
    <x v="1"/>
    <x v="10"/>
    <n v="0"/>
    <x v="1"/>
    <x v="0"/>
    <s v="Yes"/>
    <x v="1"/>
    <s v="5-10 Miles"/>
    <x v="2"/>
    <n v="32"/>
    <x v="2"/>
    <x v="1"/>
    <x v="1"/>
  </r>
  <r>
    <n v="21613"/>
    <x v="1"/>
    <x v="1"/>
    <x v="14"/>
    <n v="2"/>
    <x v="0"/>
    <x v="0"/>
    <s v="No"/>
    <x v="1"/>
    <s v="0-1 Miles"/>
    <x v="2"/>
    <n v="39"/>
    <x v="2"/>
    <x v="1"/>
    <x v="1"/>
  </r>
  <r>
    <n v="24801"/>
    <x v="1"/>
    <x v="1"/>
    <x v="10"/>
    <n v="1"/>
    <x v="4"/>
    <x v="2"/>
    <s v="Yes"/>
    <x v="0"/>
    <s v="2-5 Miles"/>
    <x v="2"/>
    <n v="35"/>
    <x v="2"/>
    <x v="1"/>
    <x v="1"/>
  </r>
  <r>
    <n v="17519"/>
    <x v="0"/>
    <x v="0"/>
    <x v="10"/>
    <n v="0"/>
    <x v="1"/>
    <x v="2"/>
    <s v="Yes"/>
    <x v="2"/>
    <s v="5-10 Miles"/>
    <x v="2"/>
    <n v="32"/>
    <x v="2"/>
    <x v="0"/>
    <x v="0"/>
  </r>
  <r>
    <n v="18347"/>
    <x v="1"/>
    <x v="0"/>
    <x v="1"/>
    <n v="0"/>
    <x v="1"/>
    <x v="0"/>
    <s v="No"/>
    <x v="1"/>
    <s v="1-2 Miles"/>
    <x v="2"/>
    <n v="31"/>
    <x v="2"/>
    <x v="0"/>
    <x v="0"/>
  </r>
  <r>
    <n v="29052"/>
    <x v="1"/>
    <x v="1"/>
    <x v="0"/>
    <n v="0"/>
    <x v="1"/>
    <x v="0"/>
    <s v="Yes"/>
    <x v="1"/>
    <s v="5-10 Miles"/>
    <x v="2"/>
    <n v="27"/>
    <x v="4"/>
    <x v="0"/>
    <x v="0"/>
  </r>
  <r>
    <n v="11745"/>
    <x v="0"/>
    <x v="0"/>
    <x v="10"/>
    <n v="1"/>
    <x v="0"/>
    <x v="2"/>
    <s v="Yes"/>
    <x v="1"/>
    <s v="0-1 Miles"/>
    <x v="2"/>
    <n v="47"/>
    <x v="0"/>
    <x v="1"/>
    <x v="1"/>
  </r>
  <r>
    <n v="19147"/>
    <x v="0"/>
    <x v="1"/>
    <x v="0"/>
    <n v="0"/>
    <x v="0"/>
    <x v="2"/>
    <s v="No"/>
    <x v="1"/>
    <s v="0-1 Miles"/>
    <x v="2"/>
    <n v="42"/>
    <x v="0"/>
    <x v="0"/>
    <x v="0"/>
  </r>
  <r>
    <n v="19217"/>
    <x v="0"/>
    <x v="1"/>
    <x v="1"/>
    <n v="2"/>
    <x v="2"/>
    <x v="0"/>
    <s v="Yes"/>
    <x v="2"/>
    <s v="1-2 Miles"/>
    <x v="2"/>
    <n v="49"/>
    <x v="0"/>
    <x v="0"/>
    <x v="0"/>
  </r>
  <r>
    <n v="15839"/>
    <x v="1"/>
    <x v="1"/>
    <x v="1"/>
    <n v="0"/>
    <x v="1"/>
    <x v="0"/>
    <s v="Yes"/>
    <x v="1"/>
    <s v="5-10 Miles"/>
    <x v="2"/>
    <n v="32"/>
    <x v="2"/>
    <x v="0"/>
    <x v="0"/>
  </r>
  <r>
    <n v="13714"/>
    <x v="0"/>
    <x v="0"/>
    <x v="6"/>
    <n v="2"/>
    <x v="2"/>
    <x v="3"/>
    <s v="No"/>
    <x v="2"/>
    <s v="1-2 Miles"/>
    <x v="2"/>
    <n v="53"/>
    <x v="3"/>
    <x v="1"/>
    <x v="1"/>
  </r>
  <r>
    <n v="22330"/>
    <x v="0"/>
    <x v="1"/>
    <x v="14"/>
    <n v="0"/>
    <x v="4"/>
    <x v="0"/>
    <s v="Yes"/>
    <x v="0"/>
    <s v="1-2 Miles"/>
    <x v="2"/>
    <n v="32"/>
    <x v="2"/>
    <x v="1"/>
    <x v="1"/>
  </r>
  <r>
    <n v="18783"/>
    <x v="1"/>
    <x v="1"/>
    <x v="2"/>
    <n v="0"/>
    <x v="0"/>
    <x v="4"/>
    <s v="No"/>
    <x v="1"/>
    <s v="0-1 Miles"/>
    <x v="2"/>
    <n v="38"/>
    <x v="2"/>
    <x v="1"/>
    <x v="1"/>
  </r>
  <r>
    <n v="25041"/>
    <x v="1"/>
    <x v="1"/>
    <x v="0"/>
    <n v="0"/>
    <x v="2"/>
    <x v="0"/>
    <s v="Yes"/>
    <x v="2"/>
    <s v="5-10 Miles"/>
    <x v="2"/>
    <n v="31"/>
    <x v="2"/>
    <x v="0"/>
    <x v="0"/>
  </r>
  <r>
    <n v="22046"/>
    <x v="1"/>
    <x v="0"/>
    <x v="2"/>
    <n v="0"/>
    <x v="0"/>
    <x v="4"/>
    <s v="No"/>
    <x v="1"/>
    <s v="0-1 Miles"/>
    <x v="2"/>
    <n v="38"/>
    <x v="2"/>
    <x v="1"/>
    <x v="1"/>
  </r>
  <r>
    <n v="28052"/>
    <x v="0"/>
    <x v="1"/>
    <x v="10"/>
    <n v="2"/>
    <x v="2"/>
    <x v="2"/>
    <s v="Yes"/>
    <x v="2"/>
    <s v="10+ Miles"/>
    <x v="2"/>
    <n v="55"/>
    <x v="3"/>
    <x v="0"/>
    <x v="0"/>
  </r>
  <r>
    <n v="26693"/>
    <x v="0"/>
    <x v="1"/>
    <x v="3"/>
    <n v="3"/>
    <x v="1"/>
    <x v="2"/>
    <s v="Yes"/>
    <x v="1"/>
    <s v="5-10 Miles"/>
    <x v="2"/>
    <n v="49"/>
    <x v="0"/>
    <x v="0"/>
    <x v="0"/>
  </r>
  <r>
    <n v="24955"/>
    <x v="1"/>
    <x v="1"/>
    <x v="1"/>
    <n v="5"/>
    <x v="3"/>
    <x v="0"/>
    <s v="Yes"/>
    <x v="4"/>
    <s v="10+ Miles"/>
    <x v="2"/>
    <n v="60"/>
    <x v="1"/>
    <x v="1"/>
    <x v="1"/>
  </r>
  <r>
    <n v="26065"/>
    <x v="1"/>
    <x v="0"/>
    <x v="15"/>
    <n v="3"/>
    <x v="0"/>
    <x v="4"/>
    <s v="No"/>
    <x v="3"/>
    <s v="1-2 Miles"/>
    <x v="2"/>
    <n v="42"/>
    <x v="0"/>
    <x v="0"/>
    <x v="0"/>
  </r>
  <r>
    <n v="13942"/>
    <x v="0"/>
    <x v="1"/>
    <x v="10"/>
    <n v="1"/>
    <x v="1"/>
    <x v="0"/>
    <s v="Yes"/>
    <x v="1"/>
    <s v="0-1 Miles"/>
    <x v="2"/>
    <n v="46"/>
    <x v="0"/>
    <x v="0"/>
    <x v="0"/>
  </r>
  <r>
    <n v="11219"/>
    <x v="0"/>
    <x v="1"/>
    <x v="10"/>
    <n v="2"/>
    <x v="2"/>
    <x v="2"/>
    <s v="Yes"/>
    <x v="2"/>
    <s v="10+ Miles"/>
    <x v="2"/>
    <n v="55"/>
    <x v="3"/>
    <x v="0"/>
    <x v="0"/>
  </r>
  <r>
    <n v="22118"/>
    <x v="1"/>
    <x v="0"/>
    <x v="3"/>
    <n v="3"/>
    <x v="4"/>
    <x v="4"/>
    <s v="Yes"/>
    <x v="2"/>
    <s v="5-10 Miles"/>
    <x v="2"/>
    <n v="53"/>
    <x v="3"/>
    <x v="1"/>
    <x v="1"/>
  </r>
  <r>
    <n v="23197"/>
    <x v="0"/>
    <x v="1"/>
    <x v="14"/>
    <n v="3"/>
    <x v="0"/>
    <x v="0"/>
    <s v="Yes"/>
    <x v="2"/>
    <s v="2-5 Miles"/>
    <x v="2"/>
    <n v="40"/>
    <x v="0"/>
    <x v="0"/>
    <x v="0"/>
  </r>
  <r>
    <n v="14883"/>
    <x v="0"/>
    <x v="0"/>
    <x v="1"/>
    <n v="1"/>
    <x v="0"/>
    <x v="0"/>
    <s v="Yes"/>
    <x v="1"/>
    <s v="5-10 Miles"/>
    <x v="2"/>
    <n v="53"/>
    <x v="3"/>
    <x v="1"/>
    <x v="1"/>
  </r>
  <r>
    <n v="27279"/>
    <x v="1"/>
    <x v="0"/>
    <x v="3"/>
    <n v="2"/>
    <x v="0"/>
    <x v="0"/>
    <s v="Yes"/>
    <x v="0"/>
    <s v="2-5 Miles"/>
    <x v="2"/>
    <n v="38"/>
    <x v="2"/>
    <x v="1"/>
    <x v="1"/>
  </r>
  <r>
    <n v="18322"/>
    <x v="1"/>
    <x v="1"/>
    <x v="1"/>
    <n v="0"/>
    <x v="3"/>
    <x v="1"/>
    <s v="No"/>
    <x v="2"/>
    <s v="0-1 Miles"/>
    <x v="2"/>
    <n v="26"/>
    <x v="4"/>
    <x v="0"/>
    <x v="0"/>
  </r>
  <r>
    <n v="15879"/>
    <x v="0"/>
    <x v="1"/>
    <x v="3"/>
    <n v="5"/>
    <x v="0"/>
    <x v="4"/>
    <s v="Yes"/>
    <x v="2"/>
    <s v="2-5 Miles"/>
    <x v="2"/>
    <n v="61"/>
    <x v="1"/>
    <x v="0"/>
    <x v="0"/>
  </r>
  <r>
    <n v="28278"/>
    <x v="0"/>
    <x v="1"/>
    <x v="14"/>
    <n v="2"/>
    <x v="4"/>
    <x v="4"/>
    <s v="Yes"/>
    <x v="2"/>
    <s v="5-10 Miles"/>
    <x v="2"/>
    <n v="71"/>
    <x v="5"/>
    <x v="0"/>
    <x v="0"/>
  </r>
  <r>
    <n v="24416"/>
    <x v="0"/>
    <x v="1"/>
    <x v="8"/>
    <n v="4"/>
    <x v="2"/>
    <x v="2"/>
    <s v="Yes"/>
    <x v="2"/>
    <s v="1-2 Miles"/>
    <x v="2"/>
    <n v="45"/>
    <x v="0"/>
    <x v="0"/>
    <x v="0"/>
  </r>
  <r>
    <n v="28066"/>
    <x v="0"/>
    <x v="1"/>
    <x v="2"/>
    <n v="2"/>
    <x v="4"/>
    <x v="2"/>
    <s v="Yes"/>
    <x v="0"/>
    <s v="0-1 Miles"/>
    <x v="2"/>
    <n v="37"/>
    <x v="2"/>
    <x v="1"/>
    <x v="1"/>
  </r>
  <r>
    <n v="11275"/>
    <x v="0"/>
    <x v="0"/>
    <x v="2"/>
    <n v="4"/>
    <x v="4"/>
    <x v="4"/>
    <s v="Yes"/>
    <x v="2"/>
    <s v="0-1 Miles"/>
    <x v="2"/>
    <n v="72"/>
    <x v="5"/>
    <x v="1"/>
    <x v="1"/>
  </r>
  <r>
    <n v="14872"/>
    <x v="0"/>
    <x v="1"/>
    <x v="1"/>
    <n v="0"/>
    <x v="4"/>
    <x v="0"/>
    <s v="Yes"/>
    <x v="0"/>
    <s v="0-1 Miles"/>
    <x v="2"/>
    <n v="32"/>
    <x v="2"/>
    <x v="0"/>
    <x v="0"/>
  </r>
  <r>
    <n v="16151"/>
    <x v="0"/>
    <x v="0"/>
    <x v="10"/>
    <n v="1"/>
    <x v="0"/>
    <x v="2"/>
    <s v="Yes"/>
    <x v="1"/>
    <s v="2-5 Miles"/>
    <x v="2"/>
    <n v="48"/>
    <x v="0"/>
    <x v="1"/>
    <x v="1"/>
  </r>
  <r>
    <n v="19731"/>
    <x v="0"/>
    <x v="1"/>
    <x v="2"/>
    <n v="4"/>
    <x v="4"/>
    <x v="4"/>
    <s v="Yes"/>
    <x v="2"/>
    <s v="5-10 Miles"/>
    <x v="2"/>
    <n v="68"/>
    <x v="1"/>
    <x v="0"/>
    <x v="0"/>
  </r>
  <r>
    <n v="23801"/>
    <x v="0"/>
    <x v="0"/>
    <x v="6"/>
    <n v="2"/>
    <x v="3"/>
    <x v="1"/>
    <s v="Yes"/>
    <x v="2"/>
    <s v="0-1 Miles"/>
    <x v="2"/>
    <n v="49"/>
    <x v="0"/>
    <x v="0"/>
    <x v="0"/>
  </r>
  <r>
    <n v="11807"/>
    <x v="0"/>
    <x v="1"/>
    <x v="3"/>
    <n v="3"/>
    <x v="4"/>
    <x v="2"/>
    <s v="Yes"/>
    <x v="0"/>
    <s v="2-5 Miles"/>
    <x v="2"/>
    <n v="34"/>
    <x v="2"/>
    <x v="0"/>
    <x v="0"/>
  </r>
  <r>
    <n v="11622"/>
    <x v="0"/>
    <x v="1"/>
    <x v="14"/>
    <n v="0"/>
    <x v="4"/>
    <x v="0"/>
    <s v="Yes"/>
    <x v="0"/>
    <s v="0-1 Miles"/>
    <x v="2"/>
    <n v="32"/>
    <x v="2"/>
    <x v="0"/>
    <x v="0"/>
  </r>
  <r>
    <n v="26597"/>
    <x v="1"/>
    <x v="0"/>
    <x v="10"/>
    <n v="4"/>
    <x v="0"/>
    <x v="0"/>
    <s v="No"/>
    <x v="2"/>
    <s v="0-1 Miles"/>
    <x v="2"/>
    <n v="42"/>
    <x v="0"/>
    <x v="0"/>
    <x v="0"/>
  </r>
  <r>
    <n v="27074"/>
    <x v="0"/>
    <x v="0"/>
    <x v="3"/>
    <n v="1"/>
    <x v="4"/>
    <x v="0"/>
    <s v="Yes"/>
    <x v="0"/>
    <s v="0-1 Miles"/>
    <x v="2"/>
    <n v="35"/>
    <x v="2"/>
    <x v="1"/>
    <x v="1"/>
  </r>
  <r>
    <n v="19228"/>
    <x v="0"/>
    <x v="0"/>
    <x v="0"/>
    <n v="2"/>
    <x v="1"/>
    <x v="1"/>
    <s v="Yes"/>
    <x v="1"/>
    <s v="0-1 Miles"/>
    <x v="2"/>
    <n v="48"/>
    <x v="0"/>
    <x v="0"/>
    <x v="0"/>
  </r>
  <r>
    <n v="13415"/>
    <x v="1"/>
    <x v="1"/>
    <x v="11"/>
    <n v="1"/>
    <x v="4"/>
    <x v="4"/>
    <s v="Yes"/>
    <x v="4"/>
    <s v="2-5 Miles"/>
    <x v="2"/>
    <n v="73"/>
    <x v="5"/>
    <x v="1"/>
    <x v="1"/>
  </r>
  <r>
    <n v="17000"/>
    <x v="1"/>
    <x v="0"/>
    <x v="3"/>
    <n v="4"/>
    <x v="0"/>
    <x v="0"/>
    <s v="Yes"/>
    <x v="2"/>
    <s v="2-5 Miles"/>
    <x v="2"/>
    <n v="43"/>
    <x v="0"/>
    <x v="1"/>
    <x v="1"/>
  </r>
  <r>
    <n v="14569"/>
    <x v="0"/>
    <x v="1"/>
    <x v="10"/>
    <n v="1"/>
    <x v="4"/>
    <x v="2"/>
    <s v="Yes"/>
    <x v="0"/>
    <s v="0-1 Miles"/>
    <x v="2"/>
    <n v="35"/>
    <x v="2"/>
    <x v="0"/>
    <x v="0"/>
  </r>
  <r>
    <n v="13873"/>
    <x v="0"/>
    <x v="1"/>
    <x v="3"/>
    <n v="3"/>
    <x v="4"/>
    <x v="2"/>
    <s v="Yes"/>
    <x v="0"/>
    <s v="0-1 Miles"/>
    <x v="2"/>
    <n v="35"/>
    <x v="2"/>
    <x v="1"/>
    <x v="1"/>
  </r>
  <r>
    <n v="20401"/>
    <x v="0"/>
    <x v="0"/>
    <x v="14"/>
    <n v="4"/>
    <x v="0"/>
    <x v="4"/>
    <s v="Yes"/>
    <x v="2"/>
    <s v="1-2 Miles"/>
    <x v="2"/>
    <n v="64"/>
    <x v="1"/>
    <x v="1"/>
    <x v="1"/>
  </r>
  <r>
    <n v="21583"/>
    <x v="0"/>
    <x v="0"/>
    <x v="14"/>
    <n v="1"/>
    <x v="0"/>
    <x v="0"/>
    <s v="Yes"/>
    <x v="0"/>
    <s v="0-1 Miles"/>
    <x v="2"/>
    <n v="34"/>
    <x v="2"/>
    <x v="1"/>
    <x v="1"/>
  </r>
  <r>
    <n v="12029"/>
    <x v="0"/>
    <x v="1"/>
    <x v="1"/>
    <n v="0"/>
    <x v="3"/>
    <x v="1"/>
    <s v="No"/>
    <x v="2"/>
    <s v="0-1 Miles"/>
    <x v="2"/>
    <n v="28"/>
    <x v="4"/>
    <x v="0"/>
    <x v="0"/>
  </r>
  <r>
    <n v="18066"/>
    <x v="1"/>
    <x v="1"/>
    <x v="3"/>
    <n v="5"/>
    <x v="0"/>
    <x v="4"/>
    <s v="Yes"/>
    <x v="4"/>
    <s v="10+ Miles"/>
    <x v="2"/>
    <n v="60"/>
    <x v="1"/>
    <x v="1"/>
    <x v="1"/>
  </r>
  <r>
    <n v="28192"/>
    <x v="0"/>
    <x v="0"/>
    <x v="3"/>
    <n v="5"/>
    <x v="4"/>
    <x v="2"/>
    <s v="Yes"/>
    <x v="4"/>
    <s v="10+ Miles"/>
    <x v="2"/>
    <n v="46"/>
    <x v="0"/>
    <x v="0"/>
    <x v="0"/>
  </r>
  <r>
    <n v="16122"/>
    <x v="0"/>
    <x v="1"/>
    <x v="0"/>
    <n v="4"/>
    <x v="2"/>
    <x v="0"/>
    <s v="Yes"/>
    <x v="2"/>
    <s v="0-1 Miles"/>
    <x v="2"/>
    <n v="44"/>
    <x v="0"/>
    <x v="1"/>
    <x v="1"/>
  </r>
  <r>
    <n v="18607"/>
    <x v="1"/>
    <x v="0"/>
    <x v="10"/>
    <n v="4"/>
    <x v="0"/>
    <x v="0"/>
    <s v="Yes"/>
    <x v="2"/>
    <s v="2-5 Miles"/>
    <x v="2"/>
    <n v="42"/>
    <x v="0"/>
    <x v="1"/>
    <x v="1"/>
  </r>
  <r>
    <n v="28858"/>
    <x v="1"/>
    <x v="1"/>
    <x v="2"/>
    <n v="3"/>
    <x v="0"/>
    <x v="0"/>
    <s v="Yes"/>
    <x v="0"/>
    <s v="2-5 Miles"/>
    <x v="2"/>
    <n v="40"/>
    <x v="0"/>
    <x v="0"/>
    <x v="0"/>
  </r>
  <r>
    <n v="14432"/>
    <x v="1"/>
    <x v="1"/>
    <x v="8"/>
    <n v="4"/>
    <x v="4"/>
    <x v="4"/>
    <s v="Yes"/>
    <x v="1"/>
    <s v="5-10 Miles"/>
    <x v="2"/>
    <n v="73"/>
    <x v="5"/>
    <x v="0"/>
    <x v="0"/>
  </r>
  <r>
    <n v="26305"/>
    <x v="1"/>
    <x v="0"/>
    <x v="10"/>
    <n v="2"/>
    <x v="0"/>
    <x v="0"/>
    <s v="No"/>
    <x v="0"/>
    <s v="0-1 Miles"/>
    <x v="2"/>
    <n v="36"/>
    <x v="2"/>
    <x v="1"/>
    <x v="1"/>
  </r>
  <r>
    <n v="22050"/>
    <x v="1"/>
    <x v="1"/>
    <x v="8"/>
    <n v="4"/>
    <x v="0"/>
    <x v="4"/>
    <s v="Yes"/>
    <x v="1"/>
    <s v="1-2 Miles"/>
    <x v="2"/>
    <n v="38"/>
    <x v="2"/>
    <x v="1"/>
    <x v="1"/>
  </r>
  <r>
    <n v="25394"/>
    <x v="0"/>
    <x v="1"/>
    <x v="10"/>
    <n v="1"/>
    <x v="4"/>
    <x v="2"/>
    <s v="Yes"/>
    <x v="0"/>
    <s v="2-5 Miles"/>
    <x v="2"/>
    <n v="34"/>
    <x v="2"/>
    <x v="1"/>
    <x v="1"/>
  </r>
  <r>
    <n v="19747"/>
    <x v="0"/>
    <x v="1"/>
    <x v="14"/>
    <n v="4"/>
    <x v="0"/>
    <x v="4"/>
    <s v="Yes"/>
    <x v="2"/>
    <s v="10+ Miles"/>
    <x v="2"/>
    <n v="63"/>
    <x v="1"/>
    <x v="0"/>
    <x v="0"/>
  </r>
  <r>
    <n v="23195"/>
    <x v="1"/>
    <x v="1"/>
    <x v="14"/>
    <n v="3"/>
    <x v="0"/>
    <x v="0"/>
    <s v="Yes"/>
    <x v="2"/>
    <s v="2-5 Miles"/>
    <x v="2"/>
    <n v="41"/>
    <x v="0"/>
    <x v="1"/>
    <x v="1"/>
  </r>
  <r>
    <n v="21695"/>
    <x v="0"/>
    <x v="1"/>
    <x v="10"/>
    <n v="0"/>
    <x v="4"/>
    <x v="0"/>
    <s v="Yes"/>
    <x v="0"/>
    <s v="1-2 Miles"/>
    <x v="2"/>
    <n v="39"/>
    <x v="2"/>
    <x v="1"/>
    <x v="1"/>
  </r>
  <r>
    <n v="13934"/>
    <x v="0"/>
    <x v="1"/>
    <x v="0"/>
    <n v="4"/>
    <x v="2"/>
    <x v="0"/>
    <s v="Yes"/>
    <x v="2"/>
    <s v="2-5 Miles"/>
    <x v="2"/>
    <n v="46"/>
    <x v="0"/>
    <x v="0"/>
    <x v="0"/>
  </r>
  <r>
    <n v="13337"/>
    <x v="0"/>
    <x v="0"/>
    <x v="2"/>
    <n v="5"/>
    <x v="0"/>
    <x v="4"/>
    <s v="Yes"/>
    <x v="2"/>
    <s v="5-10 Miles"/>
    <x v="2"/>
    <n v="64"/>
    <x v="1"/>
    <x v="0"/>
    <x v="0"/>
  </r>
  <r>
    <n v="27190"/>
    <x v="0"/>
    <x v="0"/>
    <x v="0"/>
    <n v="3"/>
    <x v="1"/>
    <x v="1"/>
    <s v="Yes"/>
    <x v="1"/>
    <s v="1-2 Miles"/>
    <x v="2"/>
    <n v="32"/>
    <x v="2"/>
    <x v="0"/>
    <x v="0"/>
  </r>
  <r>
    <n v="28657"/>
    <x v="1"/>
    <x v="1"/>
    <x v="10"/>
    <n v="2"/>
    <x v="0"/>
    <x v="0"/>
    <s v="Yes"/>
    <x v="0"/>
    <s v="2-5 Miles"/>
    <x v="2"/>
    <n v="36"/>
    <x v="2"/>
    <x v="1"/>
    <x v="1"/>
  </r>
  <r>
    <n v="21713"/>
    <x v="1"/>
    <x v="1"/>
    <x v="2"/>
    <n v="5"/>
    <x v="4"/>
    <x v="0"/>
    <s v="No"/>
    <x v="0"/>
    <s v="0-1 Miles"/>
    <x v="2"/>
    <n v="47"/>
    <x v="0"/>
    <x v="0"/>
    <x v="0"/>
  </r>
  <r>
    <n v="21752"/>
    <x v="0"/>
    <x v="1"/>
    <x v="10"/>
    <n v="3"/>
    <x v="4"/>
    <x v="4"/>
    <s v="Yes"/>
    <x v="2"/>
    <s v="10+ Miles"/>
    <x v="2"/>
    <n v="64"/>
    <x v="1"/>
    <x v="0"/>
    <x v="0"/>
  </r>
  <r>
    <n v="27273"/>
    <x v="1"/>
    <x v="1"/>
    <x v="3"/>
    <n v="3"/>
    <x v="4"/>
    <x v="2"/>
    <s v="No"/>
    <x v="0"/>
    <s v="0-1 Miles"/>
    <x v="2"/>
    <n v="35"/>
    <x v="2"/>
    <x v="1"/>
    <x v="1"/>
  </r>
  <r>
    <n v="22719"/>
    <x v="1"/>
    <x v="1"/>
    <x v="15"/>
    <n v="3"/>
    <x v="0"/>
    <x v="4"/>
    <s v="Yes"/>
    <x v="3"/>
    <s v="2-5 Miles"/>
    <x v="2"/>
    <n v="40"/>
    <x v="0"/>
    <x v="1"/>
    <x v="1"/>
  </r>
  <r>
    <n v="22042"/>
    <x v="0"/>
    <x v="0"/>
    <x v="3"/>
    <n v="0"/>
    <x v="1"/>
    <x v="0"/>
    <s v="Yes"/>
    <x v="2"/>
    <s v="5-10 Miles"/>
    <x v="2"/>
    <n v="34"/>
    <x v="2"/>
    <x v="1"/>
    <x v="1"/>
  </r>
  <r>
    <n v="21451"/>
    <x v="0"/>
    <x v="0"/>
    <x v="0"/>
    <n v="4"/>
    <x v="2"/>
    <x v="2"/>
    <s v="Yes"/>
    <x v="2"/>
    <s v="10+ Miles"/>
    <x v="2"/>
    <n v="61"/>
    <x v="1"/>
    <x v="0"/>
    <x v="0"/>
  </r>
  <r>
    <n v="20754"/>
    <x v="0"/>
    <x v="1"/>
    <x v="1"/>
    <n v="2"/>
    <x v="2"/>
    <x v="0"/>
    <s v="Yes"/>
    <x v="2"/>
    <s v="1-2 Miles"/>
    <x v="2"/>
    <n v="51"/>
    <x v="3"/>
    <x v="0"/>
    <x v="0"/>
  </r>
  <r>
    <n v="12153"/>
    <x v="1"/>
    <x v="0"/>
    <x v="3"/>
    <n v="3"/>
    <x v="1"/>
    <x v="2"/>
    <s v="Yes"/>
    <x v="1"/>
    <s v="5-10 Miles"/>
    <x v="2"/>
    <n v="49"/>
    <x v="0"/>
    <x v="1"/>
    <x v="1"/>
  </r>
  <r>
    <n v="16895"/>
    <x v="0"/>
    <x v="0"/>
    <x v="0"/>
    <n v="3"/>
    <x v="1"/>
    <x v="2"/>
    <s v="No"/>
    <x v="2"/>
    <s v="1-2 Miles"/>
    <x v="2"/>
    <n v="54"/>
    <x v="3"/>
    <x v="1"/>
    <x v="1"/>
  </r>
  <r>
    <n v="26728"/>
    <x v="1"/>
    <x v="1"/>
    <x v="3"/>
    <n v="3"/>
    <x v="4"/>
    <x v="4"/>
    <s v="No"/>
    <x v="2"/>
    <s v="1-2 Miles"/>
    <x v="2"/>
    <n v="53"/>
    <x v="3"/>
    <x v="1"/>
    <x v="1"/>
  </r>
  <r>
    <n v="11090"/>
    <x v="1"/>
    <x v="1"/>
    <x v="8"/>
    <n v="2"/>
    <x v="1"/>
    <x v="2"/>
    <s v="Yes"/>
    <x v="1"/>
    <s v="2-5 Miles"/>
    <x v="2"/>
    <n v="48"/>
    <x v="0"/>
    <x v="1"/>
    <x v="1"/>
  </r>
  <r>
    <n v="15862"/>
    <x v="1"/>
    <x v="0"/>
    <x v="14"/>
    <n v="0"/>
    <x v="4"/>
    <x v="0"/>
    <s v="Yes"/>
    <x v="0"/>
    <s v="1-2 Miles"/>
    <x v="2"/>
    <n v="33"/>
    <x v="2"/>
    <x v="1"/>
    <x v="1"/>
  </r>
  <r>
    <n v="26495"/>
    <x v="1"/>
    <x v="0"/>
    <x v="0"/>
    <n v="2"/>
    <x v="2"/>
    <x v="2"/>
    <s v="Yes"/>
    <x v="2"/>
    <s v="10+ Miles"/>
    <x v="2"/>
    <n v="57"/>
    <x v="3"/>
    <x v="0"/>
    <x v="0"/>
  </r>
  <r>
    <n v="11823"/>
    <x v="0"/>
    <x v="0"/>
    <x v="3"/>
    <n v="0"/>
    <x v="4"/>
    <x v="2"/>
    <s v="Yes"/>
    <x v="0"/>
    <s v="2-5 Miles"/>
    <x v="2"/>
    <n v="39"/>
    <x v="2"/>
    <x v="0"/>
    <x v="0"/>
  </r>
  <r>
    <n v="23449"/>
    <x v="0"/>
    <x v="1"/>
    <x v="10"/>
    <n v="2"/>
    <x v="2"/>
    <x v="2"/>
    <s v="Yes"/>
    <x v="2"/>
    <s v="5-10 Miles"/>
    <x v="2"/>
    <n v="48"/>
    <x v="0"/>
    <x v="0"/>
    <x v="0"/>
  </r>
  <r>
    <n v="23459"/>
    <x v="0"/>
    <x v="1"/>
    <x v="10"/>
    <n v="2"/>
    <x v="2"/>
    <x v="2"/>
    <s v="Yes"/>
    <x v="2"/>
    <s v="5-10 Miles"/>
    <x v="2"/>
    <n v="50"/>
    <x v="3"/>
    <x v="0"/>
    <x v="0"/>
  </r>
  <r>
    <n v="19543"/>
    <x v="0"/>
    <x v="1"/>
    <x v="3"/>
    <n v="5"/>
    <x v="4"/>
    <x v="2"/>
    <s v="No"/>
    <x v="4"/>
    <s v="10+ Miles"/>
    <x v="2"/>
    <n v="47"/>
    <x v="0"/>
    <x v="0"/>
    <x v="0"/>
  </r>
  <r>
    <n v="14914"/>
    <x v="0"/>
    <x v="0"/>
    <x v="0"/>
    <n v="1"/>
    <x v="1"/>
    <x v="1"/>
    <s v="Yes"/>
    <x v="1"/>
    <s v="1-2 Miles"/>
    <x v="2"/>
    <n v="49"/>
    <x v="0"/>
    <x v="1"/>
    <x v="1"/>
  </r>
  <r>
    <n v="12033"/>
    <x v="1"/>
    <x v="0"/>
    <x v="0"/>
    <n v="0"/>
    <x v="2"/>
    <x v="0"/>
    <s v="No"/>
    <x v="2"/>
    <s v="0-1 Miles"/>
    <x v="2"/>
    <n v="27"/>
    <x v="4"/>
    <x v="1"/>
    <x v="1"/>
  </r>
  <r>
    <n v="11941"/>
    <x v="1"/>
    <x v="1"/>
    <x v="10"/>
    <n v="0"/>
    <x v="1"/>
    <x v="0"/>
    <s v="Yes"/>
    <x v="0"/>
    <s v="5-10 Miles"/>
    <x v="2"/>
    <n v="29"/>
    <x v="4"/>
    <x v="0"/>
    <x v="0"/>
  </r>
  <r>
    <n v="14389"/>
    <x v="0"/>
    <x v="1"/>
    <x v="10"/>
    <n v="2"/>
    <x v="0"/>
    <x v="4"/>
    <s v="Yes"/>
    <x v="0"/>
    <s v="2-5 Miles"/>
    <x v="2"/>
    <n v="59"/>
    <x v="3"/>
    <x v="0"/>
    <x v="0"/>
  </r>
  <r>
    <n v="18050"/>
    <x v="0"/>
    <x v="0"/>
    <x v="10"/>
    <n v="1"/>
    <x v="1"/>
    <x v="0"/>
    <s v="Yes"/>
    <x v="1"/>
    <s v="0-1 Miles"/>
    <x v="2"/>
    <n v="45"/>
    <x v="0"/>
    <x v="1"/>
    <x v="1"/>
  </r>
  <r>
    <n v="19856"/>
    <x v="0"/>
    <x v="0"/>
    <x v="10"/>
    <n v="4"/>
    <x v="0"/>
    <x v="4"/>
    <s v="Yes"/>
    <x v="2"/>
    <s v="2-5 Miles"/>
    <x v="2"/>
    <n v="60"/>
    <x v="1"/>
    <x v="0"/>
    <x v="0"/>
  </r>
  <r>
    <n v="11663"/>
    <x v="0"/>
    <x v="1"/>
    <x v="3"/>
    <n v="4"/>
    <x v="4"/>
    <x v="2"/>
    <s v="Yes"/>
    <x v="0"/>
    <s v="0-1 Miles"/>
    <x v="2"/>
    <n v="36"/>
    <x v="2"/>
    <x v="1"/>
    <x v="1"/>
  </r>
  <r>
    <n v="27740"/>
    <x v="0"/>
    <x v="0"/>
    <x v="0"/>
    <n v="0"/>
    <x v="2"/>
    <x v="0"/>
    <s v="Yes"/>
    <x v="2"/>
    <s v="5-10 Miles"/>
    <x v="2"/>
    <n v="27"/>
    <x v="4"/>
    <x v="0"/>
    <x v="0"/>
  </r>
  <r>
    <n v="23455"/>
    <x v="1"/>
    <x v="1"/>
    <x v="2"/>
    <n v="2"/>
    <x v="3"/>
    <x v="0"/>
    <s v="No"/>
    <x v="2"/>
    <s v="1-2 Miles"/>
    <x v="2"/>
    <n v="50"/>
    <x v="3"/>
    <x v="0"/>
    <x v="0"/>
  </r>
  <r>
    <n v="15292"/>
    <x v="1"/>
    <x v="0"/>
    <x v="10"/>
    <n v="1"/>
    <x v="4"/>
    <x v="0"/>
    <s v="Yes"/>
    <x v="0"/>
    <s v="1-2 Miles"/>
    <x v="2"/>
    <n v="35"/>
    <x v="2"/>
    <x v="0"/>
    <x v="0"/>
  </r>
  <r>
    <n v="21587"/>
    <x v="0"/>
    <x v="0"/>
    <x v="10"/>
    <n v="1"/>
    <x v="4"/>
    <x v="0"/>
    <s v="Yes"/>
    <x v="0"/>
    <s v="2-5 Miles"/>
    <x v="2"/>
    <n v="34"/>
    <x v="2"/>
    <x v="1"/>
    <x v="1"/>
  </r>
  <r>
    <n v="23513"/>
    <x v="0"/>
    <x v="0"/>
    <x v="0"/>
    <n v="3"/>
    <x v="1"/>
    <x v="2"/>
    <s v="Yes"/>
    <x v="2"/>
    <s v="5-10 Miles"/>
    <x v="2"/>
    <n v="54"/>
    <x v="3"/>
    <x v="0"/>
    <x v="0"/>
  </r>
  <r>
    <n v="24322"/>
    <x v="0"/>
    <x v="0"/>
    <x v="10"/>
    <n v="4"/>
    <x v="0"/>
    <x v="0"/>
    <s v="No"/>
    <x v="2"/>
    <s v="0-1 Miles"/>
    <x v="2"/>
    <n v="42"/>
    <x v="0"/>
    <x v="0"/>
    <x v="0"/>
  </r>
  <r>
    <n v="26298"/>
    <x v="0"/>
    <x v="0"/>
    <x v="14"/>
    <n v="1"/>
    <x v="0"/>
    <x v="0"/>
    <s v="Yes"/>
    <x v="0"/>
    <s v="2-5 Miles"/>
    <x v="2"/>
    <n v="34"/>
    <x v="2"/>
    <x v="1"/>
    <x v="1"/>
  </r>
  <r>
    <n v="25419"/>
    <x v="1"/>
    <x v="1"/>
    <x v="14"/>
    <n v="2"/>
    <x v="0"/>
    <x v="0"/>
    <s v="No"/>
    <x v="1"/>
    <s v="0-1 Miles"/>
    <x v="2"/>
    <n v="38"/>
    <x v="2"/>
    <x v="1"/>
    <x v="1"/>
  </r>
  <r>
    <n v="13343"/>
    <x v="0"/>
    <x v="0"/>
    <x v="8"/>
    <n v="5"/>
    <x v="0"/>
    <x v="4"/>
    <s v="Yes"/>
    <x v="2"/>
    <s v="1-2 Miles"/>
    <x v="2"/>
    <n v="63"/>
    <x v="1"/>
    <x v="1"/>
    <x v="1"/>
  </r>
  <r>
    <n v="11303"/>
    <x v="1"/>
    <x v="0"/>
    <x v="8"/>
    <n v="4"/>
    <x v="2"/>
    <x v="2"/>
    <s v="No"/>
    <x v="4"/>
    <s v="1-2 Miles"/>
    <x v="2"/>
    <n v="45"/>
    <x v="0"/>
    <x v="1"/>
    <x v="1"/>
  </r>
  <r>
    <n v="21693"/>
    <x v="1"/>
    <x v="0"/>
    <x v="10"/>
    <n v="0"/>
    <x v="4"/>
    <x v="0"/>
    <s v="No"/>
    <x v="0"/>
    <s v="0-1 Miles"/>
    <x v="2"/>
    <n v="40"/>
    <x v="0"/>
    <x v="0"/>
    <x v="0"/>
  </r>
  <r>
    <n v="28056"/>
    <x v="0"/>
    <x v="1"/>
    <x v="3"/>
    <n v="2"/>
    <x v="3"/>
    <x v="0"/>
    <s v="Yes"/>
    <x v="2"/>
    <s v="10+ Miles"/>
    <x v="2"/>
    <n v="53"/>
    <x v="3"/>
    <x v="0"/>
    <x v="0"/>
  </r>
  <r>
    <n v="11788"/>
    <x v="1"/>
    <x v="0"/>
    <x v="3"/>
    <n v="1"/>
    <x v="4"/>
    <x v="2"/>
    <s v="Yes"/>
    <x v="0"/>
    <s v="2-5 Miles"/>
    <x v="2"/>
    <n v="34"/>
    <x v="2"/>
    <x v="0"/>
    <x v="0"/>
  </r>
  <r>
    <n v="22296"/>
    <x v="0"/>
    <x v="1"/>
    <x v="3"/>
    <n v="0"/>
    <x v="0"/>
    <x v="2"/>
    <s v="No"/>
    <x v="1"/>
    <s v="0-1 Miles"/>
    <x v="2"/>
    <n v="38"/>
    <x v="2"/>
    <x v="0"/>
    <x v="0"/>
  </r>
  <r>
    <n v="15319"/>
    <x v="0"/>
    <x v="0"/>
    <x v="3"/>
    <n v="4"/>
    <x v="0"/>
    <x v="4"/>
    <s v="No"/>
    <x v="1"/>
    <s v="1-2 Miles"/>
    <x v="2"/>
    <n v="59"/>
    <x v="3"/>
    <x v="0"/>
    <x v="0"/>
  </r>
  <r>
    <n v="17654"/>
    <x v="1"/>
    <x v="0"/>
    <x v="0"/>
    <n v="3"/>
    <x v="1"/>
    <x v="1"/>
    <s v="Yes"/>
    <x v="1"/>
    <s v="1-2 Miles"/>
    <x v="2"/>
    <n v="30"/>
    <x v="2"/>
    <x v="1"/>
    <x v="1"/>
  </r>
  <r>
    <n v="14662"/>
    <x v="0"/>
    <x v="1"/>
    <x v="10"/>
    <n v="1"/>
    <x v="0"/>
    <x v="2"/>
    <s v="Yes"/>
    <x v="1"/>
    <s v="0-1 Miles"/>
    <x v="2"/>
    <n v="48"/>
    <x v="0"/>
    <x v="1"/>
    <x v="1"/>
  </r>
  <r>
    <n v="17541"/>
    <x v="0"/>
    <x v="0"/>
    <x v="0"/>
    <n v="4"/>
    <x v="2"/>
    <x v="0"/>
    <s v="Yes"/>
    <x v="2"/>
    <s v="2-5 Miles"/>
    <x v="2"/>
    <n v="43"/>
    <x v="0"/>
    <x v="0"/>
    <x v="0"/>
  </r>
  <r>
    <n v="13886"/>
    <x v="0"/>
    <x v="0"/>
    <x v="3"/>
    <n v="4"/>
    <x v="4"/>
    <x v="2"/>
    <s v="Yes"/>
    <x v="0"/>
    <s v="2-5 Miles"/>
    <x v="2"/>
    <n v="35"/>
    <x v="2"/>
    <x v="1"/>
    <x v="1"/>
  </r>
  <r>
    <n v="13073"/>
    <x v="0"/>
    <x v="0"/>
    <x v="10"/>
    <n v="0"/>
    <x v="1"/>
    <x v="2"/>
    <s v="Yes"/>
    <x v="2"/>
    <s v="5-10 Miles"/>
    <x v="2"/>
    <n v="30"/>
    <x v="2"/>
    <x v="0"/>
    <x v="0"/>
  </r>
  <r>
    <n v="21940"/>
    <x v="0"/>
    <x v="1"/>
    <x v="8"/>
    <n v="5"/>
    <x v="4"/>
    <x v="2"/>
    <s v="Yes"/>
    <x v="0"/>
    <s v="0-1 Miles"/>
    <x v="2"/>
    <n v="47"/>
    <x v="0"/>
    <x v="1"/>
    <x v="1"/>
  </r>
  <r>
    <n v="20196"/>
    <x v="0"/>
    <x v="1"/>
    <x v="10"/>
    <n v="1"/>
    <x v="1"/>
    <x v="0"/>
    <s v="Yes"/>
    <x v="1"/>
    <s v="2-5 Miles"/>
    <x v="2"/>
    <n v="45"/>
    <x v="0"/>
    <x v="1"/>
    <x v="1"/>
  </r>
  <r>
    <n v="23491"/>
    <x v="1"/>
    <x v="1"/>
    <x v="11"/>
    <n v="0"/>
    <x v="1"/>
    <x v="2"/>
    <s v="No"/>
    <x v="3"/>
    <s v="1-2 Miles"/>
    <x v="2"/>
    <n v="45"/>
    <x v="0"/>
    <x v="0"/>
    <x v="0"/>
  </r>
  <r>
    <n v="16651"/>
    <x v="0"/>
    <x v="0"/>
    <x v="7"/>
    <n v="2"/>
    <x v="0"/>
    <x v="4"/>
    <s v="Yes"/>
    <x v="4"/>
    <s v="5-10 Miles"/>
    <x v="2"/>
    <n v="62"/>
    <x v="1"/>
    <x v="0"/>
    <x v="0"/>
  </r>
  <r>
    <n v="16813"/>
    <x v="0"/>
    <x v="1"/>
    <x v="10"/>
    <n v="2"/>
    <x v="1"/>
    <x v="2"/>
    <s v="Yes"/>
    <x v="2"/>
    <s v="10+ Miles"/>
    <x v="2"/>
    <n v="55"/>
    <x v="3"/>
    <x v="0"/>
    <x v="0"/>
  </r>
  <r>
    <n v="16007"/>
    <x v="0"/>
    <x v="0"/>
    <x v="8"/>
    <n v="5"/>
    <x v="0"/>
    <x v="4"/>
    <s v="Yes"/>
    <x v="2"/>
    <s v="1-2 Miles"/>
    <x v="2"/>
    <n v="66"/>
    <x v="1"/>
    <x v="1"/>
    <x v="1"/>
  </r>
  <r>
    <n v="27434"/>
    <x v="1"/>
    <x v="1"/>
    <x v="3"/>
    <n v="4"/>
    <x v="1"/>
    <x v="2"/>
    <s v="Yes"/>
    <x v="1"/>
    <s v="10+ Miles"/>
    <x v="2"/>
    <n v="56"/>
    <x v="3"/>
    <x v="0"/>
    <x v="0"/>
  </r>
  <r>
    <n v="27756"/>
    <x v="1"/>
    <x v="0"/>
    <x v="14"/>
    <n v="3"/>
    <x v="0"/>
    <x v="0"/>
    <s v="No"/>
    <x v="1"/>
    <s v="0-1 Miles"/>
    <x v="2"/>
    <n v="40"/>
    <x v="0"/>
    <x v="0"/>
    <x v="0"/>
  </r>
  <r>
    <n v="23818"/>
    <x v="0"/>
    <x v="0"/>
    <x v="14"/>
    <n v="0"/>
    <x v="4"/>
    <x v="0"/>
    <s v="Yes"/>
    <x v="0"/>
    <s v="1-2 Miles"/>
    <x v="2"/>
    <n v="33"/>
    <x v="2"/>
    <x v="1"/>
    <x v="1"/>
  </r>
  <r>
    <n v="19012"/>
    <x v="0"/>
    <x v="1"/>
    <x v="2"/>
    <n v="3"/>
    <x v="0"/>
    <x v="4"/>
    <s v="Yes"/>
    <x v="1"/>
    <s v="1-2 Miles"/>
    <x v="2"/>
    <n v="56"/>
    <x v="3"/>
    <x v="0"/>
    <x v="0"/>
  </r>
  <r>
    <n v="18329"/>
    <x v="1"/>
    <x v="1"/>
    <x v="1"/>
    <n v="0"/>
    <x v="3"/>
    <x v="1"/>
    <s v="No"/>
    <x v="2"/>
    <s v="5-10 Miles"/>
    <x v="2"/>
    <n v="27"/>
    <x v="4"/>
    <x v="0"/>
    <x v="0"/>
  </r>
  <r>
    <n v="29037"/>
    <x v="0"/>
    <x v="1"/>
    <x v="10"/>
    <n v="0"/>
    <x v="4"/>
    <x v="2"/>
    <s v="No"/>
    <x v="0"/>
    <s v="0-1 Miles"/>
    <x v="2"/>
    <n v="39"/>
    <x v="2"/>
    <x v="0"/>
    <x v="0"/>
  </r>
  <r>
    <n v="26576"/>
    <x v="0"/>
    <x v="0"/>
    <x v="10"/>
    <n v="0"/>
    <x v="1"/>
    <x v="0"/>
    <s v="Yes"/>
    <x v="2"/>
    <s v="5-10 Miles"/>
    <x v="2"/>
    <n v="31"/>
    <x v="2"/>
    <x v="0"/>
    <x v="0"/>
  </r>
  <r>
    <n v="12192"/>
    <x v="1"/>
    <x v="0"/>
    <x v="10"/>
    <n v="2"/>
    <x v="3"/>
    <x v="0"/>
    <s v="No"/>
    <x v="2"/>
    <s v="1-2 Miles"/>
    <x v="2"/>
    <n v="51"/>
    <x v="3"/>
    <x v="0"/>
    <x v="0"/>
  </r>
  <r>
    <n v="14887"/>
    <x v="0"/>
    <x v="0"/>
    <x v="1"/>
    <n v="1"/>
    <x v="2"/>
    <x v="1"/>
    <s v="Yes"/>
    <x v="1"/>
    <s v="5-10 Miles"/>
    <x v="2"/>
    <n v="52"/>
    <x v="3"/>
    <x v="0"/>
    <x v="0"/>
  </r>
  <r>
    <n v="11734"/>
    <x v="0"/>
    <x v="1"/>
    <x v="10"/>
    <n v="1"/>
    <x v="1"/>
    <x v="0"/>
    <s v="No"/>
    <x v="1"/>
    <s v="0-1 Miles"/>
    <x v="2"/>
    <n v="47"/>
    <x v="0"/>
    <x v="0"/>
    <x v="0"/>
  </r>
  <r>
    <n v="17462"/>
    <x v="0"/>
    <x v="1"/>
    <x v="3"/>
    <n v="3"/>
    <x v="4"/>
    <x v="4"/>
    <s v="Yes"/>
    <x v="2"/>
    <s v="5-10 Miles"/>
    <x v="2"/>
    <n v="53"/>
    <x v="3"/>
    <x v="1"/>
    <x v="1"/>
  </r>
  <r>
    <n v="20659"/>
    <x v="0"/>
    <x v="1"/>
    <x v="3"/>
    <n v="3"/>
    <x v="4"/>
    <x v="2"/>
    <s v="Yes"/>
    <x v="0"/>
    <s v="0-1 Miles"/>
    <x v="2"/>
    <n v="35"/>
    <x v="2"/>
    <x v="1"/>
    <x v="1"/>
  </r>
  <r>
    <n v="28004"/>
    <x v="0"/>
    <x v="0"/>
    <x v="10"/>
    <n v="3"/>
    <x v="0"/>
    <x v="4"/>
    <s v="Yes"/>
    <x v="2"/>
    <s v="10+ Miles"/>
    <x v="2"/>
    <n v="66"/>
    <x v="1"/>
    <x v="0"/>
    <x v="0"/>
  </r>
  <r>
    <n v="19741"/>
    <x v="1"/>
    <x v="0"/>
    <x v="2"/>
    <n v="4"/>
    <x v="4"/>
    <x v="4"/>
    <s v="Yes"/>
    <x v="2"/>
    <s v="5-10 Miles"/>
    <x v="2"/>
    <n v="65"/>
    <x v="1"/>
    <x v="0"/>
    <x v="0"/>
  </r>
  <r>
    <n v="17450"/>
    <x v="0"/>
    <x v="1"/>
    <x v="2"/>
    <n v="5"/>
    <x v="1"/>
    <x v="2"/>
    <s v="Yes"/>
    <x v="4"/>
    <s v="5-10 Miles"/>
    <x v="2"/>
    <n v="45"/>
    <x v="0"/>
    <x v="0"/>
    <x v="0"/>
  </r>
  <r>
    <n v="17337"/>
    <x v="1"/>
    <x v="1"/>
    <x v="0"/>
    <n v="0"/>
    <x v="2"/>
    <x v="0"/>
    <s v="Yes"/>
    <x v="1"/>
    <s v="5-10 Miles"/>
    <x v="2"/>
    <n v="31"/>
    <x v="2"/>
    <x v="0"/>
    <x v="0"/>
  </r>
  <r>
    <n v="18594"/>
    <x v="1"/>
    <x v="0"/>
    <x v="2"/>
    <n v="3"/>
    <x v="0"/>
    <x v="0"/>
    <s v="Yes"/>
    <x v="4"/>
    <s v="10+ Miles"/>
    <x v="2"/>
    <n v="40"/>
    <x v="0"/>
    <x v="1"/>
    <x v="1"/>
  </r>
  <r>
    <n v="15982"/>
    <x v="0"/>
    <x v="1"/>
    <x v="15"/>
    <n v="5"/>
    <x v="1"/>
    <x v="2"/>
    <s v="Yes"/>
    <x v="3"/>
    <s v="2-5 Miles"/>
    <x v="2"/>
    <n v="46"/>
    <x v="0"/>
    <x v="0"/>
    <x v="0"/>
  </r>
  <r>
    <n v="28625"/>
    <x v="1"/>
    <x v="1"/>
    <x v="0"/>
    <n v="2"/>
    <x v="1"/>
    <x v="1"/>
    <s v="No"/>
    <x v="1"/>
    <s v="1-2 Miles"/>
    <x v="2"/>
    <n v="47"/>
    <x v="0"/>
    <x v="1"/>
    <x v="1"/>
  </r>
  <r>
    <n v="11269"/>
    <x v="0"/>
    <x v="1"/>
    <x v="12"/>
    <n v="2"/>
    <x v="4"/>
    <x v="4"/>
    <s v="Yes"/>
    <x v="2"/>
    <s v="0-1 Miles"/>
    <x v="2"/>
    <n v="41"/>
    <x v="0"/>
    <x v="0"/>
    <x v="0"/>
  </r>
  <r>
    <n v="25148"/>
    <x v="0"/>
    <x v="1"/>
    <x v="10"/>
    <n v="2"/>
    <x v="2"/>
    <x v="2"/>
    <s v="No"/>
    <x v="2"/>
    <s v="1-2 Miles"/>
    <x v="2"/>
    <n v="48"/>
    <x v="0"/>
    <x v="1"/>
    <x v="1"/>
  </r>
  <r>
    <n v="13920"/>
    <x v="1"/>
    <x v="0"/>
    <x v="14"/>
    <n v="4"/>
    <x v="0"/>
    <x v="0"/>
    <s v="Yes"/>
    <x v="2"/>
    <s v="0-1 Miles"/>
    <x v="2"/>
    <n v="42"/>
    <x v="0"/>
    <x v="0"/>
    <x v="0"/>
  </r>
  <r>
    <n v="23704"/>
    <x v="1"/>
    <x v="1"/>
    <x v="0"/>
    <n v="5"/>
    <x v="2"/>
    <x v="2"/>
    <s v="Yes"/>
    <x v="3"/>
    <s v="10+ Miles"/>
    <x v="2"/>
    <n v="60"/>
    <x v="1"/>
    <x v="1"/>
    <x v="1"/>
  </r>
  <r>
    <n v="28972"/>
    <x v="1"/>
    <x v="0"/>
    <x v="10"/>
    <n v="3"/>
    <x v="4"/>
    <x v="4"/>
    <s v="Yes"/>
    <x v="2"/>
    <s v="10+ Miles"/>
    <x v="2"/>
    <n v="66"/>
    <x v="1"/>
    <x v="0"/>
    <x v="0"/>
  </r>
  <r>
    <n v="22730"/>
    <x v="0"/>
    <x v="1"/>
    <x v="3"/>
    <n v="5"/>
    <x v="0"/>
    <x v="4"/>
    <s v="Yes"/>
    <x v="2"/>
    <s v="10+ Miles"/>
    <x v="2"/>
    <n v="63"/>
    <x v="1"/>
    <x v="0"/>
    <x v="0"/>
  </r>
  <r>
    <n v="29134"/>
    <x v="0"/>
    <x v="1"/>
    <x v="10"/>
    <n v="4"/>
    <x v="0"/>
    <x v="0"/>
    <s v="No"/>
    <x v="4"/>
    <s v="10+ Miles"/>
    <x v="2"/>
    <n v="42"/>
    <x v="0"/>
    <x v="0"/>
    <x v="0"/>
  </r>
  <r>
    <n v="14332"/>
    <x v="1"/>
    <x v="0"/>
    <x v="1"/>
    <n v="0"/>
    <x v="2"/>
    <x v="0"/>
    <s v="No"/>
    <x v="2"/>
    <s v="5-10 Miles"/>
    <x v="2"/>
    <n v="26"/>
    <x v="4"/>
    <x v="0"/>
    <x v="0"/>
  </r>
  <r>
    <n v="19117"/>
    <x v="1"/>
    <x v="0"/>
    <x v="10"/>
    <n v="1"/>
    <x v="4"/>
    <x v="2"/>
    <s v="Yes"/>
    <x v="0"/>
    <s v="2-5 Miles"/>
    <x v="2"/>
    <n v="36"/>
    <x v="2"/>
    <x v="1"/>
    <x v="1"/>
  </r>
  <r>
    <n v="22864"/>
    <x v="0"/>
    <x v="1"/>
    <x v="8"/>
    <n v="2"/>
    <x v="1"/>
    <x v="2"/>
    <s v="No"/>
    <x v="0"/>
    <s v="5-10 Miles"/>
    <x v="2"/>
    <n v="49"/>
    <x v="0"/>
    <x v="1"/>
    <x v="1"/>
  </r>
  <r>
    <n v="11292"/>
    <x v="1"/>
    <x v="1"/>
    <x v="13"/>
    <n v="1"/>
    <x v="1"/>
    <x v="2"/>
    <s v="No"/>
    <x v="4"/>
    <s v="0-1 Miles"/>
    <x v="2"/>
    <n v="44"/>
    <x v="0"/>
    <x v="1"/>
    <x v="1"/>
  </r>
  <r>
    <n v="13466"/>
    <x v="0"/>
    <x v="1"/>
    <x v="2"/>
    <n v="5"/>
    <x v="1"/>
    <x v="2"/>
    <s v="Yes"/>
    <x v="4"/>
    <s v="1-2 Miles"/>
    <x v="2"/>
    <n v="46"/>
    <x v="0"/>
    <x v="0"/>
    <x v="0"/>
  </r>
  <r>
    <n v="23731"/>
    <x v="0"/>
    <x v="1"/>
    <x v="10"/>
    <n v="2"/>
    <x v="2"/>
    <x v="2"/>
    <s v="Yes"/>
    <x v="2"/>
    <s v="2-5 Miles"/>
    <x v="2"/>
    <n v="54"/>
    <x v="3"/>
    <x v="1"/>
    <x v="1"/>
  </r>
  <r>
    <n v="28672"/>
    <x v="1"/>
    <x v="1"/>
    <x v="3"/>
    <n v="4"/>
    <x v="4"/>
    <x v="2"/>
    <s v="Yes"/>
    <x v="0"/>
    <s v="2-5 Miles"/>
    <x v="2"/>
    <n v="35"/>
    <x v="2"/>
    <x v="1"/>
    <x v="1"/>
  </r>
  <r>
    <n v="11809"/>
    <x v="0"/>
    <x v="1"/>
    <x v="10"/>
    <n v="2"/>
    <x v="0"/>
    <x v="0"/>
    <s v="Yes"/>
    <x v="0"/>
    <s v="0-1 Miles"/>
    <x v="2"/>
    <n v="38"/>
    <x v="2"/>
    <x v="1"/>
    <x v="1"/>
  </r>
  <r>
    <n v="19664"/>
    <x v="1"/>
    <x v="1"/>
    <x v="11"/>
    <n v="3"/>
    <x v="0"/>
    <x v="4"/>
    <s v="No"/>
    <x v="4"/>
    <s v="1-2 Miles"/>
    <x v="2"/>
    <n v="38"/>
    <x v="2"/>
    <x v="0"/>
    <x v="0"/>
  </r>
  <r>
    <n v="12121"/>
    <x v="1"/>
    <x v="1"/>
    <x v="10"/>
    <n v="3"/>
    <x v="2"/>
    <x v="2"/>
    <s v="Yes"/>
    <x v="2"/>
    <s v="10+ Miles"/>
    <x v="2"/>
    <n v="53"/>
    <x v="3"/>
    <x v="1"/>
    <x v="1"/>
  </r>
  <r>
    <n v="13507"/>
    <x v="0"/>
    <x v="0"/>
    <x v="4"/>
    <n v="2"/>
    <x v="1"/>
    <x v="3"/>
    <s v="Yes"/>
    <x v="0"/>
    <s v="1-2 Miles"/>
    <x v="0"/>
    <n v="50"/>
    <x v="3"/>
    <x v="0"/>
    <x v="0"/>
  </r>
  <r>
    <n v="19280"/>
    <x v="0"/>
    <x v="1"/>
    <x v="7"/>
    <n v="2"/>
    <x v="1"/>
    <x v="3"/>
    <s v="Yes"/>
    <x v="1"/>
    <s v="0-1 Miles"/>
    <x v="0"/>
    <n v="40"/>
    <x v="0"/>
    <x v="1"/>
    <x v="1"/>
  </r>
  <r>
    <n v="22173"/>
    <x v="0"/>
    <x v="0"/>
    <x v="1"/>
    <n v="3"/>
    <x v="2"/>
    <x v="0"/>
    <s v="No"/>
    <x v="2"/>
    <s v="1-2 Miles"/>
    <x v="1"/>
    <n v="54"/>
    <x v="3"/>
    <x v="1"/>
    <x v="1"/>
  </r>
  <r>
    <n v="12697"/>
    <x v="1"/>
    <x v="0"/>
    <x v="8"/>
    <n v="0"/>
    <x v="0"/>
    <x v="2"/>
    <s v="No"/>
    <x v="3"/>
    <s v="10+ Miles"/>
    <x v="1"/>
    <n v="36"/>
    <x v="2"/>
    <x v="0"/>
    <x v="0"/>
  </r>
  <r>
    <n v="11434"/>
    <x v="0"/>
    <x v="1"/>
    <x v="9"/>
    <n v="5"/>
    <x v="1"/>
    <x v="2"/>
    <s v="Yes"/>
    <x v="0"/>
    <s v="0-1 Miles"/>
    <x v="0"/>
    <n v="55"/>
    <x v="3"/>
    <x v="0"/>
    <x v="0"/>
  </r>
  <r>
    <n v="25323"/>
    <x v="0"/>
    <x v="1"/>
    <x v="0"/>
    <n v="2"/>
    <x v="1"/>
    <x v="1"/>
    <s v="Yes"/>
    <x v="1"/>
    <s v="1-2 Miles"/>
    <x v="0"/>
    <n v="35"/>
    <x v="2"/>
    <x v="1"/>
    <x v="1"/>
  </r>
  <r>
    <n v="23542"/>
    <x v="1"/>
    <x v="1"/>
    <x v="10"/>
    <n v="1"/>
    <x v="1"/>
    <x v="0"/>
    <s v="No"/>
    <x v="1"/>
    <s v="0-1 Miles"/>
    <x v="1"/>
    <n v="45"/>
    <x v="0"/>
    <x v="1"/>
    <x v="1"/>
  </r>
  <r>
    <n v="20870"/>
    <x v="1"/>
    <x v="0"/>
    <x v="4"/>
    <n v="2"/>
    <x v="2"/>
    <x v="3"/>
    <s v="Yes"/>
    <x v="1"/>
    <s v="0-1 Miles"/>
    <x v="0"/>
    <n v="38"/>
    <x v="2"/>
    <x v="1"/>
    <x v="1"/>
  </r>
  <r>
    <n v="23316"/>
    <x v="1"/>
    <x v="1"/>
    <x v="1"/>
    <n v="3"/>
    <x v="1"/>
    <x v="1"/>
    <s v="No"/>
    <x v="2"/>
    <s v="1-2 Miles"/>
    <x v="1"/>
    <n v="59"/>
    <x v="3"/>
    <x v="1"/>
    <x v="1"/>
  </r>
  <r>
    <n v="12610"/>
    <x v="0"/>
    <x v="0"/>
    <x v="1"/>
    <n v="1"/>
    <x v="0"/>
    <x v="1"/>
    <s v="Yes"/>
    <x v="0"/>
    <s v="0-1 Miles"/>
    <x v="0"/>
    <n v="47"/>
    <x v="0"/>
    <x v="0"/>
    <x v="0"/>
  </r>
  <r>
    <n v="27183"/>
    <x v="1"/>
    <x v="1"/>
    <x v="0"/>
    <n v="2"/>
    <x v="1"/>
    <x v="1"/>
    <s v="Yes"/>
    <x v="1"/>
    <s v="1-2 Miles"/>
    <x v="0"/>
    <n v="35"/>
    <x v="2"/>
    <x v="1"/>
    <x v="1"/>
  </r>
  <r>
    <n v="25940"/>
    <x v="1"/>
    <x v="1"/>
    <x v="6"/>
    <n v="2"/>
    <x v="3"/>
    <x v="1"/>
    <s v="Yes"/>
    <x v="2"/>
    <s v="5-10 Miles"/>
    <x v="1"/>
    <n v="55"/>
    <x v="3"/>
    <x v="1"/>
    <x v="1"/>
  </r>
  <r>
    <n v="25598"/>
    <x v="0"/>
    <x v="0"/>
    <x v="0"/>
    <n v="0"/>
    <x v="4"/>
    <x v="1"/>
    <s v="Yes"/>
    <x v="0"/>
    <s v="0-1 Miles"/>
    <x v="0"/>
    <n v="36"/>
    <x v="2"/>
    <x v="1"/>
    <x v="1"/>
  </r>
  <r>
    <n v="21564"/>
    <x v="1"/>
    <x v="0"/>
    <x v="2"/>
    <n v="0"/>
    <x v="0"/>
    <x v="2"/>
    <s v="Yes"/>
    <x v="3"/>
    <s v="10+ Miles"/>
    <x v="1"/>
    <n v="35"/>
    <x v="2"/>
    <x v="0"/>
    <x v="0"/>
  </r>
  <r>
    <n v="19193"/>
    <x v="1"/>
    <x v="1"/>
    <x v="0"/>
    <n v="2"/>
    <x v="1"/>
    <x v="1"/>
    <s v="Yes"/>
    <x v="0"/>
    <s v="1-2 Miles"/>
    <x v="0"/>
    <n v="35"/>
    <x v="2"/>
    <x v="1"/>
    <x v="1"/>
  </r>
  <r>
    <n v="26412"/>
    <x v="0"/>
    <x v="0"/>
    <x v="2"/>
    <n v="5"/>
    <x v="2"/>
    <x v="4"/>
    <s v="No"/>
    <x v="4"/>
    <s v="5-10 Miles"/>
    <x v="0"/>
    <n v="56"/>
    <x v="3"/>
    <x v="0"/>
    <x v="0"/>
  </r>
  <r>
    <n v="27184"/>
    <x v="1"/>
    <x v="1"/>
    <x v="0"/>
    <n v="2"/>
    <x v="1"/>
    <x v="1"/>
    <s v="No"/>
    <x v="1"/>
    <s v="0-1 Miles"/>
    <x v="0"/>
    <n v="34"/>
    <x v="2"/>
    <x v="0"/>
    <x v="0"/>
  </r>
  <r>
    <n v="12590"/>
    <x v="1"/>
    <x v="1"/>
    <x v="1"/>
    <n v="1"/>
    <x v="0"/>
    <x v="1"/>
    <s v="Yes"/>
    <x v="0"/>
    <s v="0-1 Miles"/>
    <x v="0"/>
    <n v="63"/>
    <x v="1"/>
    <x v="0"/>
    <x v="0"/>
  </r>
  <r>
    <n v="17841"/>
    <x v="1"/>
    <x v="1"/>
    <x v="1"/>
    <n v="0"/>
    <x v="1"/>
    <x v="1"/>
    <s v="No"/>
    <x v="1"/>
    <s v="0-1 Miles"/>
    <x v="0"/>
    <n v="29"/>
    <x v="4"/>
    <x v="1"/>
    <x v="1"/>
  </r>
  <r>
    <n v="18283"/>
    <x v="1"/>
    <x v="0"/>
    <x v="11"/>
    <n v="0"/>
    <x v="0"/>
    <x v="2"/>
    <s v="No"/>
    <x v="1"/>
    <s v="5-10 Miles"/>
    <x v="1"/>
    <n v="40"/>
    <x v="0"/>
    <x v="0"/>
    <x v="0"/>
  </r>
  <r>
    <n v="18299"/>
    <x v="0"/>
    <x v="1"/>
    <x v="3"/>
    <n v="5"/>
    <x v="1"/>
    <x v="0"/>
    <s v="Yes"/>
    <x v="2"/>
    <s v="5-10 Miles"/>
    <x v="1"/>
    <n v="44"/>
    <x v="0"/>
    <x v="0"/>
    <x v="0"/>
  </r>
  <r>
    <n v="16466"/>
    <x v="1"/>
    <x v="0"/>
    <x v="6"/>
    <n v="0"/>
    <x v="3"/>
    <x v="3"/>
    <s v="No"/>
    <x v="2"/>
    <s v="0-1 Miles"/>
    <x v="0"/>
    <n v="32"/>
    <x v="2"/>
    <x v="1"/>
    <x v="1"/>
  </r>
  <r>
    <n v="19273"/>
    <x v="0"/>
    <x v="0"/>
    <x v="6"/>
    <n v="2"/>
    <x v="1"/>
    <x v="3"/>
    <s v="Yes"/>
    <x v="0"/>
    <s v="0-1 Miles"/>
    <x v="0"/>
    <n v="63"/>
    <x v="1"/>
    <x v="0"/>
    <x v="0"/>
  </r>
  <r>
    <n v="22400"/>
    <x v="0"/>
    <x v="1"/>
    <x v="4"/>
    <n v="0"/>
    <x v="1"/>
    <x v="3"/>
    <s v="No"/>
    <x v="1"/>
    <s v="0-1 Miles"/>
    <x v="1"/>
    <n v="26"/>
    <x v="4"/>
    <x v="1"/>
    <x v="1"/>
  </r>
  <r>
    <n v="20942"/>
    <x v="1"/>
    <x v="0"/>
    <x v="6"/>
    <n v="0"/>
    <x v="2"/>
    <x v="3"/>
    <s v="No"/>
    <x v="1"/>
    <s v="5-10 Miles"/>
    <x v="0"/>
    <n v="31"/>
    <x v="2"/>
    <x v="0"/>
    <x v="0"/>
  </r>
  <r>
    <n v="18484"/>
    <x v="1"/>
    <x v="1"/>
    <x v="2"/>
    <n v="2"/>
    <x v="2"/>
    <x v="0"/>
    <s v="No"/>
    <x v="2"/>
    <s v="1-2 Miles"/>
    <x v="1"/>
    <n v="50"/>
    <x v="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268611-6E39-48BD-A5FC-0241C7D73E7D}"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Age Group">
  <location ref="B52:C59"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7">
        <item x="4"/>
        <item x="2"/>
        <item x="0"/>
        <item x="3"/>
        <item x="1"/>
        <item x="5"/>
        <item t="default"/>
      </items>
    </pivotField>
    <pivotField showAll="0"/>
    <pivotField dataField="1" showAll="0"/>
  </pivotFields>
  <rowFields count="1">
    <field x="12"/>
  </rowFields>
  <rowItems count="7">
    <i>
      <x/>
    </i>
    <i>
      <x v="1"/>
    </i>
    <i>
      <x v="2"/>
    </i>
    <i>
      <x v="3"/>
    </i>
    <i>
      <x v="4"/>
    </i>
    <i>
      <x v="5"/>
    </i>
    <i t="grand">
      <x/>
    </i>
  </rowItems>
  <colItems count="1">
    <i/>
  </colItems>
  <dataFields count="1">
    <dataField name="Bike Sales." fld="14" baseField="12" baseItem="0"/>
  </dataFields>
  <formats count="18">
    <format dxfId="38">
      <pivotArea type="all" dataOnly="0" outline="0" fieldPosition="0"/>
    </format>
    <format dxfId="37">
      <pivotArea outline="0" collapsedLevelsAreSubtotals="1" fieldPosition="0"/>
    </format>
    <format dxfId="36">
      <pivotArea field="12" type="button" dataOnly="0" labelOnly="1" outline="0" axis="axisRow" fieldPosition="0"/>
    </format>
    <format dxfId="35">
      <pivotArea dataOnly="0" labelOnly="1" fieldPosition="0">
        <references count="1">
          <reference field="12" count="0"/>
        </references>
      </pivotArea>
    </format>
    <format dxfId="34">
      <pivotArea dataOnly="0" labelOnly="1" grandRow="1" outline="0"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12" type="button" dataOnly="0" labelOnly="1" outline="0" axis="axisRow" fieldPosition="0"/>
    </format>
    <format dxfId="29">
      <pivotArea dataOnly="0" labelOnly="1" fieldPosition="0">
        <references count="1">
          <reference field="12" count="0"/>
        </references>
      </pivotArea>
    </format>
    <format dxfId="28">
      <pivotArea dataOnly="0" labelOnly="1" grandRow="1" outline="0"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12" type="button" dataOnly="0" labelOnly="1" outline="0" axis="axisRow" fieldPosition="0"/>
    </format>
    <format dxfId="23">
      <pivotArea dataOnly="0" labelOnly="1" fieldPosition="0">
        <references count="1">
          <reference field="12" count="0"/>
        </references>
      </pivotArea>
    </format>
    <format dxfId="22">
      <pivotArea dataOnly="0" labelOnly="1" grandRow="1" outline="0" fieldPosition="0"/>
    </format>
    <format dxfId="2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100917-0F89-4611-98AC-DBAD4B61E7A3}"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4:B77" firstHeaderRow="1" firstDataRow="1" firstDataCol="1"/>
  <pivotFields count="15">
    <pivotField showAll="0"/>
    <pivotField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dataField="1" showAll="0"/>
  </pivotFields>
  <rowFields count="1">
    <field x="2"/>
  </rowFields>
  <rowItems count="3">
    <i>
      <x/>
    </i>
    <i>
      <x v="1"/>
    </i>
    <i t="grand">
      <x/>
    </i>
  </rowItems>
  <colItems count="1">
    <i/>
  </colItems>
  <dataFields count="1">
    <dataField name="Sum of Bike Sales" fld="14"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25D672-E426-454E-A024-C04AB44EF81E}"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7:B63"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dataField="1" showAll="0"/>
  </pivotFields>
  <rowFields count="1">
    <field x="5"/>
  </rowFields>
  <rowItems count="6">
    <i>
      <x/>
    </i>
    <i>
      <x v="1"/>
    </i>
    <i>
      <x v="2"/>
    </i>
    <i>
      <x v="3"/>
    </i>
    <i>
      <x v="4"/>
    </i>
    <i t="grand">
      <x/>
    </i>
  </rowItems>
  <colItems count="1">
    <i/>
  </colItems>
  <dataFields count="1">
    <dataField name="Sum of Bike Sales" fld="1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4"/>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5" count="1" selected="0">
            <x v="0"/>
          </reference>
        </references>
      </pivotArea>
    </chartFormat>
    <chartFormat chart="5" format="14">
      <pivotArea type="data" outline="0" fieldPosition="0">
        <references count="2">
          <reference field="4294967294" count="1" selected="0">
            <x v="0"/>
          </reference>
          <reference field="5" count="1" selected="0">
            <x v="1"/>
          </reference>
        </references>
      </pivotArea>
    </chartFormat>
    <chartFormat chart="5" format="15">
      <pivotArea type="data" outline="0" fieldPosition="0">
        <references count="2">
          <reference field="4294967294" count="1" selected="0">
            <x v="0"/>
          </reference>
          <reference field="5" count="1" selected="0">
            <x v="2"/>
          </reference>
        </references>
      </pivotArea>
    </chartFormat>
    <chartFormat chart="5" format="16">
      <pivotArea type="data" outline="0" fieldPosition="0">
        <references count="2">
          <reference field="4294967294" count="1" selected="0">
            <x v="0"/>
          </reference>
          <reference field="5" count="1" selected="0">
            <x v="3"/>
          </reference>
        </references>
      </pivotArea>
    </chartFormat>
    <chartFormat chart="5"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A7CCB5-3A66-4BE8-99B5-274369C8D81C}"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29">
  <location ref="A3:C10" firstHeaderRow="1" firstDataRow="2" firstDataCol="1" rowPageCount="1" colPageCount="1"/>
  <pivotFields count="15">
    <pivotField compact="0" outline="0" showAll="0"/>
    <pivotField compact="0" outline="0" showAll="0">
      <items count="3">
        <item x="0"/>
        <item x="1"/>
        <item t="default"/>
      </items>
    </pivotField>
    <pivotField compact="0" outline="0" showAll="0">
      <items count="3">
        <item x="0"/>
        <item x="1"/>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3">
        <item x="0"/>
        <item x="2"/>
        <item x="1"/>
      </items>
    </pivotField>
    <pivotField compact="0" outline="0" showAll="0"/>
    <pivotField axis="axisRow" compact="0" outline="0" showAll="0">
      <items count="7">
        <item x="4"/>
        <item x="2"/>
        <item x="0"/>
        <item x="3"/>
        <item x="1"/>
        <item x="5"/>
        <item t="default"/>
      </items>
    </pivotField>
    <pivotField axis="axisPage" dataField="1" compact="0" outline="0" showAll="0">
      <items count="3">
        <item x="0"/>
        <item x="1"/>
        <item t="default"/>
      </items>
    </pivotField>
    <pivotField dataField="1" compact="0" outline="0" showAll="0"/>
  </pivotFields>
  <rowFields count="1">
    <field x="12"/>
  </rowFields>
  <rowItems count="6">
    <i>
      <x/>
    </i>
    <i>
      <x v="1"/>
    </i>
    <i>
      <x v="2"/>
    </i>
    <i>
      <x v="3"/>
    </i>
    <i>
      <x v="4"/>
    </i>
    <i>
      <x v="5"/>
    </i>
  </rowItems>
  <colFields count="1">
    <field x="-2"/>
  </colFields>
  <colItems count="2">
    <i>
      <x/>
    </i>
    <i i="1">
      <x v="1"/>
    </i>
  </colItems>
  <pageFields count="1">
    <pageField fld="13" hier="-1"/>
  </pageFields>
  <dataFields count="2">
    <dataField name="Enquiry" fld="13" subtotal="count" baseField="0" baseItem="0"/>
    <dataField name="Sales" fld="14"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24"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04555B-008E-4A2D-81DC-53AE3B90A4C5}"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1:D37" firstHeaderRow="0" firstDataRow="1" firstDataCol="1"/>
  <pivotFields count="11">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 dataField="1" showAll="0"/>
  </pivotFields>
  <rowFields count="1">
    <field x="2"/>
  </rowFields>
  <rowItems count="6">
    <i>
      <x/>
    </i>
    <i>
      <x v="1"/>
    </i>
    <i>
      <x v="2"/>
    </i>
    <i>
      <x v="3"/>
    </i>
    <i>
      <x v="4"/>
    </i>
    <i t="grand">
      <x/>
    </i>
  </rowItems>
  <colFields count="1">
    <field x="-2"/>
  </colFields>
  <colItems count="2">
    <i>
      <x/>
    </i>
    <i i="1">
      <x v="1"/>
    </i>
  </colItems>
  <dataFields count="2">
    <dataField name="Enquiey" fld="9" subtotal="count" baseField="0" baseItem="0"/>
    <dataField name="Sales" fld="10" baseField="0" baseItem="0"/>
  </dataFields>
  <formats count="12">
    <format dxfId="50">
      <pivotArea type="all" dataOnly="0" outline="0" fieldPosition="0"/>
    </format>
    <format dxfId="49">
      <pivotArea outline="0" collapsedLevelsAreSubtotals="1" fieldPosition="0"/>
    </format>
    <format dxfId="48">
      <pivotArea field="2" type="button" dataOnly="0" labelOnly="1" outline="0" axis="axisRow" fieldPosition="0"/>
    </format>
    <format dxfId="47">
      <pivotArea dataOnly="0" labelOnly="1" fieldPosition="0">
        <references count="1">
          <reference field="2" count="0"/>
        </references>
      </pivotArea>
    </format>
    <format dxfId="46">
      <pivotArea dataOnly="0" labelOnly="1" grandRow="1" outline="0" fieldPosition="0"/>
    </format>
    <format dxfId="45">
      <pivotArea dataOnly="0" labelOnly="1" outline="0" fieldPosition="0">
        <references count="1">
          <reference field="4294967294" count="2">
            <x v="0"/>
            <x v="1"/>
          </reference>
        </references>
      </pivotArea>
    </format>
    <format dxfId="44">
      <pivotArea type="all" dataOnly="0" outline="0" fieldPosition="0"/>
    </format>
    <format dxfId="43">
      <pivotArea outline="0" collapsedLevelsAreSubtotals="1" fieldPosition="0"/>
    </format>
    <format dxfId="42">
      <pivotArea field="2" type="button" dataOnly="0" labelOnly="1" outline="0" axis="axisRow" fieldPosition="0"/>
    </format>
    <format dxfId="41">
      <pivotArea dataOnly="0" labelOnly="1" fieldPosition="0">
        <references count="1">
          <reference field="2" count="0"/>
        </references>
      </pivotArea>
    </format>
    <format dxfId="40">
      <pivotArea dataOnly="0" labelOnly="1" grandRow="1" outline="0" fieldPosition="0"/>
    </format>
    <format dxfId="39">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B8790D-8018-4886-A8D1-1F8ACD5ADBD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70:F77" firstHeaderRow="1" firstDataRow="2" firstDataCol="1" rowPageCount="1" colPageCount="1"/>
  <pivotFields count="15">
    <pivotField showAll="0"/>
    <pivotField showAll="0"/>
    <pivotField showAll="0"/>
    <pivotField showAll="0"/>
    <pivotField showAll="0"/>
    <pivotField axis="axisRow" showAll="0">
      <items count="7">
        <item x="0"/>
        <item x="4"/>
        <item x="2"/>
        <item x="1"/>
        <item x="3"/>
        <item x="5"/>
        <item t="default"/>
      </items>
    </pivotField>
    <pivotField showAll="0"/>
    <pivotField showAll="0"/>
    <pivotField showAll="0"/>
    <pivotField showAll="0"/>
    <pivotField axis="axisCol" showAll="0">
      <items count="5">
        <item x="0"/>
        <item x="2"/>
        <item x="1"/>
        <item x="3"/>
        <item t="default"/>
      </items>
    </pivotField>
    <pivotField showAll="0"/>
    <pivotField showAll="0"/>
    <pivotField axis="axisPage" dataField="1" showAll="0">
      <items count="4">
        <item x="0"/>
        <item x="1"/>
        <item x="2"/>
        <item t="default"/>
      </items>
    </pivotField>
    <pivotField showAll="0"/>
  </pivotFields>
  <rowFields count="1">
    <field x="5"/>
  </rowFields>
  <rowItems count="6">
    <i>
      <x/>
    </i>
    <i>
      <x v="1"/>
    </i>
    <i>
      <x v="2"/>
    </i>
    <i>
      <x v="3"/>
    </i>
    <i>
      <x v="4"/>
    </i>
    <i t="grand">
      <x/>
    </i>
  </rowItems>
  <colFields count="1">
    <field x="10"/>
  </colFields>
  <colItems count="4">
    <i>
      <x/>
    </i>
    <i>
      <x v="1"/>
    </i>
    <i>
      <x v="2"/>
    </i>
    <i t="grand">
      <x/>
    </i>
  </colItems>
  <pageFields count="1">
    <pageField fld="13" item="1" hier="-1"/>
  </pageFields>
  <dataFields count="1">
    <dataField name="Count of Purchased Bike" fld="13" subtotal="count" baseField="0" baseItem="0"/>
  </dataFields>
  <formats count="24">
    <format dxfId="74">
      <pivotArea type="all" dataOnly="0" outline="0" fieldPosition="0"/>
    </format>
    <format dxfId="73">
      <pivotArea outline="0" collapsedLevelsAreSubtotals="1" fieldPosition="0"/>
    </format>
    <format dxfId="72">
      <pivotArea type="origin" dataOnly="0" labelOnly="1" outline="0" fieldPosition="0"/>
    </format>
    <format dxfId="71">
      <pivotArea field="10" type="button" dataOnly="0" labelOnly="1" outline="0" axis="axisCol" fieldPosition="0"/>
    </format>
    <format dxfId="70">
      <pivotArea type="topRight" dataOnly="0" labelOnly="1" outline="0" fieldPosition="0"/>
    </format>
    <format dxfId="69">
      <pivotArea field="5" type="button" dataOnly="0" labelOnly="1" outline="0" axis="axisRow" fieldPosition="0"/>
    </format>
    <format dxfId="68">
      <pivotArea dataOnly="0" labelOnly="1" fieldPosition="0">
        <references count="1">
          <reference field="5" count="5">
            <x v="0"/>
            <x v="1"/>
            <x v="2"/>
            <x v="3"/>
            <x v="4"/>
          </reference>
        </references>
      </pivotArea>
    </format>
    <format dxfId="67">
      <pivotArea dataOnly="0" labelOnly="1" grandRow="1" outline="0" fieldPosition="0"/>
    </format>
    <format dxfId="66">
      <pivotArea dataOnly="0" labelOnly="1" fieldPosition="0">
        <references count="1">
          <reference field="10" count="3">
            <x v="0"/>
            <x v="1"/>
            <x v="2"/>
          </reference>
        </references>
      </pivotArea>
    </format>
    <format dxfId="65">
      <pivotArea dataOnly="0" labelOnly="1" grandCol="1" outline="0" fieldPosition="0"/>
    </format>
    <format dxfId="64">
      <pivotArea dataOnly="0" labelOnly="1" fieldPosition="0">
        <references count="1">
          <reference field="10" count="3">
            <x v="0"/>
            <x v="1"/>
            <x v="2"/>
          </reference>
        </references>
      </pivotArea>
    </format>
    <format dxfId="63">
      <pivotArea outline="0" collapsedLevelsAreSubtotals="1" fieldPosition="0">
        <references count="1">
          <reference field="10" count="3" selected="0">
            <x v="0"/>
            <x v="1"/>
            <x v="2"/>
          </reference>
        </references>
      </pivotArea>
    </format>
    <format dxfId="62">
      <pivotArea grandCol="1" outline="0" collapsedLevelsAreSubtotals="1" fieldPosition="0"/>
    </format>
    <format dxfId="61">
      <pivotArea dataOnly="0" labelOnly="1" grandCol="1" outline="0" fieldPosition="0"/>
    </format>
    <format dxfId="60">
      <pivotArea type="all" dataOnly="0" outline="0" fieldPosition="0"/>
    </format>
    <format dxfId="59">
      <pivotArea outline="0" collapsedLevelsAreSubtotals="1" fieldPosition="0"/>
    </format>
    <format dxfId="58">
      <pivotArea type="origin" dataOnly="0" labelOnly="1" outline="0" fieldPosition="0"/>
    </format>
    <format dxfId="57">
      <pivotArea field="10" type="button" dataOnly="0" labelOnly="1" outline="0" axis="axisCol" fieldPosition="0"/>
    </format>
    <format dxfId="56">
      <pivotArea type="topRight" dataOnly="0" labelOnly="1" outline="0" fieldPosition="0"/>
    </format>
    <format dxfId="55">
      <pivotArea field="5" type="button" dataOnly="0" labelOnly="1" outline="0" axis="axisRow" fieldPosition="0"/>
    </format>
    <format dxfId="54">
      <pivotArea dataOnly="0" labelOnly="1" fieldPosition="0">
        <references count="1">
          <reference field="5" count="5">
            <x v="0"/>
            <x v="1"/>
            <x v="2"/>
            <x v="3"/>
            <x v="4"/>
          </reference>
        </references>
      </pivotArea>
    </format>
    <format dxfId="53">
      <pivotArea dataOnly="0" labelOnly="1" grandRow="1" outline="0" fieldPosition="0"/>
    </format>
    <format dxfId="52">
      <pivotArea dataOnly="0" labelOnly="1" fieldPosition="0">
        <references count="1">
          <reference field="10" count="3">
            <x v="0"/>
            <x v="1"/>
            <x v="2"/>
          </reference>
        </references>
      </pivotArea>
    </format>
    <format dxfId="51">
      <pivotArea dataOnly="0" labelOnly="1" grandCol="1" outline="0" fieldPosition="0"/>
    </format>
  </formats>
  <chartFormats count="7">
    <chartFormat chart="0" format="0" series="1">
      <pivotArea type="data" outline="0" fieldPosition="0">
        <references count="1">
          <reference field="10" count="1" selected="0">
            <x v="0"/>
          </reference>
        </references>
      </pivotArea>
    </chartFormat>
    <chartFormat chart="0" format="1" series="1">
      <pivotArea type="data" outline="0" fieldPosition="0">
        <references count="1">
          <reference field="10" count="1" selected="0">
            <x v="1"/>
          </reference>
        </references>
      </pivotArea>
    </chartFormat>
    <chartFormat chart="0" format="2" series="1">
      <pivotArea type="data" outline="0" fieldPosition="0">
        <references count="1">
          <reference field="10" count="1" selected="0">
            <x v="2"/>
          </reference>
        </references>
      </pivotArea>
    </chartFormat>
    <chartFormat chart="0" format="3" series="1">
      <pivotArea type="data" outline="0" fieldPosition="0">
        <references count="1">
          <reference field="10" count="1" selected="0">
            <x v="3"/>
          </reference>
        </references>
      </pivotArea>
    </chartFormat>
    <chartFormat chart="0" format="4" series="1">
      <pivotArea type="data" outline="0" fieldPosition="0">
        <references count="2">
          <reference field="4294967294" count="1" selected="0">
            <x v="0"/>
          </reference>
          <reference field="10" count="1" selected="0">
            <x v="2"/>
          </reference>
        </references>
      </pivotArea>
    </chartFormat>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8FD71E-3FE9-4497-AF38-DD2A80624EC2}"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06:C123" firstHeaderRow="1" firstDataRow="1" firstDataCol="1"/>
  <pivotFields count="15">
    <pivotField showAll="0"/>
    <pivotField showAll="0">
      <items count="3">
        <item x="0"/>
        <item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Bike Sales" fld="14" baseField="0" baseItem="0"/>
  </dataFields>
  <formats count="6">
    <format dxfId="80">
      <pivotArea type="all" dataOnly="0" outline="0" fieldPosition="0"/>
    </format>
    <format dxfId="79">
      <pivotArea outline="0" collapsedLevelsAreSubtotals="1" fieldPosition="0"/>
    </format>
    <format dxfId="78">
      <pivotArea field="3" type="button" dataOnly="0" labelOnly="1" outline="0" axis="axisRow" fieldPosition="0"/>
    </format>
    <format dxfId="77">
      <pivotArea dataOnly="0" labelOnly="1" fieldPosition="0">
        <references count="1">
          <reference field="3" count="0"/>
        </references>
      </pivotArea>
    </format>
    <format dxfId="76">
      <pivotArea dataOnly="0" labelOnly="1" grandRow="1" outline="0" fieldPosition="0"/>
    </format>
    <format dxfId="7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821040-2713-44D1-ACD4-4DB48F5AFEF2}"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90:C96" firstHeaderRow="1" firstDataRow="1" firstDataCol="1" rowPageCount="1" colPageCount="1"/>
  <pivotFields count="15">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Page" dataField="1" showAll="0">
      <items count="3">
        <item x="0"/>
        <item x="1"/>
        <item t="default"/>
      </items>
    </pivotField>
    <pivotField showAll="0"/>
  </pivotFields>
  <rowFields count="1">
    <field x="8"/>
  </rowFields>
  <rowItems count="6">
    <i>
      <x/>
    </i>
    <i>
      <x v="1"/>
    </i>
    <i>
      <x v="2"/>
    </i>
    <i>
      <x v="3"/>
    </i>
    <i>
      <x v="4"/>
    </i>
    <i t="grand">
      <x/>
    </i>
  </rowItems>
  <colItems count="1">
    <i/>
  </colItems>
  <pageFields count="1">
    <pageField fld="13" item="1" hier="-1"/>
  </pageFields>
  <dataFields count="1">
    <dataField name="Count of Purchased Bike" fld="13" subtotal="count" baseField="0" baseItem="0"/>
  </dataFields>
  <formats count="6">
    <format dxfId="86">
      <pivotArea type="all" dataOnly="0" outline="0" fieldPosition="0"/>
    </format>
    <format dxfId="85">
      <pivotArea outline="0" collapsedLevelsAreSubtotals="1" fieldPosition="0"/>
    </format>
    <format dxfId="84">
      <pivotArea field="8" type="button" dataOnly="0" labelOnly="1" outline="0" axis="axisRow" fieldPosition="0"/>
    </format>
    <format dxfId="83">
      <pivotArea dataOnly="0" labelOnly="1" fieldPosition="0">
        <references count="1">
          <reference field="8" count="0"/>
        </references>
      </pivotArea>
    </format>
    <format dxfId="82">
      <pivotArea dataOnly="0" labelOnly="1" grandRow="1" outline="0" fieldPosition="0"/>
    </format>
    <format dxfId="8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08DB9D-69FA-4831-987A-110F538990FA}" name="PivotTable1" cacheId="5"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chartFormat="21" rowHeaderCaption="Region" colHeaderCaption="">
  <location ref="B4:G10" firstHeaderRow="1" firstDataRow="3" firstDataCol="1"/>
  <pivotFields count="15">
    <pivotField compact="0" outline="0" showAll="0" defaultSubtotal="0"/>
    <pivotField axis="axisCol" compact="0" outline="0" showAll="0" defaultSubtotal="0">
      <items count="2">
        <item n="Married" x="0"/>
        <item n="Single" x="1"/>
      </items>
    </pivotField>
    <pivotField axis="axisCol" compact="0" showAll="0" defaultSubtotal="0">
      <items count="2">
        <item n="Female" x="0"/>
        <item n="Male" x="1"/>
      </items>
    </pivotField>
    <pivotField compact="0" numFmtId="16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2"/>
        <item x="1"/>
      </items>
    </pivotField>
    <pivotField compact="0" outline="0" showAll="0" defaultSubtotal="0"/>
    <pivotField compact="0" outline="0" subtotalTop="0" showAll="0" defaultSubtotal="0"/>
    <pivotField compact="0" outline="0" showAll="0" defaultSubtotal="0"/>
    <pivotField dataField="1" compact="0" outline="0" subtotalTop="0" showAll="0" defaultSubtotal="0"/>
  </pivotFields>
  <rowFields count="1">
    <field x="10"/>
  </rowFields>
  <rowItems count="4">
    <i>
      <x/>
    </i>
    <i>
      <x v="1"/>
    </i>
    <i>
      <x v="2"/>
    </i>
    <i t="grand">
      <x/>
    </i>
  </rowItems>
  <colFields count="2">
    <field x="2"/>
    <field x="1"/>
  </colFields>
  <colItems count="5">
    <i>
      <x/>
      <x/>
    </i>
    <i r="1">
      <x v="1"/>
    </i>
    <i>
      <x v="1"/>
      <x/>
    </i>
    <i r="1">
      <x v="1"/>
    </i>
    <i t="grand">
      <x/>
    </i>
  </colItems>
  <dataFields count="1">
    <dataField name="Sum of Bike Sales" fld="14" baseField="10" baseItem="0"/>
  </dataFields>
  <formats count="35">
    <format dxfId="121">
      <pivotArea field="10" type="button" dataOnly="0" labelOnly="1" outline="0" axis="axisRow" fieldPosition="0"/>
    </format>
    <format dxfId="120">
      <pivotArea dataOnly="0" labelOnly="1" fieldPosition="0">
        <references count="1">
          <reference field="2" count="1" defaultSubtotal="1">
            <x v="0"/>
          </reference>
        </references>
      </pivotArea>
    </format>
    <format dxfId="119">
      <pivotArea dataOnly="0" labelOnly="1" fieldPosition="0">
        <references count="1">
          <reference field="2" count="1" defaultSubtotal="1">
            <x v="1"/>
          </reference>
        </references>
      </pivotArea>
    </format>
    <format dxfId="118">
      <pivotArea dataOnly="0" labelOnly="1" grandCol="1" outline="0" fieldPosition="0"/>
    </format>
    <format dxfId="117">
      <pivotArea dataOnly="0" labelOnly="1" fieldPosition="0">
        <references count="2">
          <reference field="1" count="0"/>
          <reference field="2" count="1" selected="0">
            <x v="0"/>
          </reference>
        </references>
      </pivotArea>
    </format>
    <format dxfId="116">
      <pivotArea dataOnly="0" labelOnly="1" fieldPosition="0">
        <references count="2">
          <reference field="1" count="0"/>
          <reference field="2" count="1" selected="0">
            <x v="1"/>
          </reference>
        </references>
      </pivotArea>
    </format>
    <format dxfId="115">
      <pivotArea type="all" dataOnly="0" outline="0" fieldPosition="0"/>
    </format>
    <format dxfId="114">
      <pivotArea dataOnly="0" labelOnly="1" fieldPosition="0">
        <references count="1">
          <reference field="2" count="1">
            <x v="0"/>
          </reference>
        </references>
      </pivotArea>
    </format>
    <format dxfId="113">
      <pivotArea dataOnly="0" labelOnly="1" fieldPosition="0">
        <references count="1">
          <reference field="2" count="1">
            <x v="0"/>
          </reference>
        </references>
      </pivotArea>
    </format>
    <format dxfId="112">
      <pivotArea dataOnly="0" labelOnly="1" fieldPosition="0">
        <references count="1">
          <reference field="2" count="1">
            <x v="0"/>
          </reference>
        </references>
      </pivotArea>
    </format>
    <format dxfId="111">
      <pivotArea dataOnly="0" labelOnly="1" fieldPosition="0">
        <references count="1">
          <reference field="2" count="1">
            <x v="0"/>
          </reference>
        </references>
      </pivotArea>
    </format>
    <format dxfId="110">
      <pivotArea dataOnly="0" labelOnly="1" fieldPosition="0">
        <references count="1">
          <reference field="2" count="1">
            <x v="1"/>
          </reference>
        </references>
      </pivotArea>
    </format>
    <format dxfId="109">
      <pivotArea dataOnly="0" labelOnly="1" fieldPosition="0">
        <references count="1">
          <reference field="2" count="1" defaultSubtotal="1">
            <x v="0"/>
          </reference>
        </references>
      </pivotArea>
    </format>
    <format dxfId="108">
      <pivotArea dataOnly="0" labelOnly="1" fieldPosition="0">
        <references count="1">
          <reference field="2" count="1" defaultSubtotal="1">
            <x v="1"/>
          </reference>
        </references>
      </pivotArea>
    </format>
    <format dxfId="107">
      <pivotArea dataOnly="0" labelOnly="1" grandCol="1" outline="0" fieldPosition="0"/>
    </format>
    <format dxfId="106">
      <pivotArea dataOnly="0" labelOnly="1" fieldPosition="0">
        <references count="1">
          <reference field="2" count="1">
            <x v="1"/>
          </reference>
        </references>
      </pivotArea>
    </format>
    <format dxfId="105">
      <pivotArea outline="0" collapsedLevelsAreSubtotals="1" fieldPosition="0"/>
    </format>
    <format dxfId="104">
      <pivotArea grandRow="1" outline="0" collapsedLevelsAreSubtotals="1" fieldPosition="0"/>
    </format>
    <format dxfId="103">
      <pivotArea dataOnly="0" labelOnly="1" grandRow="1" outline="0" fieldPosition="0"/>
    </format>
    <format dxfId="102">
      <pivotArea type="all" dataOnly="0" outline="0" fieldPosition="0"/>
    </format>
    <format dxfId="101">
      <pivotArea dataOnly="0" labelOnly="1" outline="0" fieldPosition="0">
        <references count="1">
          <reference field="2" count="0"/>
        </references>
      </pivotArea>
    </format>
    <format dxfId="100">
      <pivotArea dataOnly="0" labelOnly="1" grandCol="1" outline="0" fieldPosition="0"/>
    </format>
    <format dxfId="99">
      <pivotArea dataOnly="0" labelOnly="1" outline="0" fieldPosition="0">
        <references count="1">
          <reference field="2" count="0"/>
        </references>
      </pivotArea>
    </format>
    <format dxfId="98">
      <pivotArea dataOnly="0" labelOnly="1" grandCol="1" outline="0" fieldPosition="0"/>
    </format>
    <format dxfId="97">
      <pivotArea dataOnly="0" labelOnly="1" outline="0" fieldPosition="0">
        <references count="1">
          <reference field="2" count="0"/>
        </references>
      </pivotArea>
    </format>
    <format dxfId="96">
      <pivotArea dataOnly="0" labelOnly="1" grandCol="1" outline="0" fieldPosition="0"/>
    </format>
    <format dxfId="95">
      <pivotArea field="10" type="button" dataOnly="0" labelOnly="1" outline="0" axis="axisRow" fieldPosition="0"/>
    </format>
    <format dxfId="94">
      <pivotArea field="10" type="button" dataOnly="0" labelOnly="1" outline="0" axis="axisRow" fieldPosition="0"/>
    </format>
    <format dxfId="93">
      <pivotArea dataOnly="0" labelOnly="1" grandCol="1" outline="0" fieldPosition="0"/>
    </format>
    <format dxfId="92">
      <pivotArea dataOnly="0" labelOnly="1" outline="0" fieldPosition="0">
        <references count="2">
          <reference field="1" count="0"/>
          <reference field="2" count="1" selected="0">
            <x v="0"/>
          </reference>
        </references>
      </pivotArea>
    </format>
    <format dxfId="91">
      <pivotArea dataOnly="0" labelOnly="1" outline="0" fieldPosition="0">
        <references count="2">
          <reference field="1" count="0"/>
          <reference field="2" count="1" selected="0">
            <x v="1"/>
          </reference>
        </references>
      </pivotArea>
    </format>
    <format dxfId="90">
      <pivotArea dataOnly="0" labelOnly="1" outline="0" fieldPosition="0">
        <references count="2">
          <reference field="1" count="0"/>
          <reference field="2" count="1" selected="0">
            <x v="1"/>
          </reference>
        </references>
      </pivotArea>
    </format>
    <format dxfId="89">
      <pivotArea dataOnly="0" labelOnly="1" outline="0" fieldPosition="0">
        <references count="2">
          <reference field="1" count="0"/>
          <reference field="2" count="1" selected="0">
            <x v="1"/>
          </reference>
        </references>
      </pivotArea>
    </format>
    <format dxfId="88">
      <pivotArea dataOnly="0" outline="0" fieldPosition="0">
        <references count="2">
          <reference field="1" count="0" defaultSubtotal="1" sumSubtotal="1" countASubtotal="1" avgSubtotal="1" maxSubtotal="1" minSubtotal="1" productSubtotal="1" countSubtotal="1" stdDevSubtotal="1" stdDevPSubtotal="1" varSubtotal="1" varPSubtotal="1"/>
          <reference field="2" count="1">
            <x v="1"/>
          </reference>
        </references>
      </pivotArea>
    </format>
    <format dxfId="87">
      <pivotArea dataOnly="0" outline="0" fieldPosition="0">
        <references count="1">
          <reference field="2" count="1">
            <x v="1"/>
          </reference>
        </references>
      </pivotArea>
    </format>
  </formats>
  <chartFormats count="7">
    <chartFormat chart="0" format="4" series="1">
      <pivotArea type="data" outline="0" fieldPosition="0">
        <references count="2">
          <reference field="1" count="1" selected="0">
            <x v="0"/>
          </reference>
          <reference field="2" count="1" selected="0">
            <x v="0"/>
          </reference>
        </references>
      </pivotArea>
    </chartFormat>
    <chartFormat chart="0" format="5" series="1">
      <pivotArea type="data" outline="0" fieldPosition="0">
        <references count="2">
          <reference field="1" count="1" selected="0">
            <x v="1"/>
          </reference>
          <reference field="2" count="1" selected="0">
            <x v="0"/>
          </reference>
        </references>
      </pivotArea>
    </chartFormat>
    <chartFormat chart="0" format="6" series="1">
      <pivotArea type="data" outline="0" fieldPosition="0">
        <references count="2">
          <reference field="1" count="1" selected="0">
            <x v="0"/>
          </reference>
          <reference field="2" count="1" selected="0">
            <x v="1"/>
          </reference>
        </references>
      </pivotArea>
    </chartFormat>
    <chartFormat chart="0" format="7" series="1">
      <pivotArea type="data" outline="0" fieldPosition="0">
        <references count="2">
          <reference field="1" count="1" selected="0">
            <x v="1"/>
          </reference>
          <reference field="2" count="1" selected="0">
            <x v="1"/>
          </reference>
        </references>
      </pivotArea>
    </chartFormat>
    <chartFormat chart="0" format="8"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9"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10" series="1">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27"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A49406-0E00-4CEF-B04E-714D898F1A6B}"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B54" firstHeaderRow="1" firstDataRow="1" firstDataCol="1"/>
  <pivotFields count="15">
    <pivotField showAll="0"/>
    <pivotField showAll="0">
      <items count="3">
        <item x="0"/>
        <item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Bike Sales" fld="14" baseField="0" baseItem="0"/>
  </dataFields>
  <formats count="1">
    <format dxfId="20">
      <pivotArea dataOnly="0" labelOnly="1"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607BB4-F7A3-40D4-B0C7-348BE6BF1108}"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B26"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 dataField="1" showAll="0"/>
  </pivotFields>
  <rowFields count="1">
    <field x="6"/>
  </rowFields>
  <rowItems count="6">
    <i>
      <x/>
    </i>
    <i>
      <x v="1"/>
    </i>
    <i>
      <x v="2"/>
    </i>
    <i>
      <x v="3"/>
    </i>
    <i>
      <x v="4"/>
    </i>
    <i t="grand">
      <x/>
    </i>
  </rowItems>
  <colItems count="1">
    <i/>
  </colItems>
  <dataFields count="1">
    <dataField name="Sales" fld="14"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45A967-D79F-406D-843D-C6C5DD0BFCD4}"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1:C101" firstHeaderRow="0" firstDataRow="1" firstDataCol="1"/>
  <pivotFields count="15">
    <pivotField showAll="0"/>
    <pivotField axis="axisRow"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 dataField="1" showAll="0">
      <items count="3">
        <item x="0"/>
        <item x="1"/>
        <item t="default"/>
      </items>
    </pivotField>
  </pivotFields>
  <rowFields count="2">
    <field x="10"/>
    <field x="1"/>
  </rowFields>
  <rowItems count="10">
    <i>
      <x/>
    </i>
    <i r="1">
      <x/>
    </i>
    <i r="1">
      <x v="1"/>
    </i>
    <i>
      <x v="1"/>
    </i>
    <i r="1">
      <x/>
    </i>
    <i r="1">
      <x v="1"/>
    </i>
    <i>
      <x v="2"/>
    </i>
    <i r="1">
      <x/>
    </i>
    <i r="1">
      <x v="1"/>
    </i>
    <i t="grand">
      <x/>
    </i>
  </rowItems>
  <colFields count="1">
    <field x="-2"/>
  </colFields>
  <colItems count="2">
    <i>
      <x/>
    </i>
    <i i="1">
      <x v="1"/>
    </i>
  </colItems>
  <dataFields count="2">
    <dataField name="Sum of Bike Sales" fld="14" baseField="0" baseItem="0"/>
    <dataField name="Count of Purchased Bike" fld="13" subtotal="count" baseField="0" baseItem="0"/>
  </dataFields>
  <chartFormats count="17">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0" count="1" selected="0">
            <x v="0"/>
          </reference>
        </references>
      </pivotArea>
    </chartFormat>
    <chartFormat chart="6" format="7">
      <pivotArea type="data" outline="0" fieldPosition="0">
        <references count="2">
          <reference field="4294967294" count="1" selected="0">
            <x v="0"/>
          </reference>
          <reference field="10" count="1" selected="0">
            <x v="1"/>
          </reference>
        </references>
      </pivotArea>
    </chartFormat>
    <chartFormat chart="6" format="8">
      <pivotArea type="data" outline="0" fieldPosition="0">
        <references count="2">
          <reference field="4294967294" count="1" selected="0">
            <x v="0"/>
          </reference>
          <reference field="10" count="1" selected="0">
            <x v="2"/>
          </reference>
        </references>
      </pivotArea>
    </chartFormat>
    <chartFormat chart="6" format="10"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 chart="6" format="11">
      <pivotArea type="data" outline="0" fieldPosition="0">
        <references count="3">
          <reference field="4294967294" count="1" selected="0">
            <x v="0"/>
          </reference>
          <reference field="1" count="1" selected="0">
            <x v="0"/>
          </reference>
          <reference field="10" count="1" selected="0">
            <x v="1"/>
          </reference>
        </references>
      </pivotArea>
    </chartFormat>
    <chartFormat chart="6" format="12">
      <pivotArea type="data" outline="0" fieldPosition="0">
        <references count="3">
          <reference field="4294967294" count="1" selected="0">
            <x v="0"/>
          </reference>
          <reference field="1" count="1" selected="0">
            <x v="1"/>
          </reference>
          <reference field="10" count="1" selected="0">
            <x v="1"/>
          </reference>
        </references>
      </pivotArea>
    </chartFormat>
    <chartFormat chart="6" format="13">
      <pivotArea type="data" outline="0" fieldPosition="0">
        <references count="3">
          <reference field="4294967294" count="1" selected="0">
            <x v="0"/>
          </reference>
          <reference field="1" count="1" selected="0">
            <x v="0"/>
          </reference>
          <reference field="10" count="1" selected="0">
            <x v="2"/>
          </reference>
        </references>
      </pivotArea>
    </chartFormat>
    <chartFormat chart="6" format="14">
      <pivotArea type="data" outline="0" fieldPosition="0">
        <references count="3">
          <reference field="4294967294" count="1" selected="0">
            <x v="0"/>
          </reference>
          <reference field="1" count="1" selected="0">
            <x v="1"/>
          </reference>
          <reference field="10" count="1" selected="0">
            <x v="2"/>
          </reference>
        </references>
      </pivotArea>
    </chartFormat>
    <chartFormat chart="6" format="15">
      <pivotArea type="data" outline="0" fieldPosition="0">
        <references count="3">
          <reference field="4294967294" count="1" selected="0">
            <x v="1"/>
          </reference>
          <reference field="1" count="1" selected="0">
            <x v="0"/>
          </reference>
          <reference field="10" count="1" selected="0">
            <x v="0"/>
          </reference>
        </references>
      </pivotArea>
    </chartFormat>
    <chartFormat chart="6" format="16">
      <pivotArea type="data" outline="0" fieldPosition="0">
        <references count="3">
          <reference field="4294967294" count="1" selected="0">
            <x v="1"/>
          </reference>
          <reference field="1" count="1" selected="0">
            <x v="1"/>
          </reference>
          <reference field="10" count="1" selected="0">
            <x v="0"/>
          </reference>
        </references>
      </pivotArea>
    </chartFormat>
    <chartFormat chart="6" format="17">
      <pivotArea type="data" outline="0" fieldPosition="0">
        <references count="3">
          <reference field="4294967294" count="1" selected="0">
            <x v="1"/>
          </reference>
          <reference field="1" count="1" selected="0">
            <x v="0"/>
          </reference>
          <reference field="10" count="1" selected="0">
            <x v="1"/>
          </reference>
        </references>
      </pivotArea>
    </chartFormat>
    <chartFormat chart="6" format="18">
      <pivotArea type="data" outline="0" fieldPosition="0">
        <references count="3">
          <reference field="4294967294" count="1" selected="0">
            <x v="1"/>
          </reference>
          <reference field="1" count="1" selected="0">
            <x v="1"/>
          </reference>
          <reference field="10" count="1" selected="0">
            <x v="1"/>
          </reference>
        </references>
      </pivotArea>
    </chartFormat>
    <chartFormat chart="6" format="19">
      <pivotArea type="data" outline="0" fieldPosition="0">
        <references count="3">
          <reference field="4294967294" count="1" selected="0">
            <x v="1"/>
          </reference>
          <reference field="1" count="1" selected="0">
            <x v="0"/>
          </reference>
          <reference field="10" count="1" selected="0">
            <x v="2"/>
          </reference>
        </references>
      </pivotArea>
    </chartFormat>
    <chartFormat chart="6" format="20">
      <pivotArea type="data" outline="0" fieldPosition="0">
        <references count="3">
          <reference field="4294967294" count="1" selected="0">
            <x v="1"/>
          </reference>
          <reference field="1"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8ADC98-20E8-4C20-8E0B-D710FC66982C}" sourceName="Region">
  <pivotTables>
    <pivotTable tabId="2" name="PivotTable10"/>
    <pivotTable tabId="6" name="PivotTable1"/>
    <pivotTable tabId="6" name="PivotTable5"/>
    <pivotTable tabId="6" name="PivotTable6"/>
    <pivotTable tabId="2" name="PivotTable1"/>
    <pivotTable tabId="2" name="PivotTable3"/>
    <pivotTable tabId="2" name="PivotTable5"/>
    <pivotTable tabId="6" name="PivotTable7"/>
    <pivotTable tabId="6" name="PivotTable8"/>
    <pivotTable tabId="6" name="PivotTable9"/>
  </pivotTables>
  <data>
    <tabular pivotCacheId="49435940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D179CC-B20D-4507-A635-FBFCA6893882}" sourceName="Marital Status">
  <pivotTables>
    <pivotTable tabId="6" name="PivotTable9"/>
    <pivotTable tabId="2" name="PivotTable1"/>
    <pivotTable tabId="2" name="PivotTable10"/>
    <pivotTable tabId="2" name="PivotTable3"/>
    <pivotTable tabId="2" name="PivotTable5"/>
    <pivotTable tabId="6" name="PivotTable1"/>
    <pivotTable tabId="6" name="PivotTable5"/>
    <pivotTable tabId="6" name="PivotTable6"/>
    <pivotTable tabId="6" name="PivotTable7"/>
    <pivotTable tabId="6" name="PivotTable8"/>
  </pivotTables>
  <data>
    <tabular pivotCacheId="49435940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C2EDB5A-0C99-4FB8-BFB4-FFD274513054}" sourceName="Gender">
  <pivotTables>
    <pivotTable tabId="6" name="PivotTable9"/>
    <pivotTable tabId="2" name="PivotTable1"/>
    <pivotTable tabId="2" name="PivotTable10"/>
    <pivotTable tabId="2" name="PivotTable3"/>
    <pivotTable tabId="2" name="PivotTable5"/>
    <pivotTable tabId="6" name="PivotTable1"/>
    <pivotTable tabId="6" name="PivotTable5"/>
    <pivotTable tabId="6" name="PivotTable6"/>
    <pivotTable tabId="6" name="PivotTable7"/>
    <pivotTable tabId="6" name="PivotTable8"/>
  </pivotTables>
  <data>
    <tabular pivotCacheId="49435940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EAAD2E0-D828-47FA-B9D8-E8BA25A7AA70}" cache="Slicer_Region" caption="Region" style="SlicerStyleDark1" lockedPosition="1" rowHeight="360000"/>
  <slicer name="Marital Status" xr10:uid="{0FD158F2-62B8-41CC-942A-81DBF56360BB}" cache="Slicer_Marital_Status" caption="Marital Status" style="SlicerStyleDark1" rowHeight="396000"/>
  <slicer name="Gender" xr10:uid="{BE339A3C-EE4D-4E1B-98C2-AD84C65546E1}" cache="Slicer_Gender" caption="Gender" style="SlicerStyleDark1"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A90994-BC36-4D32-9417-557B1630FFBA}" name="Table1" displayName="Table1" ref="A1:O1027" totalsRowShown="0" headerRowDxfId="19" dataDxfId="17" headerRowBorderDxfId="18" tableBorderDxfId="16" totalsRowBorderDxfId="15">
  <autoFilter ref="A1:O1027" xr:uid="{00000000-0001-0000-0000-000000000000}"/>
  <tableColumns count="15">
    <tableColumn id="1" xr3:uid="{BC0555C2-4646-4A64-A724-96FE57365A57}" name="ID" dataDxfId="14"/>
    <tableColumn id="2" xr3:uid="{1AB8AE1C-C1E0-4B98-94A2-A1099A1CBD96}" name="Marital Status" dataDxfId="13"/>
    <tableColumn id="3" xr3:uid="{1D80569C-C7A6-4FCA-8D02-20772CAFC61C}" name="Gender" dataDxfId="12"/>
    <tableColumn id="4" xr3:uid="{D2A26ED5-158A-4420-8F94-C095C0128D0E}" name="Income" dataDxfId="11"/>
    <tableColumn id="5" xr3:uid="{5369956F-E66C-4F07-94B5-6865A839A4D6}" name="Children" dataDxfId="10"/>
    <tableColumn id="6" xr3:uid="{E2CCF4F2-893B-4567-8D48-420E17A6C26C}" name="Education" dataDxfId="9"/>
    <tableColumn id="7" xr3:uid="{3FD25932-BE0B-46F1-AD7E-94E614C8D0AA}" name="Occupation" dataDxfId="8"/>
    <tableColumn id="8" xr3:uid="{E664863E-6A00-4A75-A2BD-3A7724841167}" name="Home Owner" dataDxfId="7"/>
    <tableColumn id="9" xr3:uid="{FE1A0893-DD7C-4AEF-B44B-EC36ACB840EC}" name="Cars" dataDxfId="6"/>
    <tableColumn id="10" xr3:uid="{D274392A-9A00-4E27-94BD-1B9FF6DA650B}" name="Commute Distance" dataDxfId="5"/>
    <tableColumn id="11" xr3:uid="{AA7A02A8-01B1-45D7-AD41-13D25BA57822}" name="Region" dataDxfId="4"/>
    <tableColumn id="12" xr3:uid="{E1B034F4-8292-4463-83AA-6D88F972A392}" name="Age" dataDxfId="3"/>
    <tableColumn id="14" xr3:uid="{AC8916AA-FB91-4618-A167-03883F44BC53}" name="Age Group" dataDxfId="2"/>
    <tableColumn id="13" xr3:uid="{2A94767E-597C-4EA2-9D2B-38E0E6B5DD29}" name="Purchased Bike" dataDxfId="1"/>
    <tableColumn id="16" xr3:uid="{F0D96AEF-2CD7-429D-8AC8-13DEF6AF637C}" name="Bike Sales" dataDxfId="0">
      <calculatedColumnFormula>IF(Table1[[#This Row],[Purchased Bike]]="Yes",1,0)</calculatedColumnFormula>
    </tableColumn>
  </tableColumns>
  <tableStyleInfo name="TableStyleDark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18054-E247-4A88-988A-DE2865C327E8}">
  <sheetPr>
    <pageSetUpPr autoPageBreaks="0"/>
  </sheetPr>
  <dimension ref="C9:L21"/>
  <sheetViews>
    <sheetView showGridLines="0" tabSelected="1" zoomScaleNormal="100" workbookViewId="0">
      <selection activeCell="M47" sqref="M47"/>
    </sheetView>
  </sheetViews>
  <sheetFormatPr defaultRowHeight="14.5" x14ac:dyDescent="0.35"/>
  <cols>
    <col min="15" max="15" width="13" bestFit="1" customWidth="1"/>
    <col min="16" max="16" width="15.36328125" bestFit="1" customWidth="1"/>
  </cols>
  <sheetData>
    <row r="9" spans="3:6" x14ac:dyDescent="0.35">
      <c r="F9" s="42" t="s">
        <v>57</v>
      </c>
    </row>
    <row r="15" spans="3:6" ht="20.5" x14ac:dyDescent="0.45">
      <c r="C15" s="43"/>
    </row>
    <row r="21" spans="12:12" x14ac:dyDescent="0.35">
      <c r="L21" s="42"/>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236D2-EC00-46B9-8E58-44E2454403EA}">
  <sheetPr codeName="Sheet2"/>
  <dimension ref="B1:O138"/>
  <sheetViews>
    <sheetView showGridLines="0" topLeftCell="A70" zoomScale="80" zoomScaleNormal="80" workbookViewId="0">
      <selection activeCell="L141" sqref="L141"/>
    </sheetView>
  </sheetViews>
  <sheetFormatPr defaultRowHeight="14.5" x14ac:dyDescent="0.35"/>
  <cols>
    <col min="1" max="1" width="10" customWidth="1"/>
    <col min="2" max="2" width="12.90625" bestFit="1" customWidth="1"/>
    <col min="3" max="3" width="10" bestFit="1" customWidth="1"/>
    <col min="4" max="6" width="15.453125" bestFit="1" customWidth="1"/>
    <col min="7" max="7" width="11.54296875" bestFit="1" customWidth="1"/>
    <col min="8" max="8" width="11.36328125" bestFit="1" customWidth="1"/>
    <col min="9" max="9" width="13.36328125" bestFit="1" customWidth="1"/>
    <col min="10" max="10" width="16.08984375" bestFit="1" customWidth="1"/>
    <col min="11" max="11" width="5.36328125" bestFit="1" customWidth="1"/>
    <col min="12" max="12" width="14.90625" bestFit="1" customWidth="1"/>
    <col min="13" max="13" width="17.90625" bestFit="1" customWidth="1"/>
    <col min="14" max="18" width="13.08984375" bestFit="1" customWidth="1"/>
    <col min="19" max="19" width="10.81640625" bestFit="1" customWidth="1"/>
    <col min="20" max="20" width="10.7265625" bestFit="1" customWidth="1"/>
  </cols>
  <sheetData>
    <row r="1" spans="2:11" ht="25.5" customHeight="1" x14ac:dyDescent="0.35"/>
    <row r="2" spans="2:11" ht="21.5" customHeight="1" x14ac:dyDescent="0.35">
      <c r="B2" s="67" t="s">
        <v>43</v>
      </c>
      <c r="C2" s="68"/>
      <c r="D2" s="68"/>
      <c r="E2" s="68"/>
      <c r="F2" s="68"/>
      <c r="G2" s="69"/>
    </row>
    <row r="3" spans="2:11" ht="19" customHeight="1" x14ac:dyDescent="0.35"/>
    <row r="4" spans="2:11" x14ac:dyDescent="0.35">
      <c r="B4" s="6" t="s">
        <v>45</v>
      </c>
      <c r="C4" s="6" t="s">
        <v>2</v>
      </c>
      <c r="D4" s="6" t="s">
        <v>1</v>
      </c>
      <c r="E4" s="7"/>
      <c r="F4" s="7"/>
      <c r="G4" s="7"/>
    </row>
    <row r="5" spans="2:11" ht="31" x14ac:dyDescent="0.35">
      <c r="B5" s="7"/>
      <c r="C5" s="48" t="s">
        <v>41</v>
      </c>
      <c r="D5" s="48"/>
      <c r="E5" s="48" t="s">
        <v>64</v>
      </c>
      <c r="F5" s="48"/>
      <c r="G5" s="49" t="s">
        <v>36</v>
      </c>
    </row>
    <row r="6" spans="2:11" s="9" customFormat="1" ht="15.5" x14ac:dyDescent="0.35">
      <c r="B6" s="10" t="s">
        <v>10</v>
      </c>
      <c r="C6" s="8" t="s">
        <v>65</v>
      </c>
      <c r="D6" s="8" t="s">
        <v>42</v>
      </c>
      <c r="E6" s="51" t="s">
        <v>65</v>
      </c>
      <c r="F6" s="52" t="s">
        <v>42</v>
      </c>
      <c r="G6" s="49"/>
      <c r="I6"/>
      <c r="J6"/>
      <c r="K6"/>
    </row>
    <row r="7" spans="2:11" x14ac:dyDescent="0.35">
      <c r="B7" s="7" t="s">
        <v>19</v>
      </c>
      <c r="C7" s="58">
        <v>39</v>
      </c>
      <c r="D7" s="58">
        <v>45</v>
      </c>
      <c r="E7" s="58">
        <v>37</v>
      </c>
      <c r="F7" s="58">
        <v>35</v>
      </c>
      <c r="G7" s="58">
        <v>156</v>
      </c>
    </row>
    <row r="8" spans="2:11" x14ac:dyDescent="0.35">
      <c r="B8" s="7" t="s">
        <v>35</v>
      </c>
      <c r="C8" s="58">
        <v>51</v>
      </c>
      <c r="D8" s="58">
        <v>59</v>
      </c>
      <c r="E8" s="58">
        <v>56</v>
      </c>
      <c r="F8" s="58">
        <v>54</v>
      </c>
      <c r="G8" s="58">
        <v>220</v>
      </c>
    </row>
    <row r="9" spans="2:11" x14ac:dyDescent="0.35">
      <c r="B9" s="7" t="s">
        <v>27</v>
      </c>
      <c r="C9" s="58">
        <v>20</v>
      </c>
      <c r="D9" s="58">
        <v>29</v>
      </c>
      <c r="E9" s="58">
        <v>33</v>
      </c>
      <c r="F9" s="58">
        <v>37</v>
      </c>
      <c r="G9" s="58">
        <v>119</v>
      </c>
    </row>
    <row r="10" spans="2:11" s="5" customFormat="1" ht="15" x14ac:dyDescent="0.35">
      <c r="B10" s="50" t="s">
        <v>36</v>
      </c>
      <c r="C10" s="59">
        <v>110</v>
      </c>
      <c r="D10" s="59">
        <v>133</v>
      </c>
      <c r="E10" s="59">
        <v>126</v>
      </c>
      <c r="F10" s="59">
        <v>126</v>
      </c>
      <c r="G10" s="59">
        <v>495</v>
      </c>
      <c r="I10"/>
      <c r="J10"/>
      <c r="K10"/>
    </row>
    <row r="20" spans="2:9" x14ac:dyDescent="0.35">
      <c r="G20" s="4"/>
    </row>
    <row r="29" spans="2:9" ht="20.5" customHeight="1" x14ac:dyDescent="0.35">
      <c r="B29" s="70" t="s">
        <v>51</v>
      </c>
      <c r="C29" s="71"/>
      <c r="D29" s="71"/>
      <c r="E29" s="71"/>
      <c r="F29" s="71"/>
      <c r="G29" s="71"/>
      <c r="H29" s="71"/>
      <c r="I29" s="71"/>
    </row>
    <row r="30" spans="2:9" ht="8.5" customHeight="1" x14ac:dyDescent="0.35"/>
    <row r="31" spans="2:9" x14ac:dyDescent="0.35">
      <c r="B31" s="64" t="s">
        <v>52</v>
      </c>
      <c r="C31" s="64" t="s">
        <v>63</v>
      </c>
      <c r="D31" s="64" t="s">
        <v>61</v>
      </c>
      <c r="E31" s="64"/>
      <c r="F31" s="62"/>
      <c r="G31" s="62"/>
      <c r="H31" s="62"/>
      <c r="I31" s="62"/>
    </row>
    <row r="32" spans="2:9" s="9" customFormat="1" x14ac:dyDescent="0.35">
      <c r="B32" s="65" t="s">
        <v>22</v>
      </c>
      <c r="C32" s="64">
        <v>187</v>
      </c>
      <c r="D32" s="64">
        <v>95</v>
      </c>
      <c r="E32" s="64"/>
      <c r="F32" s="62"/>
      <c r="G32" s="62"/>
      <c r="H32" s="62"/>
      <c r="I32" s="62"/>
    </row>
    <row r="33" spans="2:9" x14ac:dyDescent="0.35">
      <c r="B33" s="65" t="s">
        <v>31</v>
      </c>
      <c r="C33" s="64">
        <v>174</v>
      </c>
      <c r="D33" s="64">
        <v>73</v>
      </c>
      <c r="E33" s="64"/>
      <c r="F33" s="62"/>
      <c r="G33" s="62"/>
      <c r="H33" s="62"/>
      <c r="I33" s="62"/>
    </row>
    <row r="34" spans="2:9" x14ac:dyDescent="0.35">
      <c r="B34" s="65" t="s">
        <v>28</v>
      </c>
      <c r="C34" s="64">
        <v>126</v>
      </c>
      <c r="D34" s="64">
        <v>59</v>
      </c>
      <c r="E34" s="66"/>
      <c r="F34" s="63"/>
      <c r="G34" s="63"/>
      <c r="H34" s="63"/>
      <c r="I34" s="63"/>
    </row>
    <row r="35" spans="2:9" x14ac:dyDescent="0.35">
      <c r="B35" s="65" t="s">
        <v>23</v>
      </c>
      <c r="C35" s="64">
        <v>280</v>
      </c>
      <c r="D35" s="64">
        <v>150</v>
      </c>
      <c r="E35" s="64"/>
      <c r="F35" s="62"/>
      <c r="G35" s="62"/>
      <c r="H35" s="62"/>
      <c r="I35" s="62"/>
    </row>
    <row r="36" spans="2:9" x14ac:dyDescent="0.35">
      <c r="B36" s="65" t="s">
        <v>16</v>
      </c>
      <c r="C36" s="64">
        <v>259</v>
      </c>
      <c r="D36" s="64">
        <v>118</v>
      </c>
      <c r="E36" s="64"/>
      <c r="F36" s="62"/>
      <c r="G36" s="62"/>
      <c r="H36" s="62"/>
      <c r="I36" s="62"/>
    </row>
    <row r="37" spans="2:9" x14ac:dyDescent="0.35">
      <c r="B37" s="65" t="s">
        <v>36</v>
      </c>
      <c r="C37" s="64">
        <v>1026</v>
      </c>
      <c r="D37" s="64">
        <v>495</v>
      </c>
      <c r="E37" s="64"/>
      <c r="F37" s="62"/>
      <c r="G37" s="62"/>
      <c r="H37" s="62"/>
      <c r="I37" s="62"/>
    </row>
    <row r="38" spans="2:9" x14ac:dyDescent="0.35">
      <c r="B38" s="64"/>
      <c r="C38" s="64"/>
      <c r="D38" s="64"/>
      <c r="E38" s="64"/>
      <c r="F38" s="62"/>
      <c r="G38" s="62"/>
      <c r="H38" s="62"/>
      <c r="I38" s="62"/>
    </row>
    <row r="39" spans="2:9" x14ac:dyDescent="0.35">
      <c r="B39" s="64"/>
      <c r="C39" s="64"/>
      <c r="D39" s="64"/>
      <c r="E39" s="64"/>
      <c r="F39" s="62"/>
      <c r="G39" s="62"/>
      <c r="H39" s="62"/>
      <c r="I39" s="62"/>
    </row>
    <row r="40" spans="2:9" x14ac:dyDescent="0.35">
      <c r="B40" s="64"/>
      <c r="C40" s="64"/>
      <c r="D40" s="64"/>
      <c r="E40" s="64"/>
      <c r="F40" s="62"/>
      <c r="G40" s="62"/>
      <c r="H40" s="62"/>
      <c r="I40" s="62"/>
    </row>
    <row r="41" spans="2:9" x14ac:dyDescent="0.35">
      <c r="B41" s="64"/>
      <c r="C41" s="64"/>
      <c r="D41" s="64"/>
      <c r="E41" s="64"/>
      <c r="F41" s="62"/>
      <c r="G41" s="62"/>
      <c r="H41" s="62"/>
      <c r="I41" s="62"/>
    </row>
    <row r="42" spans="2:9" x14ac:dyDescent="0.35">
      <c r="B42" s="64"/>
      <c r="C42" s="64"/>
      <c r="D42" s="64"/>
      <c r="E42" s="64"/>
      <c r="F42" s="62"/>
      <c r="G42" s="62"/>
      <c r="H42" s="62"/>
      <c r="I42" s="62"/>
    </row>
    <row r="43" spans="2:9" x14ac:dyDescent="0.35">
      <c r="B43" s="64"/>
      <c r="C43" s="64"/>
      <c r="D43" s="64"/>
      <c r="E43" s="64"/>
      <c r="F43" s="62"/>
      <c r="G43" s="62"/>
      <c r="H43" s="62"/>
      <c r="I43" s="62"/>
    </row>
    <row r="44" spans="2:9" x14ac:dyDescent="0.35">
      <c r="B44" s="64"/>
      <c r="C44" s="64"/>
      <c r="D44" s="64"/>
      <c r="E44" s="64"/>
      <c r="F44" s="62"/>
      <c r="G44" s="62"/>
      <c r="H44" s="62"/>
      <c r="I44" s="62"/>
    </row>
    <row r="45" spans="2:9" x14ac:dyDescent="0.35">
      <c r="B45" s="64"/>
      <c r="C45" s="64"/>
      <c r="D45" s="64"/>
      <c r="E45" s="64"/>
      <c r="F45" s="62"/>
      <c r="G45" s="62"/>
      <c r="H45" s="62"/>
      <c r="I45" s="62"/>
    </row>
    <row r="46" spans="2:9" x14ac:dyDescent="0.35">
      <c r="B46" s="64"/>
      <c r="C46" s="64"/>
      <c r="D46" s="64"/>
      <c r="E46" s="64"/>
      <c r="F46" s="62"/>
      <c r="G46" s="62"/>
      <c r="H46" s="62"/>
      <c r="I46" s="62"/>
    </row>
    <row r="47" spans="2:9" x14ac:dyDescent="0.35">
      <c r="B47" s="64"/>
      <c r="C47" s="64"/>
      <c r="D47" s="64"/>
      <c r="E47" s="64"/>
      <c r="F47" s="62"/>
      <c r="G47" s="62"/>
      <c r="H47" s="62"/>
      <c r="I47" s="62"/>
    </row>
    <row r="50" spans="2:15" ht="22.5" customHeight="1" x14ac:dyDescent="0.35">
      <c r="B50" s="47" t="s">
        <v>62</v>
      </c>
      <c r="C50" s="46"/>
      <c r="D50" s="46"/>
      <c r="E50" s="46"/>
      <c r="F50" s="46"/>
      <c r="G50" s="46"/>
      <c r="H50" s="46"/>
      <c r="I50" s="46"/>
      <c r="J50" s="46"/>
      <c r="K50" s="46"/>
      <c r="L50" s="46"/>
      <c r="M50" s="46"/>
      <c r="N50" s="46"/>
      <c r="O50" s="46"/>
    </row>
    <row r="51" spans="2:15" x14ac:dyDescent="0.35">
      <c r="B51" s="30"/>
      <c r="C51" s="30"/>
      <c r="D51" s="30"/>
      <c r="E51" s="30"/>
      <c r="F51" s="30"/>
      <c r="G51" s="30"/>
      <c r="H51" s="30"/>
      <c r="I51" s="30"/>
      <c r="J51" s="30"/>
    </row>
    <row r="52" spans="2:15" ht="32" customHeight="1" x14ac:dyDescent="0.35">
      <c r="B52" s="31" t="s">
        <v>40</v>
      </c>
      <c r="C52" s="31" t="s">
        <v>49</v>
      </c>
      <c r="D52" s="32" t="s">
        <v>50</v>
      </c>
      <c r="E52" s="33"/>
      <c r="F52" s="30"/>
      <c r="G52" s="30"/>
      <c r="H52" s="30"/>
      <c r="I52" s="30"/>
      <c r="J52" s="30"/>
    </row>
    <row r="53" spans="2:15" x14ac:dyDescent="0.35">
      <c r="B53" s="34" t="s">
        <v>37</v>
      </c>
      <c r="C53" s="31">
        <v>37</v>
      </c>
      <c r="D53" s="31"/>
      <c r="E53" s="30"/>
      <c r="F53" s="30"/>
      <c r="G53" s="30"/>
      <c r="H53" s="30"/>
      <c r="I53" s="30"/>
      <c r="J53" s="30"/>
    </row>
    <row r="54" spans="2:15" x14ac:dyDescent="0.35">
      <c r="B54" s="34" t="s">
        <v>38</v>
      </c>
      <c r="C54" s="31">
        <v>185</v>
      </c>
      <c r="D54" s="35">
        <f>(C54-C53)/C53</f>
        <v>4</v>
      </c>
      <c r="E54" s="36"/>
      <c r="F54" s="30"/>
      <c r="G54" s="30"/>
      <c r="H54" s="30"/>
      <c r="I54" s="30"/>
      <c r="J54" s="30"/>
    </row>
    <row r="55" spans="2:15" x14ac:dyDescent="0.35">
      <c r="B55" s="34" t="s">
        <v>39</v>
      </c>
      <c r="C55" s="31">
        <v>147</v>
      </c>
      <c r="D55" s="35">
        <f>(C55-C54)/C54</f>
        <v>-0.20540540540540542</v>
      </c>
      <c r="E55" s="36"/>
      <c r="F55" s="30"/>
      <c r="G55" s="30"/>
      <c r="H55" s="30"/>
      <c r="I55" s="30"/>
      <c r="J55" s="30"/>
    </row>
    <row r="56" spans="2:15" x14ac:dyDescent="0.35">
      <c r="B56" s="34" t="s">
        <v>46</v>
      </c>
      <c r="C56" s="31">
        <v>89</v>
      </c>
      <c r="D56" s="35">
        <f>(C56-C55)/C55</f>
        <v>-0.39455782312925169</v>
      </c>
      <c r="E56" s="36"/>
      <c r="F56" s="30"/>
      <c r="G56" s="30"/>
      <c r="H56" s="30"/>
      <c r="I56" s="30"/>
      <c r="J56" s="30"/>
    </row>
    <row r="57" spans="2:15" x14ac:dyDescent="0.35">
      <c r="B57" s="34" t="s">
        <v>47</v>
      </c>
      <c r="C57" s="31">
        <v>31</v>
      </c>
      <c r="D57" s="35">
        <f>(C57-C56)/C56</f>
        <v>-0.651685393258427</v>
      </c>
      <c r="E57" s="36"/>
      <c r="F57" s="30"/>
      <c r="G57" s="30"/>
      <c r="H57" s="30"/>
      <c r="I57" s="30"/>
      <c r="J57" s="30"/>
    </row>
    <row r="58" spans="2:15" x14ac:dyDescent="0.35">
      <c r="B58" s="34" t="s">
        <v>48</v>
      </c>
      <c r="C58" s="31">
        <v>6</v>
      </c>
      <c r="D58" s="35">
        <f>(C58-C57)/C57</f>
        <v>-0.80645161290322576</v>
      </c>
      <c r="E58" s="36"/>
      <c r="F58" s="30"/>
      <c r="G58" s="30"/>
      <c r="H58" s="30"/>
      <c r="I58" s="30"/>
      <c r="J58" s="30"/>
    </row>
    <row r="59" spans="2:15" x14ac:dyDescent="0.35">
      <c r="B59" s="34" t="s">
        <v>36</v>
      </c>
      <c r="C59" s="31">
        <v>495</v>
      </c>
      <c r="D59" s="31"/>
      <c r="E59" s="30"/>
      <c r="F59" s="30"/>
      <c r="G59" s="30"/>
      <c r="H59" s="30"/>
      <c r="I59" s="30"/>
      <c r="J59" s="30"/>
    </row>
    <row r="60" spans="2:15" x14ac:dyDescent="0.35">
      <c r="B60" s="30"/>
      <c r="C60" s="30"/>
      <c r="D60" s="30"/>
      <c r="E60" s="30"/>
      <c r="F60" s="30"/>
      <c r="G60" s="30"/>
      <c r="H60" s="30"/>
      <c r="I60" s="30"/>
      <c r="J60" s="30"/>
    </row>
    <row r="61" spans="2:15" x14ac:dyDescent="0.35">
      <c r="B61" s="30"/>
      <c r="C61" s="30"/>
      <c r="D61" s="30"/>
      <c r="E61" s="30"/>
      <c r="F61" s="30"/>
      <c r="G61" s="30"/>
      <c r="H61" s="30"/>
      <c r="I61" s="30"/>
      <c r="J61" s="30"/>
    </row>
    <row r="62" spans="2:15" x14ac:dyDescent="0.35">
      <c r="B62" s="30"/>
      <c r="C62" s="30"/>
      <c r="D62" s="30"/>
      <c r="E62" s="30"/>
      <c r="F62" s="30"/>
      <c r="G62" s="30"/>
      <c r="H62" s="30"/>
      <c r="I62" s="30"/>
      <c r="J62" s="30"/>
    </row>
    <row r="63" spans="2:15" x14ac:dyDescent="0.35">
      <c r="B63" s="30"/>
      <c r="C63" s="30"/>
      <c r="D63" s="30"/>
      <c r="E63" s="30"/>
      <c r="F63" s="30"/>
      <c r="G63" s="30"/>
      <c r="H63" s="30"/>
      <c r="I63" s="30"/>
      <c r="J63" s="30"/>
    </row>
    <row r="64" spans="2:15" x14ac:dyDescent="0.35">
      <c r="B64" s="30"/>
      <c r="C64" s="30"/>
      <c r="D64" s="30"/>
      <c r="E64" s="30"/>
      <c r="F64" s="30"/>
      <c r="G64" s="30"/>
      <c r="H64" s="30"/>
      <c r="I64" s="30"/>
      <c r="J64" s="30"/>
    </row>
    <row r="65" spans="2:13" x14ac:dyDescent="0.35">
      <c r="B65" s="30"/>
      <c r="C65" s="30"/>
      <c r="D65" s="30"/>
      <c r="E65" s="30"/>
      <c r="F65" s="30"/>
      <c r="G65" s="30"/>
      <c r="H65" s="30"/>
      <c r="I65" s="30"/>
      <c r="J65" s="30"/>
    </row>
    <row r="67" spans="2:13" ht="22" x14ac:dyDescent="0.35">
      <c r="B67" s="53" t="s">
        <v>55</v>
      </c>
      <c r="C67" s="41"/>
      <c r="D67" s="41"/>
      <c r="E67" s="41"/>
      <c r="F67" s="41"/>
      <c r="G67" s="41"/>
      <c r="H67" s="41"/>
      <c r="I67" s="41"/>
      <c r="J67" s="41"/>
      <c r="K67" s="41"/>
      <c r="L67" s="41"/>
      <c r="M67" s="41"/>
    </row>
    <row r="68" spans="2:13" x14ac:dyDescent="0.35">
      <c r="B68" s="38" t="s">
        <v>12</v>
      </c>
      <c r="C68" s="38" t="s">
        <v>17</v>
      </c>
      <c r="D68" s="38"/>
      <c r="E68" s="38"/>
      <c r="F68" s="38"/>
      <c r="G68" s="37"/>
      <c r="H68" s="37"/>
      <c r="I68" s="37"/>
      <c r="J68" s="37"/>
      <c r="K68" s="37"/>
      <c r="L68" s="37"/>
      <c r="M68" s="37"/>
    </row>
    <row r="69" spans="2:13" x14ac:dyDescent="0.35">
      <c r="B69" s="38"/>
      <c r="C69" s="38"/>
      <c r="D69" s="38"/>
      <c r="E69" s="38"/>
      <c r="F69" s="38"/>
      <c r="G69" s="37"/>
      <c r="H69" s="37"/>
      <c r="I69" s="37"/>
      <c r="J69" s="37"/>
      <c r="K69" s="37"/>
      <c r="L69" s="37"/>
      <c r="M69" s="37"/>
    </row>
    <row r="70" spans="2:13" x14ac:dyDescent="0.35">
      <c r="B70" s="38" t="s">
        <v>54</v>
      </c>
      <c r="C70" s="38" t="s">
        <v>53</v>
      </c>
      <c r="D70" s="38"/>
      <c r="E70" s="38"/>
      <c r="F70" s="38"/>
      <c r="G70" s="37"/>
      <c r="H70" s="37"/>
      <c r="I70" s="37"/>
      <c r="J70" s="37"/>
      <c r="K70" s="37"/>
      <c r="L70" s="37"/>
      <c r="M70" s="37"/>
    </row>
    <row r="71" spans="2:13" x14ac:dyDescent="0.35">
      <c r="B71" s="38" t="s">
        <v>52</v>
      </c>
      <c r="C71" s="39" t="s">
        <v>19</v>
      </c>
      <c r="D71" s="39" t="s">
        <v>35</v>
      </c>
      <c r="E71" s="39" t="s">
        <v>27</v>
      </c>
      <c r="F71" s="39" t="s">
        <v>36</v>
      </c>
      <c r="G71" s="37"/>
      <c r="H71" s="37"/>
      <c r="I71" s="37"/>
      <c r="J71" s="37"/>
      <c r="K71" s="37"/>
      <c r="L71" s="37"/>
      <c r="M71" s="37"/>
    </row>
    <row r="72" spans="2:13" x14ac:dyDescent="0.35">
      <c r="B72" s="40" t="s">
        <v>15</v>
      </c>
      <c r="C72" s="39">
        <v>48</v>
      </c>
      <c r="D72" s="39">
        <v>71</v>
      </c>
      <c r="E72" s="39">
        <v>50</v>
      </c>
      <c r="F72" s="39">
        <v>169</v>
      </c>
      <c r="G72" s="37"/>
      <c r="H72" s="37"/>
      <c r="I72" s="37"/>
      <c r="J72" s="37"/>
      <c r="K72" s="37"/>
      <c r="L72" s="37"/>
      <c r="M72" s="37"/>
    </row>
    <row r="73" spans="2:13" x14ac:dyDescent="0.35">
      <c r="B73" s="40" t="s">
        <v>34</v>
      </c>
      <c r="C73" s="39">
        <v>26</v>
      </c>
      <c r="D73" s="39">
        <v>56</v>
      </c>
      <c r="E73" s="39">
        <v>13</v>
      </c>
      <c r="F73" s="39">
        <v>95</v>
      </c>
      <c r="G73" s="37"/>
      <c r="H73" s="37"/>
      <c r="I73" s="37"/>
      <c r="J73" s="37"/>
      <c r="K73" s="37"/>
      <c r="L73" s="37"/>
      <c r="M73" s="37"/>
    </row>
    <row r="74" spans="2:13" x14ac:dyDescent="0.35">
      <c r="B74" s="40" t="s">
        <v>30</v>
      </c>
      <c r="C74" s="39">
        <v>26</v>
      </c>
      <c r="D74" s="39">
        <v>38</v>
      </c>
      <c r="E74" s="39">
        <v>18</v>
      </c>
      <c r="F74" s="39">
        <v>82</v>
      </c>
      <c r="G74" s="37"/>
      <c r="H74" s="37"/>
      <c r="I74" s="37"/>
      <c r="J74" s="37"/>
      <c r="K74" s="37"/>
      <c r="L74" s="37"/>
      <c r="M74" s="37"/>
    </row>
    <row r="75" spans="2:13" x14ac:dyDescent="0.35">
      <c r="B75" s="40" t="s">
        <v>21</v>
      </c>
      <c r="C75" s="39">
        <v>45</v>
      </c>
      <c r="D75" s="39">
        <v>51</v>
      </c>
      <c r="E75" s="39">
        <v>31</v>
      </c>
      <c r="F75" s="39">
        <v>127</v>
      </c>
      <c r="G75" s="37"/>
      <c r="H75" s="37"/>
      <c r="I75" s="37"/>
      <c r="J75" s="37"/>
      <c r="K75" s="37"/>
      <c r="L75" s="37"/>
      <c r="M75" s="37"/>
    </row>
    <row r="76" spans="2:13" x14ac:dyDescent="0.35">
      <c r="B76" s="40" t="s">
        <v>32</v>
      </c>
      <c r="C76" s="39">
        <v>11</v>
      </c>
      <c r="D76" s="39">
        <v>4</v>
      </c>
      <c r="E76" s="39">
        <v>7</v>
      </c>
      <c r="F76" s="39">
        <v>22</v>
      </c>
      <c r="G76" s="37"/>
      <c r="H76" s="37"/>
      <c r="I76" s="37"/>
      <c r="J76" s="37"/>
      <c r="K76" s="37"/>
      <c r="L76" s="37"/>
      <c r="M76" s="37"/>
    </row>
    <row r="77" spans="2:13" x14ac:dyDescent="0.35">
      <c r="B77" s="40" t="s">
        <v>36</v>
      </c>
      <c r="C77" s="39">
        <v>156</v>
      </c>
      <c r="D77" s="39">
        <v>220</v>
      </c>
      <c r="E77" s="39">
        <v>119</v>
      </c>
      <c r="F77" s="39">
        <v>495</v>
      </c>
      <c r="G77" s="37"/>
      <c r="H77" s="37"/>
      <c r="I77" s="37"/>
      <c r="J77" s="37"/>
      <c r="K77" s="37"/>
      <c r="L77" s="37"/>
      <c r="M77" s="37"/>
    </row>
    <row r="78" spans="2:13" x14ac:dyDescent="0.35">
      <c r="B78" s="38"/>
      <c r="C78" s="38"/>
      <c r="D78" s="38"/>
      <c r="E78" s="38"/>
      <c r="F78" s="38"/>
      <c r="G78" s="37"/>
      <c r="H78" s="37"/>
      <c r="I78" s="37"/>
      <c r="J78" s="37"/>
      <c r="K78" s="37"/>
      <c r="L78" s="37"/>
      <c r="M78" s="37"/>
    </row>
    <row r="79" spans="2:13" x14ac:dyDescent="0.35">
      <c r="B79" s="38"/>
      <c r="C79" s="38"/>
      <c r="D79" s="38"/>
      <c r="E79" s="38"/>
      <c r="F79" s="38"/>
      <c r="G79" s="37"/>
      <c r="H79" s="37"/>
      <c r="I79" s="37"/>
      <c r="J79" s="37"/>
      <c r="K79" s="37"/>
      <c r="L79" s="37"/>
      <c r="M79" s="37"/>
    </row>
    <row r="80" spans="2:13" x14ac:dyDescent="0.35">
      <c r="B80" s="38"/>
      <c r="C80" s="38"/>
      <c r="D80" s="38"/>
      <c r="E80" s="38"/>
      <c r="F80" s="38"/>
      <c r="G80" s="37"/>
      <c r="H80" s="37"/>
      <c r="I80" s="37"/>
      <c r="J80" s="37"/>
      <c r="K80" s="37"/>
      <c r="L80" s="37"/>
      <c r="M80" s="37"/>
    </row>
    <row r="81" spans="2:13" x14ac:dyDescent="0.35">
      <c r="B81" s="38"/>
      <c r="C81" s="38"/>
      <c r="D81" s="38"/>
      <c r="E81" s="38"/>
      <c r="F81" s="38"/>
      <c r="G81" s="37"/>
      <c r="H81" s="37"/>
      <c r="I81" s="37"/>
      <c r="J81" s="37"/>
      <c r="K81" s="37"/>
      <c r="L81" s="37"/>
      <c r="M81" s="37"/>
    </row>
    <row r="82" spans="2:13" x14ac:dyDescent="0.35">
      <c r="B82" s="38"/>
      <c r="C82" s="38"/>
      <c r="D82" s="38"/>
      <c r="E82" s="38"/>
      <c r="F82" s="38"/>
      <c r="G82" s="37"/>
      <c r="H82" s="37"/>
      <c r="I82" s="37"/>
      <c r="J82" s="37"/>
      <c r="K82" s="37"/>
      <c r="L82" s="37"/>
      <c r="M82" s="37"/>
    </row>
    <row r="83" spans="2:13" x14ac:dyDescent="0.35">
      <c r="B83" s="38"/>
      <c r="C83" s="38"/>
      <c r="D83" s="38"/>
      <c r="E83" s="38"/>
      <c r="F83" s="38"/>
      <c r="G83" s="37"/>
      <c r="H83" s="37"/>
      <c r="I83" s="37"/>
      <c r="J83" s="37"/>
      <c r="K83" s="37"/>
      <c r="L83" s="37"/>
      <c r="M83" s="37"/>
    </row>
    <row r="84" spans="2:13" x14ac:dyDescent="0.35">
      <c r="B84" s="38"/>
      <c r="C84" s="38"/>
      <c r="D84" s="38"/>
      <c r="E84" s="38"/>
      <c r="F84" s="38"/>
      <c r="G84" s="37"/>
      <c r="H84" s="37"/>
      <c r="I84" s="37"/>
      <c r="J84" s="37"/>
      <c r="K84" s="37"/>
      <c r="L84" s="37"/>
      <c r="M84" s="37"/>
    </row>
    <row r="85" spans="2:13" x14ac:dyDescent="0.35">
      <c r="B85" s="38"/>
      <c r="C85" s="38"/>
      <c r="D85" s="38"/>
      <c r="E85" s="38"/>
      <c r="F85" s="38"/>
      <c r="G85" s="37"/>
      <c r="H85" s="37"/>
      <c r="I85" s="37"/>
      <c r="J85" s="37"/>
      <c r="K85" s="37"/>
      <c r="L85" s="37"/>
      <c r="M85" s="37"/>
    </row>
    <row r="87" spans="2:13" ht="19.5" customHeight="1" x14ac:dyDescent="0.35">
      <c r="B87" s="72" t="s">
        <v>56</v>
      </c>
      <c r="C87" s="73"/>
      <c r="D87" s="73"/>
      <c r="E87" s="73"/>
      <c r="F87" s="73"/>
      <c r="G87" s="73"/>
      <c r="H87" s="73"/>
      <c r="I87" s="73"/>
    </row>
    <row r="88" spans="2:13" x14ac:dyDescent="0.35">
      <c r="B88" s="29" t="s">
        <v>12</v>
      </c>
      <c r="C88" s="29" t="s">
        <v>17</v>
      </c>
      <c r="D88" s="29"/>
      <c r="E88" s="29"/>
      <c r="F88" s="29"/>
      <c r="G88" s="29"/>
      <c r="H88" s="29"/>
      <c r="I88" s="29"/>
    </row>
    <row r="89" spans="2:13" x14ac:dyDescent="0.35">
      <c r="B89" s="29"/>
      <c r="C89" s="29"/>
      <c r="D89" s="29"/>
      <c r="E89" s="29"/>
      <c r="F89" s="29"/>
      <c r="G89" s="29"/>
      <c r="H89" s="29"/>
      <c r="I89" s="29"/>
    </row>
    <row r="90" spans="2:13" x14ac:dyDescent="0.35">
      <c r="B90" s="29" t="s">
        <v>52</v>
      </c>
      <c r="C90" s="29" t="s">
        <v>54</v>
      </c>
      <c r="D90" s="29"/>
      <c r="E90" s="29"/>
      <c r="F90" s="29"/>
      <c r="G90" s="29"/>
      <c r="H90" s="29"/>
      <c r="I90" s="29"/>
    </row>
    <row r="91" spans="2:13" x14ac:dyDescent="0.35">
      <c r="B91" s="54">
        <v>0</v>
      </c>
      <c r="C91" s="29">
        <v>153</v>
      </c>
      <c r="D91" s="29"/>
      <c r="E91" s="29"/>
      <c r="F91" s="29"/>
      <c r="G91" s="29"/>
      <c r="H91" s="29"/>
      <c r="I91" s="29"/>
    </row>
    <row r="92" spans="2:13" x14ac:dyDescent="0.35">
      <c r="B92" s="54">
        <v>1</v>
      </c>
      <c r="C92" s="29">
        <v>159</v>
      </c>
      <c r="D92" s="29"/>
      <c r="E92" s="29"/>
      <c r="F92" s="29"/>
      <c r="G92" s="29"/>
      <c r="H92" s="29"/>
      <c r="I92" s="29"/>
    </row>
    <row r="93" spans="2:13" x14ac:dyDescent="0.35">
      <c r="B93" s="54">
        <v>2</v>
      </c>
      <c r="C93" s="29">
        <v>129</v>
      </c>
      <c r="D93" s="29"/>
      <c r="E93" s="29"/>
      <c r="F93" s="29"/>
      <c r="G93" s="29"/>
      <c r="H93" s="29"/>
      <c r="I93" s="29"/>
    </row>
    <row r="94" spans="2:13" x14ac:dyDescent="0.35">
      <c r="B94" s="54">
        <v>3</v>
      </c>
      <c r="C94" s="29">
        <v>33</v>
      </c>
      <c r="D94" s="29"/>
      <c r="E94" s="29"/>
      <c r="F94" s="29"/>
      <c r="G94" s="29"/>
      <c r="H94" s="29"/>
      <c r="I94" s="29"/>
    </row>
    <row r="95" spans="2:13" x14ac:dyDescent="0.35">
      <c r="B95" s="54">
        <v>4</v>
      </c>
      <c r="C95" s="29">
        <v>21</v>
      </c>
      <c r="D95" s="29"/>
      <c r="E95" s="29"/>
      <c r="F95" s="29"/>
      <c r="G95" s="29"/>
      <c r="H95" s="29"/>
      <c r="I95" s="29"/>
    </row>
    <row r="96" spans="2:13" x14ac:dyDescent="0.35">
      <c r="B96" s="54" t="s">
        <v>36</v>
      </c>
      <c r="C96" s="29">
        <v>495</v>
      </c>
      <c r="D96" s="29"/>
      <c r="E96" s="29"/>
      <c r="F96" s="29"/>
      <c r="G96" s="29"/>
      <c r="H96" s="29"/>
      <c r="I96" s="29"/>
    </row>
    <row r="97" spans="2:10" x14ac:dyDescent="0.35">
      <c r="B97" s="29"/>
      <c r="C97" s="29"/>
      <c r="D97" s="29"/>
      <c r="E97" s="29"/>
      <c r="F97" s="29"/>
      <c r="G97" s="29"/>
      <c r="H97" s="29"/>
      <c r="I97" s="29"/>
    </row>
    <row r="98" spans="2:10" x14ac:dyDescent="0.35">
      <c r="B98" s="29"/>
      <c r="C98" s="29"/>
      <c r="D98" s="29"/>
      <c r="E98" s="29"/>
      <c r="F98" s="29"/>
      <c r="G98" s="29"/>
      <c r="H98" s="29"/>
      <c r="I98" s="29"/>
    </row>
    <row r="99" spans="2:10" x14ac:dyDescent="0.35">
      <c r="B99" s="29"/>
      <c r="C99" s="29"/>
      <c r="D99" s="29"/>
      <c r="E99" s="29"/>
      <c r="F99" s="29"/>
      <c r="G99" s="29"/>
      <c r="H99" s="29"/>
      <c r="I99" s="29"/>
    </row>
    <row r="100" spans="2:10" x14ac:dyDescent="0.35">
      <c r="B100" s="29"/>
      <c r="C100" s="29"/>
      <c r="D100" s="29"/>
      <c r="E100" s="29"/>
      <c r="F100" s="29"/>
      <c r="G100" s="29"/>
      <c r="H100" s="29"/>
      <c r="I100" s="29"/>
    </row>
    <row r="101" spans="2:10" x14ac:dyDescent="0.35">
      <c r="B101" s="29"/>
      <c r="C101" s="29"/>
      <c r="D101" s="29"/>
      <c r="E101" s="29"/>
      <c r="F101" s="29"/>
      <c r="G101" s="29"/>
      <c r="H101" s="29"/>
      <c r="I101" s="29"/>
    </row>
    <row r="102" spans="2:10" x14ac:dyDescent="0.35">
      <c r="B102" s="29"/>
      <c r="C102" s="29"/>
      <c r="D102" s="29"/>
      <c r="E102" s="29"/>
      <c r="F102" s="29"/>
      <c r="G102" s="29"/>
      <c r="H102" s="29"/>
      <c r="I102" s="29"/>
    </row>
    <row r="103" spans="2:10" x14ac:dyDescent="0.35">
      <c r="B103" s="29"/>
      <c r="C103" s="29"/>
      <c r="D103" s="29"/>
      <c r="E103" s="29"/>
      <c r="F103" s="29"/>
      <c r="G103" s="29"/>
      <c r="H103" s="29"/>
      <c r="I103" s="29"/>
    </row>
    <row r="105" spans="2:10" ht="29" customHeight="1" x14ac:dyDescent="0.35">
      <c r="B105" s="74" t="s">
        <v>66</v>
      </c>
      <c r="C105" s="74"/>
      <c r="D105" s="74"/>
      <c r="E105" s="74"/>
      <c r="F105" s="74"/>
      <c r="G105" s="74"/>
      <c r="H105" s="74"/>
      <c r="I105" s="74"/>
      <c r="J105" s="74"/>
    </row>
    <row r="106" spans="2:10" x14ac:dyDescent="0.35">
      <c r="B106" s="60" t="s">
        <v>52</v>
      </c>
      <c r="C106" s="60" t="s">
        <v>45</v>
      </c>
      <c r="D106" s="60"/>
      <c r="E106" s="60"/>
      <c r="F106" s="60"/>
      <c r="G106" s="60"/>
      <c r="H106" s="60"/>
      <c r="I106" s="60"/>
      <c r="J106" s="60"/>
    </row>
    <row r="107" spans="2:10" x14ac:dyDescent="0.35">
      <c r="B107" s="61">
        <v>10000</v>
      </c>
      <c r="C107" s="60">
        <v>30</v>
      </c>
      <c r="D107" s="60"/>
      <c r="E107" s="60"/>
      <c r="F107" s="60"/>
      <c r="G107" s="60"/>
      <c r="H107" s="60"/>
      <c r="I107" s="60"/>
      <c r="J107" s="60"/>
    </row>
    <row r="108" spans="2:10" x14ac:dyDescent="0.35">
      <c r="B108" s="61">
        <v>20000</v>
      </c>
      <c r="C108" s="60">
        <v>33</v>
      </c>
      <c r="D108" s="60"/>
      <c r="E108" s="60"/>
      <c r="F108" s="60"/>
      <c r="G108" s="60"/>
      <c r="H108" s="60"/>
      <c r="I108" s="60"/>
      <c r="J108" s="60"/>
    </row>
    <row r="109" spans="2:10" x14ac:dyDescent="0.35">
      <c r="B109" s="61">
        <v>30000</v>
      </c>
      <c r="C109" s="60">
        <v>57</v>
      </c>
      <c r="D109" s="60"/>
      <c r="E109" s="60"/>
      <c r="F109" s="60"/>
      <c r="G109" s="60"/>
      <c r="H109" s="60"/>
      <c r="I109" s="60"/>
      <c r="J109" s="60"/>
    </row>
    <row r="110" spans="2:10" x14ac:dyDescent="0.35">
      <c r="B110" s="61">
        <v>40000</v>
      </c>
      <c r="C110" s="60">
        <v>94</v>
      </c>
      <c r="D110" s="60"/>
      <c r="E110" s="60"/>
      <c r="F110" s="60"/>
      <c r="G110" s="60"/>
      <c r="H110" s="60"/>
      <c r="I110" s="60"/>
      <c r="J110" s="60"/>
    </row>
    <row r="111" spans="2:10" x14ac:dyDescent="0.35">
      <c r="B111" s="61">
        <v>50000</v>
      </c>
      <c r="C111" s="60">
        <v>20</v>
      </c>
      <c r="D111" s="60"/>
      <c r="E111" s="60"/>
      <c r="F111" s="60"/>
      <c r="G111" s="60"/>
      <c r="H111" s="60"/>
      <c r="I111" s="60"/>
      <c r="J111" s="60"/>
    </row>
    <row r="112" spans="2:10" x14ac:dyDescent="0.35">
      <c r="B112" s="61">
        <v>60000</v>
      </c>
      <c r="C112" s="60">
        <v>82</v>
      </c>
      <c r="D112" s="60"/>
      <c r="E112" s="60"/>
      <c r="F112" s="60"/>
      <c r="G112" s="60"/>
      <c r="H112" s="60"/>
      <c r="I112" s="60"/>
      <c r="J112" s="60"/>
    </row>
    <row r="113" spans="2:10" x14ac:dyDescent="0.35">
      <c r="B113" s="61">
        <v>70000</v>
      </c>
      <c r="C113" s="60">
        <v>66</v>
      </c>
      <c r="D113" s="60"/>
      <c r="E113" s="60"/>
      <c r="F113" s="60"/>
      <c r="G113" s="60"/>
      <c r="H113" s="60"/>
      <c r="I113" s="60"/>
      <c r="J113" s="60"/>
    </row>
    <row r="114" spans="2:10" x14ac:dyDescent="0.35">
      <c r="B114" s="61">
        <v>80000</v>
      </c>
      <c r="C114" s="60">
        <v>36</v>
      </c>
      <c r="D114" s="60"/>
      <c r="E114" s="60"/>
      <c r="F114" s="60"/>
      <c r="G114" s="60"/>
      <c r="H114" s="60"/>
      <c r="I114" s="60"/>
      <c r="J114" s="60"/>
    </row>
    <row r="115" spans="2:10" x14ac:dyDescent="0.35">
      <c r="B115" s="61">
        <v>90000</v>
      </c>
      <c r="C115" s="60">
        <v>25</v>
      </c>
      <c r="D115" s="60"/>
      <c r="E115" s="60"/>
      <c r="F115" s="60"/>
      <c r="G115" s="60"/>
      <c r="H115" s="60"/>
      <c r="I115" s="60"/>
      <c r="J115" s="60"/>
    </row>
    <row r="116" spans="2:10" x14ac:dyDescent="0.35">
      <c r="B116" s="61">
        <v>100000</v>
      </c>
      <c r="C116" s="60">
        <v>11</v>
      </c>
      <c r="D116" s="60"/>
      <c r="E116" s="60"/>
      <c r="F116" s="60"/>
      <c r="G116" s="60"/>
      <c r="H116" s="60"/>
      <c r="I116" s="60"/>
      <c r="J116" s="60"/>
    </row>
    <row r="117" spans="2:10" x14ac:dyDescent="0.35">
      <c r="B117" s="61">
        <v>110000</v>
      </c>
      <c r="C117" s="60">
        <v>8</v>
      </c>
      <c r="D117" s="60"/>
      <c r="E117" s="60"/>
      <c r="F117" s="60"/>
      <c r="G117" s="60"/>
      <c r="H117" s="60"/>
      <c r="I117" s="60"/>
      <c r="J117" s="60"/>
    </row>
    <row r="118" spans="2:10" x14ac:dyDescent="0.35">
      <c r="B118" s="61">
        <v>120000</v>
      </c>
      <c r="C118" s="60">
        <v>11</v>
      </c>
      <c r="D118" s="60"/>
      <c r="E118" s="60"/>
      <c r="F118" s="60"/>
      <c r="G118" s="60"/>
      <c r="H118" s="60"/>
      <c r="I118" s="60"/>
      <c r="J118" s="60"/>
    </row>
    <row r="119" spans="2:10" x14ac:dyDescent="0.35">
      <c r="B119" s="61">
        <v>130000</v>
      </c>
      <c r="C119" s="60">
        <v>15</v>
      </c>
      <c r="D119" s="60"/>
      <c r="E119" s="60"/>
      <c r="F119" s="60"/>
      <c r="G119" s="60"/>
      <c r="H119" s="60"/>
      <c r="I119" s="60"/>
      <c r="J119" s="60"/>
    </row>
    <row r="120" spans="2:10" x14ac:dyDescent="0.35">
      <c r="B120" s="61">
        <v>150000</v>
      </c>
      <c r="C120" s="60">
        <v>3</v>
      </c>
      <c r="D120" s="60"/>
      <c r="E120" s="60"/>
      <c r="F120" s="60"/>
      <c r="G120" s="60"/>
      <c r="H120" s="60"/>
      <c r="I120" s="60"/>
      <c r="J120" s="60"/>
    </row>
    <row r="121" spans="2:10" x14ac:dyDescent="0.35">
      <c r="B121" s="61">
        <v>160000</v>
      </c>
      <c r="C121" s="60">
        <v>3</v>
      </c>
      <c r="D121" s="60"/>
      <c r="E121" s="60"/>
      <c r="F121" s="60"/>
      <c r="G121" s="60"/>
      <c r="H121" s="60"/>
      <c r="I121" s="60"/>
      <c r="J121" s="60"/>
    </row>
    <row r="122" spans="2:10" x14ac:dyDescent="0.35">
      <c r="B122" s="61">
        <v>170000</v>
      </c>
      <c r="C122" s="60">
        <v>1</v>
      </c>
      <c r="D122" s="60"/>
      <c r="E122" s="60"/>
      <c r="F122" s="60"/>
      <c r="G122" s="60"/>
      <c r="H122" s="60"/>
      <c r="I122" s="60"/>
      <c r="J122" s="60"/>
    </row>
    <row r="123" spans="2:10" x14ac:dyDescent="0.35">
      <c r="B123" s="61" t="s">
        <v>36</v>
      </c>
      <c r="C123" s="60">
        <v>495</v>
      </c>
      <c r="D123" s="60"/>
      <c r="E123" s="60"/>
      <c r="F123" s="60"/>
      <c r="G123" s="60"/>
      <c r="H123" s="60"/>
      <c r="I123" s="60"/>
      <c r="J123" s="60"/>
    </row>
    <row r="124" spans="2:10" x14ac:dyDescent="0.35">
      <c r="B124" s="60"/>
      <c r="C124" s="60"/>
      <c r="D124" s="60"/>
      <c r="E124" s="60"/>
      <c r="F124" s="60"/>
      <c r="G124" s="60"/>
      <c r="H124" s="60"/>
      <c r="I124" s="60"/>
      <c r="J124" s="60"/>
    </row>
    <row r="125" spans="2:10" x14ac:dyDescent="0.35">
      <c r="B125" s="60"/>
      <c r="C125" s="60"/>
      <c r="D125" s="60"/>
      <c r="E125" s="60"/>
      <c r="F125" s="60"/>
      <c r="G125" s="60"/>
      <c r="H125" s="60"/>
      <c r="I125" s="60"/>
      <c r="J125" s="60"/>
    </row>
    <row r="126" spans="2:10" x14ac:dyDescent="0.35">
      <c r="B126" s="60"/>
      <c r="C126" s="60"/>
      <c r="D126" s="60"/>
      <c r="E126" s="60"/>
      <c r="F126" s="60"/>
      <c r="G126" s="60"/>
      <c r="H126" s="60"/>
      <c r="I126" s="60"/>
      <c r="J126" s="60"/>
    </row>
    <row r="127" spans="2:10" x14ac:dyDescent="0.35">
      <c r="B127" s="60"/>
      <c r="C127" s="60"/>
      <c r="D127" s="60"/>
      <c r="E127" s="60"/>
      <c r="F127" s="60"/>
      <c r="G127" s="60"/>
      <c r="H127" s="60"/>
      <c r="I127" s="60"/>
      <c r="J127" s="60"/>
    </row>
    <row r="128" spans="2:10" x14ac:dyDescent="0.35">
      <c r="B128" s="60"/>
      <c r="C128" s="60"/>
      <c r="D128" s="60"/>
      <c r="E128" s="60"/>
      <c r="F128" s="60"/>
      <c r="G128" s="60"/>
      <c r="H128" s="60"/>
      <c r="I128" s="60"/>
      <c r="J128" s="60"/>
    </row>
    <row r="129" spans="2:10" x14ac:dyDescent="0.35">
      <c r="B129" s="60"/>
      <c r="C129" s="60"/>
      <c r="D129" s="60"/>
      <c r="E129" s="60"/>
      <c r="F129" s="60"/>
      <c r="G129" s="60"/>
      <c r="H129" s="60"/>
      <c r="I129" s="60"/>
      <c r="J129" s="60"/>
    </row>
    <row r="130" spans="2:10" x14ac:dyDescent="0.35">
      <c r="B130" s="60"/>
      <c r="C130" s="60"/>
      <c r="D130" s="60"/>
      <c r="E130" s="60"/>
      <c r="F130" s="60"/>
      <c r="G130" s="60"/>
      <c r="H130" s="60"/>
      <c r="I130" s="60"/>
      <c r="J130" s="60"/>
    </row>
    <row r="131" spans="2:10" x14ac:dyDescent="0.35">
      <c r="B131" s="60"/>
      <c r="C131" s="60"/>
      <c r="D131" s="60"/>
      <c r="E131" s="60"/>
      <c r="F131" s="60"/>
      <c r="G131" s="60"/>
      <c r="H131" s="60"/>
      <c r="I131" s="60"/>
      <c r="J131" s="60"/>
    </row>
    <row r="132" spans="2:10" x14ac:dyDescent="0.35">
      <c r="B132" s="60"/>
      <c r="C132" s="60"/>
      <c r="D132" s="60"/>
      <c r="E132" s="60"/>
      <c r="F132" s="60"/>
      <c r="G132" s="60"/>
      <c r="H132" s="60"/>
      <c r="I132" s="60"/>
      <c r="J132" s="60"/>
    </row>
    <row r="133" spans="2:10" x14ac:dyDescent="0.35">
      <c r="B133" s="60"/>
      <c r="C133" s="60"/>
      <c r="D133" s="60"/>
      <c r="E133" s="60"/>
      <c r="F133" s="60"/>
      <c r="G133" s="60"/>
      <c r="H133" s="60"/>
      <c r="I133" s="60"/>
      <c r="J133" s="60"/>
    </row>
    <row r="134" spans="2:10" x14ac:dyDescent="0.35">
      <c r="B134" s="60"/>
      <c r="C134" s="60"/>
      <c r="D134" s="60"/>
      <c r="E134" s="60"/>
      <c r="F134" s="60"/>
      <c r="G134" s="60"/>
      <c r="H134" s="60"/>
      <c r="I134" s="60"/>
      <c r="J134" s="60"/>
    </row>
    <row r="135" spans="2:10" x14ac:dyDescent="0.35">
      <c r="B135" s="60"/>
      <c r="C135" s="60"/>
      <c r="D135" s="60"/>
      <c r="E135" s="60"/>
      <c r="F135" s="60"/>
      <c r="G135" s="60"/>
      <c r="H135" s="60"/>
      <c r="I135" s="60"/>
      <c r="J135" s="60"/>
    </row>
    <row r="136" spans="2:10" x14ac:dyDescent="0.35">
      <c r="B136" s="60"/>
      <c r="C136" s="60"/>
      <c r="D136" s="60"/>
      <c r="E136" s="60"/>
      <c r="F136" s="60"/>
      <c r="G136" s="60"/>
      <c r="H136" s="60"/>
      <c r="I136" s="60"/>
      <c r="J136" s="60"/>
    </row>
    <row r="137" spans="2:10" x14ac:dyDescent="0.35">
      <c r="B137" s="60"/>
      <c r="C137" s="60"/>
      <c r="D137" s="60"/>
      <c r="E137" s="60"/>
      <c r="F137" s="60"/>
      <c r="G137" s="60"/>
      <c r="H137" s="60"/>
      <c r="I137" s="60"/>
      <c r="J137" s="60"/>
    </row>
    <row r="138" spans="2:10" x14ac:dyDescent="0.35">
      <c r="B138" s="60"/>
      <c r="C138" s="60"/>
      <c r="D138" s="60"/>
      <c r="E138" s="60"/>
      <c r="F138" s="60"/>
      <c r="G138" s="60"/>
      <c r="H138" s="60"/>
      <c r="I138" s="60"/>
      <c r="J138" s="60"/>
    </row>
  </sheetData>
  <mergeCells count="4">
    <mergeCell ref="B2:G2"/>
    <mergeCell ref="B29:I29"/>
    <mergeCell ref="B87:I87"/>
    <mergeCell ref="B105:J105"/>
  </mergeCell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2EB3C-E2DC-4745-A9C8-9536694483F5}">
  <dimension ref="A1:C101"/>
  <sheetViews>
    <sheetView workbookViewId="0">
      <selection activeCell="P12" sqref="P12"/>
    </sheetView>
  </sheetViews>
  <sheetFormatPr defaultRowHeight="14.5" x14ac:dyDescent="0.35"/>
  <cols>
    <col min="1" max="1" width="12.36328125" bestFit="1" customWidth="1"/>
    <col min="2" max="2" width="15.36328125" bestFit="1" customWidth="1"/>
    <col min="3" max="3" width="5" bestFit="1" customWidth="1"/>
  </cols>
  <sheetData>
    <row r="1" spans="1:3" x14ac:dyDescent="0.35">
      <c r="A1" s="44" t="s">
        <v>12</v>
      </c>
      <c r="B1" t="s">
        <v>58</v>
      </c>
    </row>
    <row r="3" spans="1:3" x14ac:dyDescent="0.35">
      <c r="B3" s="44" t="s">
        <v>59</v>
      </c>
    </row>
    <row r="4" spans="1:3" x14ac:dyDescent="0.35">
      <c r="A4" s="44" t="s">
        <v>40</v>
      </c>
      <c r="B4" t="s">
        <v>60</v>
      </c>
      <c r="C4" t="s">
        <v>61</v>
      </c>
    </row>
    <row r="5" spans="1:3" x14ac:dyDescent="0.35">
      <c r="A5" t="s">
        <v>37</v>
      </c>
      <c r="B5">
        <v>85</v>
      </c>
      <c r="C5">
        <v>37</v>
      </c>
    </row>
    <row r="6" spans="1:3" x14ac:dyDescent="0.35">
      <c r="A6" t="s">
        <v>38</v>
      </c>
      <c r="B6">
        <v>311</v>
      </c>
      <c r="C6">
        <v>185</v>
      </c>
    </row>
    <row r="7" spans="1:3" x14ac:dyDescent="0.35">
      <c r="A7" t="s">
        <v>39</v>
      </c>
      <c r="B7">
        <v>321</v>
      </c>
      <c r="C7">
        <v>147</v>
      </c>
    </row>
    <row r="8" spans="1:3" x14ac:dyDescent="0.35">
      <c r="A8" t="s">
        <v>46</v>
      </c>
      <c r="B8">
        <v>192</v>
      </c>
      <c r="C8">
        <v>89</v>
      </c>
    </row>
    <row r="9" spans="1:3" x14ac:dyDescent="0.35">
      <c r="A9" t="s">
        <v>47</v>
      </c>
      <c r="B9">
        <v>102</v>
      </c>
      <c r="C9">
        <v>31</v>
      </c>
    </row>
    <row r="10" spans="1:3" x14ac:dyDescent="0.35">
      <c r="A10" t="s">
        <v>48</v>
      </c>
      <c r="B10">
        <v>15</v>
      </c>
      <c r="C10">
        <v>6</v>
      </c>
    </row>
    <row r="20" spans="1:2" x14ac:dyDescent="0.35">
      <c r="A20" s="44" t="s">
        <v>52</v>
      </c>
      <c r="B20" t="s">
        <v>61</v>
      </c>
    </row>
    <row r="21" spans="1:2" x14ac:dyDescent="0.35">
      <c r="A21" s="45" t="s">
        <v>22</v>
      </c>
      <c r="B21">
        <v>95</v>
      </c>
    </row>
    <row r="22" spans="1:2" x14ac:dyDescent="0.35">
      <c r="A22" s="45" t="s">
        <v>31</v>
      </c>
      <c r="B22">
        <v>73</v>
      </c>
    </row>
    <row r="23" spans="1:2" x14ac:dyDescent="0.35">
      <c r="A23" s="45" t="s">
        <v>28</v>
      </c>
      <c r="B23">
        <v>59</v>
      </c>
    </row>
    <row r="24" spans="1:2" x14ac:dyDescent="0.35">
      <c r="A24" s="45" t="s">
        <v>23</v>
      </c>
      <c r="B24">
        <v>150</v>
      </c>
    </row>
    <row r="25" spans="1:2" x14ac:dyDescent="0.35">
      <c r="A25" s="45" t="s">
        <v>16</v>
      </c>
      <c r="B25">
        <v>118</v>
      </c>
    </row>
    <row r="26" spans="1:2" x14ac:dyDescent="0.35">
      <c r="A26" s="45" t="s">
        <v>36</v>
      </c>
      <c r="B26">
        <v>495</v>
      </c>
    </row>
    <row r="37" spans="1:2" x14ac:dyDescent="0.35">
      <c r="A37" s="44" t="s">
        <v>52</v>
      </c>
      <c r="B37" t="s">
        <v>45</v>
      </c>
    </row>
    <row r="38" spans="1:2" x14ac:dyDescent="0.35">
      <c r="A38" s="56">
        <v>10000</v>
      </c>
      <c r="B38">
        <v>30</v>
      </c>
    </row>
    <row r="39" spans="1:2" x14ac:dyDescent="0.35">
      <c r="A39" s="56">
        <v>20000</v>
      </c>
      <c r="B39">
        <v>33</v>
      </c>
    </row>
    <row r="40" spans="1:2" x14ac:dyDescent="0.35">
      <c r="A40" s="56">
        <v>30000</v>
      </c>
      <c r="B40">
        <v>57</v>
      </c>
    </row>
    <row r="41" spans="1:2" x14ac:dyDescent="0.35">
      <c r="A41" s="56">
        <v>40000</v>
      </c>
      <c r="B41">
        <v>94</v>
      </c>
    </row>
    <row r="42" spans="1:2" x14ac:dyDescent="0.35">
      <c r="A42" s="56">
        <v>50000</v>
      </c>
      <c r="B42">
        <v>20</v>
      </c>
    </row>
    <row r="43" spans="1:2" x14ac:dyDescent="0.35">
      <c r="A43" s="56">
        <v>60000</v>
      </c>
      <c r="B43">
        <v>82</v>
      </c>
    </row>
    <row r="44" spans="1:2" x14ac:dyDescent="0.35">
      <c r="A44" s="56">
        <v>70000</v>
      </c>
      <c r="B44">
        <v>66</v>
      </c>
    </row>
    <row r="45" spans="1:2" x14ac:dyDescent="0.35">
      <c r="A45" s="56">
        <v>80000</v>
      </c>
      <c r="B45">
        <v>36</v>
      </c>
    </row>
    <row r="46" spans="1:2" x14ac:dyDescent="0.35">
      <c r="A46" s="56">
        <v>90000</v>
      </c>
      <c r="B46">
        <v>25</v>
      </c>
    </row>
    <row r="47" spans="1:2" x14ac:dyDescent="0.35">
      <c r="A47" s="56">
        <v>100000</v>
      </c>
      <c r="B47">
        <v>11</v>
      </c>
    </row>
    <row r="48" spans="1:2" x14ac:dyDescent="0.35">
      <c r="A48" s="56">
        <v>110000</v>
      </c>
      <c r="B48">
        <v>8</v>
      </c>
    </row>
    <row r="49" spans="1:2" x14ac:dyDescent="0.35">
      <c r="A49" s="56">
        <v>120000</v>
      </c>
      <c r="B49">
        <v>11</v>
      </c>
    </row>
    <row r="50" spans="1:2" x14ac:dyDescent="0.35">
      <c r="A50" s="56">
        <v>130000</v>
      </c>
      <c r="B50">
        <v>15</v>
      </c>
    </row>
    <row r="51" spans="1:2" x14ac:dyDescent="0.35">
      <c r="A51" s="56">
        <v>150000</v>
      </c>
      <c r="B51">
        <v>3</v>
      </c>
    </row>
    <row r="52" spans="1:2" x14ac:dyDescent="0.35">
      <c r="A52" s="56">
        <v>160000</v>
      </c>
      <c r="B52">
        <v>3</v>
      </c>
    </row>
    <row r="53" spans="1:2" x14ac:dyDescent="0.35">
      <c r="A53" s="56">
        <v>170000</v>
      </c>
      <c r="B53">
        <v>1</v>
      </c>
    </row>
    <row r="54" spans="1:2" x14ac:dyDescent="0.35">
      <c r="A54" s="55" t="s">
        <v>36</v>
      </c>
      <c r="B54">
        <v>495</v>
      </c>
    </row>
    <row r="57" spans="1:2" x14ac:dyDescent="0.35">
      <c r="A57" s="44" t="s">
        <v>52</v>
      </c>
      <c r="B57" t="s">
        <v>45</v>
      </c>
    </row>
    <row r="58" spans="1:2" x14ac:dyDescent="0.35">
      <c r="A58" s="45" t="s">
        <v>15</v>
      </c>
      <c r="B58">
        <v>169</v>
      </c>
    </row>
    <row r="59" spans="1:2" x14ac:dyDescent="0.35">
      <c r="A59" s="45" t="s">
        <v>34</v>
      </c>
      <c r="B59">
        <v>95</v>
      </c>
    </row>
    <row r="60" spans="1:2" x14ac:dyDescent="0.35">
      <c r="A60" s="45" t="s">
        <v>30</v>
      </c>
      <c r="B60">
        <v>82</v>
      </c>
    </row>
    <row r="61" spans="1:2" x14ac:dyDescent="0.35">
      <c r="A61" s="45" t="s">
        <v>21</v>
      </c>
      <c r="B61">
        <v>127</v>
      </c>
    </row>
    <row r="62" spans="1:2" x14ac:dyDescent="0.35">
      <c r="A62" s="45" t="s">
        <v>32</v>
      </c>
      <c r="B62">
        <v>22</v>
      </c>
    </row>
    <row r="63" spans="1:2" x14ac:dyDescent="0.35">
      <c r="A63" s="45" t="s">
        <v>36</v>
      </c>
      <c r="B63">
        <v>495</v>
      </c>
    </row>
    <row r="74" spans="1:2" x14ac:dyDescent="0.35">
      <c r="A74" s="44" t="s">
        <v>52</v>
      </c>
      <c r="B74" t="s">
        <v>45</v>
      </c>
    </row>
    <row r="75" spans="1:2" x14ac:dyDescent="0.35">
      <c r="A75" s="45" t="s">
        <v>14</v>
      </c>
      <c r="B75">
        <v>243</v>
      </c>
    </row>
    <row r="76" spans="1:2" x14ac:dyDescent="0.35">
      <c r="A76" s="45" t="s">
        <v>13</v>
      </c>
      <c r="B76">
        <v>252</v>
      </c>
    </row>
    <row r="77" spans="1:2" x14ac:dyDescent="0.35">
      <c r="A77" s="45" t="s">
        <v>36</v>
      </c>
      <c r="B77">
        <v>495</v>
      </c>
    </row>
    <row r="91" spans="1:3" x14ac:dyDescent="0.35">
      <c r="A91" s="44" t="s">
        <v>52</v>
      </c>
      <c r="B91" t="s">
        <v>45</v>
      </c>
      <c r="C91" t="s">
        <v>54</v>
      </c>
    </row>
    <row r="92" spans="1:3" x14ac:dyDescent="0.35">
      <c r="A92" s="45" t="s">
        <v>19</v>
      </c>
      <c r="B92">
        <v>156</v>
      </c>
      <c r="C92">
        <v>316</v>
      </c>
    </row>
    <row r="93" spans="1:3" x14ac:dyDescent="0.35">
      <c r="A93" s="57" t="s">
        <v>13</v>
      </c>
      <c r="B93">
        <v>76</v>
      </c>
      <c r="C93">
        <v>154</v>
      </c>
    </row>
    <row r="94" spans="1:3" x14ac:dyDescent="0.35">
      <c r="A94" s="57" t="s">
        <v>25</v>
      </c>
      <c r="B94">
        <v>80</v>
      </c>
      <c r="C94">
        <v>162</v>
      </c>
    </row>
    <row r="95" spans="1:3" x14ac:dyDescent="0.35">
      <c r="A95" s="45" t="s">
        <v>35</v>
      </c>
      <c r="B95">
        <v>220</v>
      </c>
      <c r="C95">
        <v>508</v>
      </c>
    </row>
    <row r="96" spans="1:3" x14ac:dyDescent="0.35">
      <c r="A96" s="57" t="s">
        <v>13</v>
      </c>
      <c r="B96">
        <v>107</v>
      </c>
      <c r="C96">
        <v>297</v>
      </c>
    </row>
    <row r="97" spans="1:3" x14ac:dyDescent="0.35">
      <c r="A97" s="57" t="s">
        <v>25</v>
      </c>
      <c r="B97">
        <v>113</v>
      </c>
      <c r="C97">
        <v>211</v>
      </c>
    </row>
    <row r="98" spans="1:3" x14ac:dyDescent="0.35">
      <c r="A98" s="45" t="s">
        <v>27</v>
      </c>
      <c r="B98">
        <v>119</v>
      </c>
      <c r="C98">
        <v>202</v>
      </c>
    </row>
    <row r="99" spans="1:3" x14ac:dyDescent="0.35">
      <c r="A99" s="57" t="s">
        <v>13</v>
      </c>
      <c r="B99">
        <v>53</v>
      </c>
      <c r="C99">
        <v>98</v>
      </c>
    </row>
    <row r="100" spans="1:3" x14ac:dyDescent="0.35">
      <c r="A100" s="57" t="s">
        <v>25</v>
      </c>
      <c r="B100">
        <v>66</v>
      </c>
      <c r="C100">
        <v>104</v>
      </c>
    </row>
    <row r="101" spans="1:3" x14ac:dyDescent="0.35">
      <c r="A101" s="45" t="s">
        <v>36</v>
      </c>
      <c r="B101">
        <v>495</v>
      </c>
      <c r="C101">
        <v>1026</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27"/>
  <sheetViews>
    <sheetView showGridLines="0" topLeftCell="A1011" workbookViewId="0">
      <selection activeCell="L5" sqref="L5:L1027"/>
    </sheetView>
  </sheetViews>
  <sheetFormatPr defaultColWidth="14.453125" defaultRowHeight="15" customHeight="1" x14ac:dyDescent="0.35"/>
  <cols>
    <col min="1" max="1" width="9.08984375" style="2" customWidth="1"/>
    <col min="2" max="2" width="7.36328125" style="2" customWidth="1"/>
    <col min="3" max="3" width="8.54296875" style="2" customWidth="1"/>
    <col min="4" max="4" width="12.1796875" style="1" customWidth="1"/>
    <col min="5" max="5" width="9.26953125" style="2" customWidth="1"/>
    <col min="6" max="6" width="18.453125" customWidth="1"/>
    <col min="7" max="7" width="15.26953125" customWidth="1"/>
    <col min="8" max="8" width="9.08984375" style="2" customWidth="1"/>
    <col min="9" max="9" width="7.81640625" style="2" customWidth="1"/>
    <col min="10" max="10" width="11.26953125" customWidth="1"/>
    <col min="11" max="11" width="14" customWidth="1"/>
    <col min="12" max="12" width="7" style="2" customWidth="1"/>
    <col min="13" max="13" width="10" style="2" customWidth="1"/>
    <col min="14" max="14" width="10.81640625" style="2" customWidth="1"/>
    <col min="15" max="15" width="9.1796875" customWidth="1"/>
    <col min="16" max="24" width="11.81640625" customWidth="1"/>
  </cols>
  <sheetData>
    <row r="1" spans="1:15" s="3" customFormat="1" ht="38.5" customHeight="1" x14ac:dyDescent="0.35">
      <c r="A1" s="15" t="s">
        <v>0</v>
      </c>
      <c r="B1" s="16" t="s">
        <v>1</v>
      </c>
      <c r="C1" s="16" t="s">
        <v>2</v>
      </c>
      <c r="D1" s="17" t="s">
        <v>3</v>
      </c>
      <c r="E1" s="16" t="s">
        <v>4</v>
      </c>
      <c r="F1" s="16" t="s">
        <v>5</v>
      </c>
      <c r="G1" s="16" t="s">
        <v>6</v>
      </c>
      <c r="H1" s="16" t="s">
        <v>7</v>
      </c>
      <c r="I1" s="16" t="s">
        <v>8</v>
      </c>
      <c r="J1" s="16" t="s">
        <v>9</v>
      </c>
      <c r="K1" s="18" t="s">
        <v>10</v>
      </c>
      <c r="L1" s="16" t="s">
        <v>11</v>
      </c>
      <c r="M1" s="18" t="s">
        <v>40</v>
      </c>
      <c r="N1" s="16" t="s">
        <v>12</v>
      </c>
      <c r="O1" s="19" t="s">
        <v>44</v>
      </c>
    </row>
    <row r="2" spans="1:15" ht="14.5" x14ac:dyDescent="0.35">
      <c r="A2" s="20">
        <v>12496</v>
      </c>
      <c r="B2" s="11" t="s">
        <v>13</v>
      </c>
      <c r="C2" s="11" t="s">
        <v>14</v>
      </c>
      <c r="D2" s="12">
        <v>40000</v>
      </c>
      <c r="E2" s="11">
        <v>1</v>
      </c>
      <c r="F2" s="13" t="s">
        <v>15</v>
      </c>
      <c r="G2" s="13" t="s">
        <v>16</v>
      </c>
      <c r="H2" s="11" t="s">
        <v>17</v>
      </c>
      <c r="I2" s="11">
        <v>0</v>
      </c>
      <c r="J2" s="13" t="s">
        <v>18</v>
      </c>
      <c r="K2" s="13" t="s">
        <v>19</v>
      </c>
      <c r="L2" s="11">
        <v>42</v>
      </c>
      <c r="M2" s="14" t="str">
        <f>IF(Table1[[#This Row],[Age]]&lt;30,"Below 30",IF(L2&lt;40,"30 - 40",IF(L2&lt;50,"40 - 50",IF(L2&lt;60,"50 - 60",IF(L2&lt;70,"60 - 70","Above 70")))))</f>
        <v>40 - 50</v>
      </c>
      <c r="N2" s="11" t="s">
        <v>20</v>
      </c>
      <c r="O2" s="21">
        <f>IF(Table1[[#This Row],[Purchased Bike]]="Yes",1,0)</f>
        <v>0</v>
      </c>
    </row>
    <row r="3" spans="1:15" ht="14.5" x14ac:dyDescent="0.35">
      <c r="A3" s="20">
        <v>24107</v>
      </c>
      <c r="B3" s="11" t="s">
        <v>13</v>
      </c>
      <c r="C3" s="11" t="s">
        <v>13</v>
      </c>
      <c r="D3" s="12">
        <v>30000</v>
      </c>
      <c r="E3" s="11">
        <v>3</v>
      </c>
      <c r="F3" s="13" t="s">
        <v>21</v>
      </c>
      <c r="G3" s="13" t="s">
        <v>22</v>
      </c>
      <c r="H3" s="11" t="s">
        <v>17</v>
      </c>
      <c r="I3" s="11">
        <v>1</v>
      </c>
      <c r="J3" s="13" t="s">
        <v>18</v>
      </c>
      <c r="K3" s="13" t="s">
        <v>19</v>
      </c>
      <c r="L3" s="11">
        <v>43</v>
      </c>
      <c r="M3" s="14" t="str">
        <f>IF(Table1[[#This Row],[Age]]&lt;30,"Below 30",IF(L3&lt;40,"30 - 40",IF(L3&lt;50,"40 - 50",IF(L3&lt;60,"50 - 60",IF(L3&lt;70,"60 - 70","Above 70")))))</f>
        <v>40 - 50</v>
      </c>
      <c r="N3" s="11" t="s">
        <v>20</v>
      </c>
      <c r="O3" s="21">
        <f>IF(Table1[[#This Row],[Purchased Bike]]="Yes",1,0)</f>
        <v>0</v>
      </c>
    </row>
    <row r="4" spans="1:15" ht="14.5" x14ac:dyDescent="0.35">
      <c r="A4" s="20">
        <v>14177</v>
      </c>
      <c r="B4" s="11" t="s">
        <v>13</v>
      </c>
      <c r="C4" s="11" t="s">
        <v>13</v>
      </c>
      <c r="D4" s="12">
        <v>80000</v>
      </c>
      <c r="E4" s="11">
        <v>5</v>
      </c>
      <c r="F4" s="13" t="s">
        <v>21</v>
      </c>
      <c r="G4" s="13" t="s">
        <v>23</v>
      </c>
      <c r="H4" s="11" t="s">
        <v>20</v>
      </c>
      <c r="I4" s="11">
        <v>2</v>
      </c>
      <c r="J4" s="13" t="s">
        <v>24</v>
      </c>
      <c r="K4" s="13" t="s">
        <v>19</v>
      </c>
      <c r="L4" s="11">
        <v>60</v>
      </c>
      <c r="M4" s="14" t="str">
        <f>IF(Table1[[#This Row],[Age]]&lt;30,"Below 30",IF(L4&lt;40,"30 - 40",IF(L4&lt;50,"40 - 50",IF(L4&lt;60,"50 - 60",IF(L4&lt;70,"60 - 70","Above 70")))))</f>
        <v>60 - 70</v>
      </c>
      <c r="N4" s="11" t="s">
        <v>20</v>
      </c>
      <c r="O4" s="21">
        <f>IF(Table1[[#This Row],[Purchased Bike]]="Yes",1,0)</f>
        <v>0</v>
      </c>
    </row>
    <row r="5" spans="1:15" ht="14.5" x14ac:dyDescent="0.35">
      <c r="A5" s="20">
        <v>24381</v>
      </c>
      <c r="B5" s="14" t="s">
        <v>25</v>
      </c>
      <c r="C5" s="11" t="s">
        <v>13</v>
      </c>
      <c r="D5" s="12">
        <v>70000</v>
      </c>
      <c r="E5" s="11">
        <v>0</v>
      </c>
      <c r="F5" s="13" t="s">
        <v>15</v>
      </c>
      <c r="G5" s="13" t="s">
        <v>23</v>
      </c>
      <c r="H5" s="11" t="s">
        <v>17</v>
      </c>
      <c r="I5" s="11">
        <v>1</v>
      </c>
      <c r="J5" s="13" t="s">
        <v>26</v>
      </c>
      <c r="K5" s="13" t="s">
        <v>27</v>
      </c>
      <c r="L5" s="11">
        <v>41</v>
      </c>
      <c r="M5" s="14" t="str">
        <f>IF(Table1[[#This Row],[Age]]&lt;30,"Below 30",IF(L5&lt;40,"30 - 40",IF(L5&lt;50,"40 - 50",IF(L5&lt;60,"50 - 60",IF(L5&lt;70,"60 - 70","Above 70")))))</f>
        <v>40 - 50</v>
      </c>
      <c r="N5" s="11" t="s">
        <v>17</v>
      </c>
      <c r="O5" s="21">
        <f>IF(Table1[[#This Row],[Purchased Bike]]="Yes",1,0)</f>
        <v>1</v>
      </c>
    </row>
    <row r="6" spans="1:15" ht="14.5" x14ac:dyDescent="0.35">
      <c r="A6" s="20">
        <v>25597</v>
      </c>
      <c r="B6" s="14" t="s">
        <v>25</v>
      </c>
      <c r="C6" s="11" t="s">
        <v>13</v>
      </c>
      <c r="D6" s="12">
        <v>30000</v>
      </c>
      <c r="E6" s="11">
        <v>0</v>
      </c>
      <c r="F6" s="13" t="s">
        <v>15</v>
      </c>
      <c r="G6" s="13" t="s">
        <v>22</v>
      </c>
      <c r="H6" s="11" t="s">
        <v>20</v>
      </c>
      <c r="I6" s="11">
        <v>0</v>
      </c>
      <c r="J6" s="13" t="s">
        <v>18</v>
      </c>
      <c r="K6" s="13" t="s">
        <v>19</v>
      </c>
      <c r="L6" s="11">
        <v>36</v>
      </c>
      <c r="M6" s="14" t="str">
        <f>IF(Table1[[#This Row],[Age]]&lt;30,"Below 30",IF(L6&lt;40,"30 - 40",IF(L6&lt;50,"40 - 50",IF(L6&lt;60,"50 - 60",IF(L6&lt;70,"60 - 70","Above 70")))))</f>
        <v>30 - 40</v>
      </c>
      <c r="N6" s="11" t="s">
        <v>17</v>
      </c>
      <c r="O6" s="21">
        <f>IF(Table1[[#This Row],[Purchased Bike]]="Yes",1,0)</f>
        <v>1</v>
      </c>
    </row>
    <row r="7" spans="1:15" ht="14.5" x14ac:dyDescent="0.35">
      <c r="A7" s="20">
        <v>13507</v>
      </c>
      <c r="B7" s="11" t="s">
        <v>13</v>
      </c>
      <c r="C7" s="11" t="s">
        <v>14</v>
      </c>
      <c r="D7" s="12">
        <v>10000</v>
      </c>
      <c r="E7" s="11">
        <v>2</v>
      </c>
      <c r="F7" s="13" t="s">
        <v>21</v>
      </c>
      <c r="G7" s="13" t="s">
        <v>28</v>
      </c>
      <c r="H7" s="11" t="s">
        <v>17</v>
      </c>
      <c r="I7" s="11">
        <v>0</v>
      </c>
      <c r="J7" s="13" t="s">
        <v>29</v>
      </c>
      <c r="K7" s="13" t="s">
        <v>19</v>
      </c>
      <c r="L7" s="11">
        <v>50</v>
      </c>
      <c r="M7" s="14" t="str">
        <f>IF(Table1[[#This Row],[Age]]&lt;30,"Below 30",IF(L7&lt;40,"30 - 40",IF(L7&lt;50,"40 - 50",IF(L7&lt;60,"50 - 60",IF(L7&lt;70,"60 - 70","Above 70")))))</f>
        <v>50 - 60</v>
      </c>
      <c r="N7" s="11" t="s">
        <v>20</v>
      </c>
      <c r="O7" s="21">
        <f>IF(Table1[[#This Row],[Purchased Bike]]="Yes",1,0)</f>
        <v>0</v>
      </c>
    </row>
    <row r="8" spans="1:15" ht="14.5" x14ac:dyDescent="0.35">
      <c r="A8" s="20">
        <v>27974</v>
      </c>
      <c r="B8" s="14" t="s">
        <v>25</v>
      </c>
      <c r="C8" s="11" t="s">
        <v>13</v>
      </c>
      <c r="D8" s="12">
        <v>160000</v>
      </c>
      <c r="E8" s="11">
        <v>2</v>
      </c>
      <c r="F8" s="13" t="s">
        <v>30</v>
      </c>
      <c r="G8" s="13" t="s">
        <v>31</v>
      </c>
      <c r="H8" s="11" t="s">
        <v>17</v>
      </c>
      <c r="I8" s="11">
        <v>4</v>
      </c>
      <c r="J8" s="13" t="s">
        <v>18</v>
      </c>
      <c r="K8" s="13" t="s">
        <v>27</v>
      </c>
      <c r="L8" s="11">
        <v>33</v>
      </c>
      <c r="M8" s="14" t="str">
        <f>IF(Table1[[#This Row],[Age]]&lt;30,"Below 30",IF(L8&lt;40,"30 - 40",IF(L8&lt;50,"40 - 50",IF(L8&lt;60,"50 - 60",IF(L8&lt;70,"60 - 70","Above 70")))))</f>
        <v>30 - 40</v>
      </c>
      <c r="N8" s="11" t="s">
        <v>17</v>
      </c>
      <c r="O8" s="21">
        <f>IF(Table1[[#This Row],[Purchased Bike]]="Yes",1,0)</f>
        <v>1</v>
      </c>
    </row>
    <row r="9" spans="1:15" ht="14.5" x14ac:dyDescent="0.35">
      <c r="A9" s="20">
        <v>19364</v>
      </c>
      <c r="B9" s="11" t="s">
        <v>13</v>
      </c>
      <c r="C9" s="11" t="s">
        <v>13</v>
      </c>
      <c r="D9" s="12">
        <v>40000</v>
      </c>
      <c r="E9" s="11">
        <v>1</v>
      </c>
      <c r="F9" s="13" t="s">
        <v>15</v>
      </c>
      <c r="G9" s="13" t="s">
        <v>16</v>
      </c>
      <c r="H9" s="11" t="s">
        <v>17</v>
      </c>
      <c r="I9" s="11">
        <v>0</v>
      </c>
      <c r="J9" s="13" t="s">
        <v>18</v>
      </c>
      <c r="K9" s="13" t="s">
        <v>19</v>
      </c>
      <c r="L9" s="11">
        <v>43</v>
      </c>
      <c r="M9" s="14" t="str">
        <f>IF(Table1[[#This Row],[Age]]&lt;30,"Below 30",IF(L9&lt;40,"30 - 40",IF(L9&lt;50,"40 - 50",IF(L9&lt;60,"50 - 60",IF(L9&lt;70,"60 - 70","Above 70")))))</f>
        <v>40 - 50</v>
      </c>
      <c r="N9" s="11" t="s">
        <v>17</v>
      </c>
      <c r="O9" s="21">
        <f>IF(Table1[[#This Row],[Purchased Bike]]="Yes",1,0)</f>
        <v>1</v>
      </c>
    </row>
    <row r="10" spans="1:15" ht="14.5" x14ac:dyDescent="0.35">
      <c r="A10" s="20">
        <v>22155</v>
      </c>
      <c r="B10" s="11" t="s">
        <v>13</v>
      </c>
      <c r="C10" s="11" t="s">
        <v>13</v>
      </c>
      <c r="D10" s="12">
        <v>20000</v>
      </c>
      <c r="E10" s="11">
        <v>2</v>
      </c>
      <c r="F10" s="13" t="s">
        <v>32</v>
      </c>
      <c r="G10" s="13" t="s">
        <v>22</v>
      </c>
      <c r="H10" s="11" t="s">
        <v>17</v>
      </c>
      <c r="I10" s="11">
        <v>2</v>
      </c>
      <c r="J10" s="13" t="s">
        <v>26</v>
      </c>
      <c r="K10" s="13" t="s">
        <v>27</v>
      </c>
      <c r="L10" s="11">
        <v>58</v>
      </c>
      <c r="M10" s="14" t="str">
        <f>IF(Table1[[#This Row],[Age]]&lt;30,"Below 30",IF(L10&lt;40,"30 - 40",IF(L10&lt;50,"40 - 50",IF(L10&lt;60,"50 - 60",IF(L10&lt;70,"60 - 70","Above 70")))))</f>
        <v>50 - 60</v>
      </c>
      <c r="N10" s="11" t="s">
        <v>20</v>
      </c>
      <c r="O10" s="21">
        <f>IF(Table1[[#This Row],[Purchased Bike]]="Yes",1,0)</f>
        <v>0</v>
      </c>
    </row>
    <row r="11" spans="1:15" ht="14.5" x14ac:dyDescent="0.35">
      <c r="A11" s="20">
        <v>19280</v>
      </c>
      <c r="B11" s="11" t="s">
        <v>13</v>
      </c>
      <c r="C11" s="11" t="s">
        <v>13</v>
      </c>
      <c r="D11" s="12">
        <v>120000</v>
      </c>
      <c r="E11" s="11">
        <v>2</v>
      </c>
      <c r="F11" s="13" t="s">
        <v>21</v>
      </c>
      <c r="G11" s="13" t="s">
        <v>28</v>
      </c>
      <c r="H11" s="11" t="s">
        <v>17</v>
      </c>
      <c r="I11" s="11">
        <v>1</v>
      </c>
      <c r="J11" s="13" t="s">
        <v>18</v>
      </c>
      <c r="K11" s="13" t="s">
        <v>19</v>
      </c>
      <c r="L11" s="11">
        <v>40</v>
      </c>
      <c r="M11" s="14" t="str">
        <f>IF(Table1[[#This Row],[Age]]&lt;30,"Below 30",IF(L11&lt;40,"30 - 40",IF(L11&lt;50,"40 - 50",IF(L11&lt;60,"50 - 60",IF(L11&lt;70,"60 - 70","Above 70")))))</f>
        <v>40 - 50</v>
      </c>
      <c r="N11" s="11" t="s">
        <v>17</v>
      </c>
      <c r="O11" s="21">
        <f>IF(Table1[[#This Row],[Purchased Bike]]="Yes",1,0)</f>
        <v>1</v>
      </c>
    </row>
    <row r="12" spans="1:15" ht="14.5" x14ac:dyDescent="0.35">
      <c r="A12" s="20">
        <v>22173</v>
      </c>
      <c r="B12" s="11" t="s">
        <v>13</v>
      </c>
      <c r="C12" s="11" t="s">
        <v>14</v>
      </c>
      <c r="D12" s="12">
        <v>30000</v>
      </c>
      <c r="E12" s="11">
        <v>3</v>
      </c>
      <c r="F12" s="13" t="s">
        <v>30</v>
      </c>
      <c r="G12" s="13" t="s">
        <v>16</v>
      </c>
      <c r="H12" s="11" t="s">
        <v>20</v>
      </c>
      <c r="I12" s="11">
        <v>2</v>
      </c>
      <c r="J12" s="13" t="s">
        <v>29</v>
      </c>
      <c r="K12" s="13" t="s">
        <v>27</v>
      </c>
      <c r="L12" s="11">
        <v>54</v>
      </c>
      <c r="M12" s="14" t="str">
        <f>IF(Table1[[#This Row],[Age]]&lt;30,"Below 30",IF(L12&lt;40,"30 - 40",IF(L12&lt;50,"40 - 50",IF(L12&lt;60,"50 - 60",IF(L12&lt;70,"60 - 70","Above 70")))))</f>
        <v>50 - 60</v>
      </c>
      <c r="N12" s="11" t="s">
        <v>17</v>
      </c>
      <c r="O12" s="21">
        <f>IF(Table1[[#This Row],[Purchased Bike]]="Yes",1,0)</f>
        <v>1</v>
      </c>
    </row>
    <row r="13" spans="1:15" ht="14.5" x14ac:dyDescent="0.35">
      <c r="A13" s="20">
        <v>12697</v>
      </c>
      <c r="B13" s="14" t="s">
        <v>25</v>
      </c>
      <c r="C13" s="11" t="s">
        <v>14</v>
      </c>
      <c r="D13" s="12">
        <v>90000</v>
      </c>
      <c r="E13" s="11">
        <v>0</v>
      </c>
      <c r="F13" s="13" t="s">
        <v>15</v>
      </c>
      <c r="G13" s="13" t="s">
        <v>23</v>
      </c>
      <c r="H13" s="11" t="s">
        <v>20</v>
      </c>
      <c r="I13" s="11">
        <v>4</v>
      </c>
      <c r="J13" s="13" t="s">
        <v>33</v>
      </c>
      <c r="K13" s="13" t="s">
        <v>27</v>
      </c>
      <c r="L13" s="11">
        <v>36</v>
      </c>
      <c r="M13" s="14" t="str">
        <f>IF(Table1[[#This Row],[Age]]&lt;30,"Below 30",IF(L13&lt;40,"30 - 40",IF(L13&lt;50,"40 - 50",IF(L13&lt;60,"50 - 60",IF(L13&lt;70,"60 - 70","Above 70")))))</f>
        <v>30 - 40</v>
      </c>
      <c r="N13" s="11" t="s">
        <v>20</v>
      </c>
      <c r="O13" s="21">
        <f>IF(Table1[[#This Row],[Purchased Bike]]="Yes",1,0)</f>
        <v>0</v>
      </c>
    </row>
    <row r="14" spans="1:15" ht="14.5" x14ac:dyDescent="0.35">
      <c r="A14" s="20">
        <v>11434</v>
      </c>
      <c r="B14" s="11" t="s">
        <v>13</v>
      </c>
      <c r="C14" s="11" t="s">
        <v>13</v>
      </c>
      <c r="D14" s="12">
        <v>170000</v>
      </c>
      <c r="E14" s="11">
        <v>5</v>
      </c>
      <c r="F14" s="13" t="s">
        <v>21</v>
      </c>
      <c r="G14" s="13" t="s">
        <v>23</v>
      </c>
      <c r="H14" s="11" t="s">
        <v>17</v>
      </c>
      <c r="I14" s="11">
        <v>0</v>
      </c>
      <c r="J14" s="13" t="s">
        <v>18</v>
      </c>
      <c r="K14" s="13" t="s">
        <v>19</v>
      </c>
      <c r="L14" s="11">
        <v>55</v>
      </c>
      <c r="M14" s="14" t="str">
        <f>IF(Table1[[#This Row],[Age]]&lt;30,"Below 30",IF(L14&lt;40,"30 - 40",IF(L14&lt;50,"40 - 50",IF(L14&lt;60,"50 - 60",IF(L14&lt;70,"60 - 70","Above 70")))))</f>
        <v>50 - 60</v>
      </c>
      <c r="N14" s="11" t="s">
        <v>20</v>
      </c>
      <c r="O14" s="21">
        <f>IF(Table1[[#This Row],[Purchased Bike]]="Yes",1,0)</f>
        <v>0</v>
      </c>
    </row>
    <row r="15" spans="1:15" ht="14.5" x14ac:dyDescent="0.35">
      <c r="A15" s="20">
        <v>25323</v>
      </c>
      <c r="B15" s="11" t="s">
        <v>13</v>
      </c>
      <c r="C15" s="11" t="s">
        <v>13</v>
      </c>
      <c r="D15" s="12">
        <v>40000</v>
      </c>
      <c r="E15" s="11">
        <v>2</v>
      </c>
      <c r="F15" s="13" t="s">
        <v>21</v>
      </c>
      <c r="G15" s="13" t="s">
        <v>22</v>
      </c>
      <c r="H15" s="11" t="s">
        <v>17</v>
      </c>
      <c r="I15" s="11">
        <v>1</v>
      </c>
      <c r="J15" s="13" t="s">
        <v>29</v>
      </c>
      <c r="K15" s="13" t="s">
        <v>19</v>
      </c>
      <c r="L15" s="11">
        <v>35</v>
      </c>
      <c r="M15" s="14" t="str">
        <f>IF(Table1[[#This Row],[Age]]&lt;30,"Below 30",IF(L15&lt;40,"30 - 40",IF(L15&lt;50,"40 - 50",IF(L15&lt;60,"50 - 60",IF(L15&lt;70,"60 - 70","Above 70")))))</f>
        <v>30 - 40</v>
      </c>
      <c r="N15" s="11" t="s">
        <v>17</v>
      </c>
      <c r="O15" s="21">
        <f>IF(Table1[[#This Row],[Purchased Bike]]="Yes",1,0)</f>
        <v>1</v>
      </c>
    </row>
    <row r="16" spans="1:15" ht="14.5" x14ac:dyDescent="0.35">
      <c r="A16" s="20">
        <v>23542</v>
      </c>
      <c r="B16" s="14" t="s">
        <v>25</v>
      </c>
      <c r="C16" s="11" t="s">
        <v>13</v>
      </c>
      <c r="D16" s="12">
        <v>60000</v>
      </c>
      <c r="E16" s="11">
        <v>1</v>
      </c>
      <c r="F16" s="13" t="s">
        <v>21</v>
      </c>
      <c r="G16" s="13" t="s">
        <v>16</v>
      </c>
      <c r="H16" s="11" t="s">
        <v>20</v>
      </c>
      <c r="I16" s="11">
        <v>1</v>
      </c>
      <c r="J16" s="13" t="s">
        <v>18</v>
      </c>
      <c r="K16" s="13" t="s">
        <v>27</v>
      </c>
      <c r="L16" s="11">
        <v>45</v>
      </c>
      <c r="M16" s="14" t="str">
        <f>IF(Table1[[#This Row],[Age]]&lt;30,"Below 30",IF(L16&lt;40,"30 - 40",IF(L16&lt;50,"40 - 50",IF(L16&lt;60,"50 - 60",IF(L16&lt;70,"60 - 70","Above 70")))))</f>
        <v>40 - 50</v>
      </c>
      <c r="N16" s="11" t="s">
        <v>17</v>
      </c>
      <c r="O16" s="21">
        <f>IF(Table1[[#This Row],[Purchased Bike]]="Yes",1,0)</f>
        <v>1</v>
      </c>
    </row>
    <row r="17" spans="1:15" ht="14.5" x14ac:dyDescent="0.35">
      <c r="A17" s="20">
        <v>20870</v>
      </c>
      <c r="B17" s="14" t="s">
        <v>25</v>
      </c>
      <c r="C17" s="11" t="s">
        <v>14</v>
      </c>
      <c r="D17" s="12">
        <v>10000</v>
      </c>
      <c r="E17" s="11">
        <v>2</v>
      </c>
      <c r="F17" s="13" t="s">
        <v>30</v>
      </c>
      <c r="G17" s="13" t="s">
        <v>28</v>
      </c>
      <c r="H17" s="11" t="s">
        <v>17</v>
      </c>
      <c r="I17" s="11">
        <v>1</v>
      </c>
      <c r="J17" s="13" t="s">
        <v>18</v>
      </c>
      <c r="K17" s="13" t="s">
        <v>19</v>
      </c>
      <c r="L17" s="11">
        <v>38</v>
      </c>
      <c r="M17" s="14" t="str">
        <f>IF(Table1[[#This Row],[Age]]&lt;30,"Below 30",IF(L17&lt;40,"30 - 40",IF(L17&lt;50,"40 - 50",IF(L17&lt;60,"50 - 60",IF(L17&lt;70,"60 - 70","Above 70")))))</f>
        <v>30 - 40</v>
      </c>
      <c r="N17" s="11" t="s">
        <v>17</v>
      </c>
      <c r="O17" s="21">
        <f>IF(Table1[[#This Row],[Purchased Bike]]="Yes",1,0)</f>
        <v>1</v>
      </c>
    </row>
    <row r="18" spans="1:15" ht="14.5" x14ac:dyDescent="0.35">
      <c r="A18" s="20">
        <v>23316</v>
      </c>
      <c r="B18" s="14" t="s">
        <v>25</v>
      </c>
      <c r="C18" s="11" t="s">
        <v>13</v>
      </c>
      <c r="D18" s="12">
        <v>30000</v>
      </c>
      <c r="E18" s="11">
        <v>3</v>
      </c>
      <c r="F18" s="13" t="s">
        <v>21</v>
      </c>
      <c r="G18" s="13" t="s">
        <v>22</v>
      </c>
      <c r="H18" s="11" t="s">
        <v>20</v>
      </c>
      <c r="I18" s="11">
        <v>2</v>
      </c>
      <c r="J18" s="13" t="s">
        <v>29</v>
      </c>
      <c r="K18" s="13" t="s">
        <v>27</v>
      </c>
      <c r="L18" s="11">
        <v>59</v>
      </c>
      <c r="M18" s="14" t="str">
        <f>IF(Table1[[#This Row],[Age]]&lt;30,"Below 30",IF(L18&lt;40,"30 - 40",IF(L18&lt;50,"40 - 50",IF(L18&lt;60,"50 - 60",IF(L18&lt;70,"60 - 70","Above 70")))))</f>
        <v>50 - 60</v>
      </c>
      <c r="N18" s="11" t="s">
        <v>17</v>
      </c>
      <c r="O18" s="21">
        <f>IF(Table1[[#This Row],[Purchased Bike]]="Yes",1,0)</f>
        <v>1</v>
      </c>
    </row>
    <row r="19" spans="1:15" ht="14.5" x14ac:dyDescent="0.35">
      <c r="A19" s="20">
        <v>12610</v>
      </c>
      <c r="B19" s="11" t="s">
        <v>13</v>
      </c>
      <c r="C19" s="11" t="s">
        <v>14</v>
      </c>
      <c r="D19" s="12">
        <v>30000</v>
      </c>
      <c r="E19" s="11">
        <v>1</v>
      </c>
      <c r="F19" s="13" t="s">
        <v>15</v>
      </c>
      <c r="G19" s="13" t="s">
        <v>22</v>
      </c>
      <c r="H19" s="11" t="s">
        <v>17</v>
      </c>
      <c r="I19" s="11">
        <v>0</v>
      </c>
      <c r="J19" s="13" t="s">
        <v>18</v>
      </c>
      <c r="K19" s="13" t="s">
        <v>19</v>
      </c>
      <c r="L19" s="11">
        <v>47</v>
      </c>
      <c r="M19" s="14" t="str">
        <f>IF(Table1[[#This Row],[Age]]&lt;30,"Below 30",IF(L19&lt;40,"30 - 40",IF(L19&lt;50,"40 - 50",IF(L19&lt;60,"50 - 60",IF(L19&lt;70,"60 - 70","Above 70")))))</f>
        <v>40 - 50</v>
      </c>
      <c r="N19" s="11" t="s">
        <v>20</v>
      </c>
      <c r="O19" s="21">
        <f>IF(Table1[[#This Row],[Purchased Bike]]="Yes",1,0)</f>
        <v>0</v>
      </c>
    </row>
    <row r="20" spans="1:15" ht="14.5" x14ac:dyDescent="0.35">
      <c r="A20" s="20">
        <v>27183</v>
      </c>
      <c r="B20" s="14" t="s">
        <v>25</v>
      </c>
      <c r="C20" s="11" t="s">
        <v>13</v>
      </c>
      <c r="D20" s="12">
        <v>40000</v>
      </c>
      <c r="E20" s="11">
        <v>2</v>
      </c>
      <c r="F20" s="13" t="s">
        <v>21</v>
      </c>
      <c r="G20" s="13" t="s">
        <v>22</v>
      </c>
      <c r="H20" s="11" t="s">
        <v>17</v>
      </c>
      <c r="I20" s="11">
        <v>1</v>
      </c>
      <c r="J20" s="13" t="s">
        <v>29</v>
      </c>
      <c r="K20" s="13" t="s">
        <v>19</v>
      </c>
      <c r="L20" s="11">
        <v>35</v>
      </c>
      <c r="M20" s="14" t="str">
        <f>IF(Table1[[#This Row],[Age]]&lt;30,"Below 30",IF(L20&lt;40,"30 - 40",IF(L20&lt;50,"40 - 50",IF(L20&lt;60,"50 - 60",IF(L20&lt;70,"60 - 70","Above 70")))))</f>
        <v>30 - 40</v>
      </c>
      <c r="N20" s="11" t="s">
        <v>17</v>
      </c>
      <c r="O20" s="21">
        <f>IF(Table1[[#This Row],[Purchased Bike]]="Yes",1,0)</f>
        <v>1</v>
      </c>
    </row>
    <row r="21" spans="1:15" ht="15.75" customHeight="1" x14ac:dyDescent="0.35">
      <c r="A21" s="20">
        <v>25940</v>
      </c>
      <c r="B21" s="14" t="s">
        <v>25</v>
      </c>
      <c r="C21" s="11" t="s">
        <v>13</v>
      </c>
      <c r="D21" s="12">
        <v>20000</v>
      </c>
      <c r="E21" s="11">
        <v>2</v>
      </c>
      <c r="F21" s="13" t="s">
        <v>32</v>
      </c>
      <c r="G21" s="13" t="s">
        <v>22</v>
      </c>
      <c r="H21" s="11" t="s">
        <v>17</v>
      </c>
      <c r="I21" s="11">
        <v>2</v>
      </c>
      <c r="J21" s="13" t="s">
        <v>26</v>
      </c>
      <c r="K21" s="13" t="s">
        <v>27</v>
      </c>
      <c r="L21" s="11">
        <v>55</v>
      </c>
      <c r="M21" s="14" t="str">
        <f>IF(Table1[[#This Row],[Age]]&lt;30,"Below 30",IF(L21&lt;40,"30 - 40",IF(L21&lt;50,"40 - 50",IF(L21&lt;60,"50 - 60",IF(L21&lt;70,"60 - 70","Above 70")))))</f>
        <v>50 - 60</v>
      </c>
      <c r="N21" s="11" t="s">
        <v>17</v>
      </c>
      <c r="O21" s="21">
        <f>IF(Table1[[#This Row],[Purchased Bike]]="Yes",1,0)</f>
        <v>1</v>
      </c>
    </row>
    <row r="22" spans="1:15" ht="15.75" customHeight="1" x14ac:dyDescent="0.35">
      <c r="A22" s="20">
        <v>25598</v>
      </c>
      <c r="B22" s="11" t="s">
        <v>13</v>
      </c>
      <c r="C22" s="11" t="s">
        <v>14</v>
      </c>
      <c r="D22" s="12">
        <v>40000</v>
      </c>
      <c r="E22" s="11">
        <v>0</v>
      </c>
      <c r="F22" s="13" t="s">
        <v>34</v>
      </c>
      <c r="G22" s="13" t="s">
        <v>22</v>
      </c>
      <c r="H22" s="11" t="s">
        <v>17</v>
      </c>
      <c r="I22" s="11">
        <v>0</v>
      </c>
      <c r="J22" s="13" t="s">
        <v>18</v>
      </c>
      <c r="K22" s="13" t="s">
        <v>19</v>
      </c>
      <c r="L22" s="11">
        <v>36</v>
      </c>
      <c r="M22" s="14" t="str">
        <f>IF(Table1[[#This Row],[Age]]&lt;30,"Below 30",IF(L22&lt;40,"30 - 40",IF(L22&lt;50,"40 - 50",IF(L22&lt;60,"50 - 60",IF(L22&lt;70,"60 - 70","Above 70")))))</f>
        <v>30 - 40</v>
      </c>
      <c r="N22" s="11" t="s">
        <v>17</v>
      </c>
      <c r="O22" s="21">
        <f>IF(Table1[[#This Row],[Purchased Bike]]="Yes",1,0)</f>
        <v>1</v>
      </c>
    </row>
    <row r="23" spans="1:15" ht="15.75" customHeight="1" x14ac:dyDescent="0.35">
      <c r="A23" s="20">
        <v>21564</v>
      </c>
      <c r="B23" s="14" t="s">
        <v>25</v>
      </c>
      <c r="C23" s="11" t="s">
        <v>14</v>
      </c>
      <c r="D23" s="12">
        <v>80000</v>
      </c>
      <c r="E23" s="11">
        <v>0</v>
      </c>
      <c r="F23" s="13" t="s">
        <v>15</v>
      </c>
      <c r="G23" s="13" t="s">
        <v>23</v>
      </c>
      <c r="H23" s="11" t="s">
        <v>17</v>
      </c>
      <c r="I23" s="11">
        <v>4</v>
      </c>
      <c r="J23" s="13" t="s">
        <v>33</v>
      </c>
      <c r="K23" s="13" t="s">
        <v>27</v>
      </c>
      <c r="L23" s="11">
        <v>35</v>
      </c>
      <c r="M23" s="14" t="str">
        <f>IF(Table1[[#This Row],[Age]]&lt;30,"Below 30",IF(L23&lt;40,"30 - 40",IF(L23&lt;50,"40 - 50",IF(L23&lt;60,"50 - 60",IF(L23&lt;70,"60 - 70","Above 70")))))</f>
        <v>30 - 40</v>
      </c>
      <c r="N23" s="11" t="s">
        <v>20</v>
      </c>
      <c r="O23" s="21">
        <f>IF(Table1[[#This Row],[Purchased Bike]]="Yes",1,0)</f>
        <v>0</v>
      </c>
    </row>
    <row r="24" spans="1:15" ht="15.75" customHeight="1" x14ac:dyDescent="0.35">
      <c r="A24" s="20">
        <v>19193</v>
      </c>
      <c r="B24" s="14" t="s">
        <v>25</v>
      </c>
      <c r="C24" s="11" t="s">
        <v>13</v>
      </c>
      <c r="D24" s="12">
        <v>40000</v>
      </c>
      <c r="E24" s="11">
        <v>2</v>
      </c>
      <c r="F24" s="13" t="s">
        <v>21</v>
      </c>
      <c r="G24" s="13" t="s">
        <v>22</v>
      </c>
      <c r="H24" s="11" t="s">
        <v>17</v>
      </c>
      <c r="I24" s="11">
        <v>0</v>
      </c>
      <c r="J24" s="13" t="s">
        <v>29</v>
      </c>
      <c r="K24" s="13" t="s">
        <v>19</v>
      </c>
      <c r="L24" s="11">
        <v>35</v>
      </c>
      <c r="M24" s="14" t="str">
        <f>IF(Table1[[#This Row],[Age]]&lt;30,"Below 30",IF(L24&lt;40,"30 - 40",IF(L24&lt;50,"40 - 50",IF(L24&lt;60,"50 - 60",IF(L24&lt;70,"60 - 70","Above 70")))))</f>
        <v>30 - 40</v>
      </c>
      <c r="N24" s="11" t="s">
        <v>17</v>
      </c>
      <c r="O24" s="21">
        <f>IF(Table1[[#This Row],[Purchased Bike]]="Yes",1,0)</f>
        <v>1</v>
      </c>
    </row>
    <row r="25" spans="1:15" ht="15.75" customHeight="1" x14ac:dyDescent="0.35">
      <c r="A25" s="20">
        <v>26412</v>
      </c>
      <c r="B25" s="11" t="s">
        <v>13</v>
      </c>
      <c r="C25" s="11" t="s">
        <v>14</v>
      </c>
      <c r="D25" s="12">
        <v>80000</v>
      </c>
      <c r="E25" s="11">
        <v>5</v>
      </c>
      <c r="F25" s="13" t="s">
        <v>30</v>
      </c>
      <c r="G25" s="13" t="s">
        <v>31</v>
      </c>
      <c r="H25" s="11" t="s">
        <v>20</v>
      </c>
      <c r="I25" s="11">
        <v>3</v>
      </c>
      <c r="J25" s="13" t="s">
        <v>26</v>
      </c>
      <c r="K25" s="13" t="s">
        <v>19</v>
      </c>
      <c r="L25" s="11">
        <v>56</v>
      </c>
      <c r="M25" s="14" t="str">
        <f>IF(Table1[[#This Row],[Age]]&lt;30,"Below 30",IF(L25&lt;40,"30 - 40",IF(L25&lt;50,"40 - 50",IF(L25&lt;60,"50 - 60",IF(L25&lt;70,"60 - 70","Above 70")))))</f>
        <v>50 - 60</v>
      </c>
      <c r="N25" s="11" t="s">
        <v>20</v>
      </c>
      <c r="O25" s="21">
        <f>IF(Table1[[#This Row],[Purchased Bike]]="Yes",1,0)</f>
        <v>0</v>
      </c>
    </row>
    <row r="26" spans="1:15" ht="15.75" customHeight="1" x14ac:dyDescent="0.35">
      <c r="A26" s="20">
        <v>27184</v>
      </c>
      <c r="B26" s="14" t="s">
        <v>25</v>
      </c>
      <c r="C26" s="11" t="s">
        <v>13</v>
      </c>
      <c r="D26" s="12">
        <v>40000</v>
      </c>
      <c r="E26" s="11">
        <v>2</v>
      </c>
      <c r="F26" s="13" t="s">
        <v>21</v>
      </c>
      <c r="G26" s="13" t="s">
        <v>22</v>
      </c>
      <c r="H26" s="11" t="s">
        <v>20</v>
      </c>
      <c r="I26" s="11">
        <v>1</v>
      </c>
      <c r="J26" s="13" t="s">
        <v>18</v>
      </c>
      <c r="K26" s="13" t="s">
        <v>19</v>
      </c>
      <c r="L26" s="11">
        <v>34</v>
      </c>
      <c r="M26" s="14" t="str">
        <f>IF(Table1[[#This Row],[Age]]&lt;30,"Below 30",IF(L26&lt;40,"30 - 40",IF(L26&lt;50,"40 - 50",IF(L26&lt;60,"50 - 60",IF(L26&lt;70,"60 - 70","Above 70")))))</f>
        <v>30 - 40</v>
      </c>
      <c r="N26" s="11" t="s">
        <v>20</v>
      </c>
      <c r="O26" s="21">
        <f>IF(Table1[[#This Row],[Purchased Bike]]="Yes",1,0)</f>
        <v>0</v>
      </c>
    </row>
    <row r="27" spans="1:15" ht="15.75" customHeight="1" x14ac:dyDescent="0.35">
      <c r="A27" s="20">
        <v>12590</v>
      </c>
      <c r="B27" s="14" t="s">
        <v>25</v>
      </c>
      <c r="C27" s="11" t="s">
        <v>13</v>
      </c>
      <c r="D27" s="12">
        <v>30000</v>
      </c>
      <c r="E27" s="11">
        <v>1</v>
      </c>
      <c r="F27" s="13" t="s">
        <v>15</v>
      </c>
      <c r="G27" s="13" t="s">
        <v>22</v>
      </c>
      <c r="H27" s="11" t="s">
        <v>17</v>
      </c>
      <c r="I27" s="11">
        <v>0</v>
      </c>
      <c r="J27" s="13" t="s">
        <v>18</v>
      </c>
      <c r="K27" s="13" t="s">
        <v>19</v>
      </c>
      <c r="L27" s="11">
        <v>63</v>
      </c>
      <c r="M27" s="14" t="str">
        <f>IF(Table1[[#This Row],[Age]]&lt;30,"Below 30",IF(L27&lt;40,"30 - 40",IF(L27&lt;50,"40 - 50",IF(L27&lt;60,"50 - 60",IF(L27&lt;70,"60 - 70","Above 70")))))</f>
        <v>60 - 70</v>
      </c>
      <c r="N27" s="11" t="s">
        <v>20</v>
      </c>
      <c r="O27" s="21">
        <f>IF(Table1[[#This Row],[Purchased Bike]]="Yes",1,0)</f>
        <v>0</v>
      </c>
    </row>
    <row r="28" spans="1:15" ht="15.75" customHeight="1" x14ac:dyDescent="0.35">
      <c r="A28" s="20">
        <v>17841</v>
      </c>
      <c r="B28" s="14" t="s">
        <v>25</v>
      </c>
      <c r="C28" s="11" t="s">
        <v>13</v>
      </c>
      <c r="D28" s="12">
        <v>30000</v>
      </c>
      <c r="E28" s="11">
        <v>0</v>
      </c>
      <c r="F28" s="13" t="s">
        <v>21</v>
      </c>
      <c r="G28" s="13" t="s">
        <v>22</v>
      </c>
      <c r="H28" s="11" t="s">
        <v>20</v>
      </c>
      <c r="I28" s="11">
        <v>1</v>
      </c>
      <c r="J28" s="13" t="s">
        <v>18</v>
      </c>
      <c r="K28" s="13" t="s">
        <v>19</v>
      </c>
      <c r="L28" s="11">
        <v>29</v>
      </c>
      <c r="M28" s="14" t="str">
        <f>IF(Table1[[#This Row],[Age]]&lt;30,"Below 30",IF(L28&lt;40,"30 - 40",IF(L28&lt;50,"40 - 50",IF(L28&lt;60,"50 - 60",IF(L28&lt;70,"60 - 70","Above 70")))))</f>
        <v>Below 30</v>
      </c>
      <c r="N28" s="11" t="s">
        <v>17</v>
      </c>
      <c r="O28" s="21">
        <f>IF(Table1[[#This Row],[Purchased Bike]]="Yes",1,0)</f>
        <v>1</v>
      </c>
    </row>
    <row r="29" spans="1:15" ht="15.75" customHeight="1" x14ac:dyDescent="0.35">
      <c r="A29" s="20">
        <v>18283</v>
      </c>
      <c r="B29" s="14" t="s">
        <v>25</v>
      </c>
      <c r="C29" s="11" t="s">
        <v>14</v>
      </c>
      <c r="D29" s="12">
        <v>100000</v>
      </c>
      <c r="E29" s="11">
        <v>0</v>
      </c>
      <c r="F29" s="13" t="s">
        <v>15</v>
      </c>
      <c r="G29" s="13" t="s">
        <v>23</v>
      </c>
      <c r="H29" s="11" t="s">
        <v>20</v>
      </c>
      <c r="I29" s="11">
        <v>1</v>
      </c>
      <c r="J29" s="13" t="s">
        <v>26</v>
      </c>
      <c r="K29" s="13" t="s">
        <v>27</v>
      </c>
      <c r="L29" s="11">
        <v>40</v>
      </c>
      <c r="M29" s="14" t="str">
        <f>IF(Table1[[#This Row],[Age]]&lt;30,"Below 30",IF(L29&lt;40,"30 - 40",IF(L29&lt;50,"40 - 50",IF(L29&lt;60,"50 - 60",IF(L29&lt;70,"60 - 70","Above 70")))))</f>
        <v>40 - 50</v>
      </c>
      <c r="N29" s="11" t="s">
        <v>20</v>
      </c>
      <c r="O29" s="21">
        <f>IF(Table1[[#This Row],[Purchased Bike]]="Yes",1,0)</f>
        <v>0</v>
      </c>
    </row>
    <row r="30" spans="1:15" ht="15.75" customHeight="1" x14ac:dyDescent="0.35">
      <c r="A30" s="20">
        <v>18299</v>
      </c>
      <c r="B30" s="11" t="s">
        <v>13</v>
      </c>
      <c r="C30" s="11" t="s">
        <v>13</v>
      </c>
      <c r="D30" s="12">
        <v>70000</v>
      </c>
      <c r="E30" s="11">
        <v>5</v>
      </c>
      <c r="F30" s="13" t="s">
        <v>21</v>
      </c>
      <c r="G30" s="13" t="s">
        <v>16</v>
      </c>
      <c r="H30" s="11" t="s">
        <v>17</v>
      </c>
      <c r="I30" s="11">
        <v>2</v>
      </c>
      <c r="J30" s="13" t="s">
        <v>26</v>
      </c>
      <c r="K30" s="13" t="s">
        <v>27</v>
      </c>
      <c r="L30" s="11">
        <v>44</v>
      </c>
      <c r="M30" s="14" t="str">
        <f>IF(Table1[[#This Row],[Age]]&lt;30,"Below 30",IF(L30&lt;40,"30 - 40",IF(L30&lt;50,"40 - 50",IF(L30&lt;60,"50 - 60",IF(L30&lt;70,"60 - 70","Above 70")))))</f>
        <v>40 - 50</v>
      </c>
      <c r="N30" s="11" t="s">
        <v>20</v>
      </c>
      <c r="O30" s="21">
        <f>IF(Table1[[#This Row],[Purchased Bike]]="Yes",1,0)</f>
        <v>0</v>
      </c>
    </row>
    <row r="31" spans="1:15" ht="15.75" customHeight="1" x14ac:dyDescent="0.35">
      <c r="A31" s="20">
        <v>16466</v>
      </c>
      <c r="B31" s="14" t="s">
        <v>25</v>
      </c>
      <c r="C31" s="11" t="s">
        <v>14</v>
      </c>
      <c r="D31" s="12">
        <v>20000</v>
      </c>
      <c r="E31" s="11">
        <v>0</v>
      </c>
      <c r="F31" s="13" t="s">
        <v>32</v>
      </c>
      <c r="G31" s="13" t="s">
        <v>28</v>
      </c>
      <c r="H31" s="11" t="s">
        <v>20</v>
      </c>
      <c r="I31" s="11">
        <v>2</v>
      </c>
      <c r="J31" s="13" t="s">
        <v>18</v>
      </c>
      <c r="K31" s="13" t="s">
        <v>19</v>
      </c>
      <c r="L31" s="11">
        <v>32</v>
      </c>
      <c r="M31" s="14" t="str">
        <f>IF(Table1[[#This Row],[Age]]&lt;30,"Below 30",IF(L31&lt;40,"30 - 40",IF(L31&lt;50,"40 - 50",IF(L31&lt;60,"50 - 60",IF(L31&lt;70,"60 - 70","Above 70")))))</f>
        <v>30 - 40</v>
      </c>
      <c r="N31" s="11" t="s">
        <v>17</v>
      </c>
      <c r="O31" s="21">
        <f>IF(Table1[[#This Row],[Purchased Bike]]="Yes",1,0)</f>
        <v>1</v>
      </c>
    </row>
    <row r="32" spans="1:15" ht="15.75" customHeight="1" x14ac:dyDescent="0.35">
      <c r="A32" s="20">
        <v>19273</v>
      </c>
      <c r="B32" s="11" t="s">
        <v>13</v>
      </c>
      <c r="C32" s="11" t="s">
        <v>14</v>
      </c>
      <c r="D32" s="12">
        <v>20000</v>
      </c>
      <c r="E32" s="11">
        <v>2</v>
      </c>
      <c r="F32" s="13" t="s">
        <v>21</v>
      </c>
      <c r="G32" s="13" t="s">
        <v>28</v>
      </c>
      <c r="H32" s="11" t="s">
        <v>17</v>
      </c>
      <c r="I32" s="11">
        <v>0</v>
      </c>
      <c r="J32" s="13" t="s">
        <v>18</v>
      </c>
      <c r="K32" s="13" t="s">
        <v>19</v>
      </c>
      <c r="L32" s="11">
        <v>63</v>
      </c>
      <c r="M32" s="14" t="str">
        <f>IF(Table1[[#This Row],[Age]]&lt;30,"Below 30",IF(L32&lt;40,"30 - 40",IF(L32&lt;50,"40 - 50",IF(L32&lt;60,"50 - 60",IF(L32&lt;70,"60 - 70","Above 70")))))</f>
        <v>60 - 70</v>
      </c>
      <c r="N32" s="11" t="s">
        <v>20</v>
      </c>
      <c r="O32" s="21">
        <f>IF(Table1[[#This Row],[Purchased Bike]]="Yes",1,0)</f>
        <v>0</v>
      </c>
    </row>
    <row r="33" spans="1:15" ht="15.75" customHeight="1" x14ac:dyDescent="0.35">
      <c r="A33" s="20">
        <v>22400</v>
      </c>
      <c r="B33" s="11" t="s">
        <v>13</v>
      </c>
      <c r="C33" s="11" t="s">
        <v>13</v>
      </c>
      <c r="D33" s="12">
        <v>10000</v>
      </c>
      <c r="E33" s="11">
        <v>0</v>
      </c>
      <c r="F33" s="13" t="s">
        <v>21</v>
      </c>
      <c r="G33" s="13" t="s">
        <v>28</v>
      </c>
      <c r="H33" s="11" t="s">
        <v>20</v>
      </c>
      <c r="I33" s="11">
        <v>1</v>
      </c>
      <c r="J33" s="13" t="s">
        <v>18</v>
      </c>
      <c r="K33" s="13" t="s">
        <v>27</v>
      </c>
      <c r="L33" s="11">
        <v>26</v>
      </c>
      <c r="M33" s="14" t="str">
        <f>IF(Table1[[#This Row],[Age]]&lt;30,"Below 30",IF(L33&lt;40,"30 - 40",IF(L33&lt;50,"40 - 50",IF(L33&lt;60,"50 - 60",IF(L33&lt;70,"60 - 70","Above 70")))))</f>
        <v>Below 30</v>
      </c>
      <c r="N33" s="11" t="s">
        <v>17</v>
      </c>
      <c r="O33" s="21">
        <f>IF(Table1[[#This Row],[Purchased Bike]]="Yes",1,0)</f>
        <v>1</v>
      </c>
    </row>
    <row r="34" spans="1:15" ht="15.75" customHeight="1" x14ac:dyDescent="0.35">
      <c r="A34" s="20">
        <v>20942</v>
      </c>
      <c r="B34" s="14" t="s">
        <v>25</v>
      </c>
      <c r="C34" s="11" t="s">
        <v>14</v>
      </c>
      <c r="D34" s="12">
        <v>20000</v>
      </c>
      <c r="E34" s="11">
        <v>0</v>
      </c>
      <c r="F34" s="13" t="s">
        <v>30</v>
      </c>
      <c r="G34" s="13" t="s">
        <v>28</v>
      </c>
      <c r="H34" s="11" t="s">
        <v>20</v>
      </c>
      <c r="I34" s="11">
        <v>1</v>
      </c>
      <c r="J34" s="13" t="s">
        <v>26</v>
      </c>
      <c r="K34" s="13" t="s">
        <v>19</v>
      </c>
      <c r="L34" s="11">
        <v>31</v>
      </c>
      <c r="M34" s="14" t="str">
        <f>IF(Table1[[#This Row],[Age]]&lt;30,"Below 30",IF(L34&lt;40,"30 - 40",IF(L34&lt;50,"40 - 50",IF(L34&lt;60,"50 - 60",IF(L34&lt;70,"60 - 70","Above 70")))))</f>
        <v>30 - 40</v>
      </c>
      <c r="N34" s="11" t="s">
        <v>20</v>
      </c>
      <c r="O34" s="21">
        <f>IF(Table1[[#This Row],[Purchased Bike]]="Yes",1,0)</f>
        <v>0</v>
      </c>
    </row>
    <row r="35" spans="1:15" ht="15.75" customHeight="1" x14ac:dyDescent="0.35">
      <c r="A35" s="20">
        <v>18484</v>
      </c>
      <c r="B35" s="14" t="s">
        <v>25</v>
      </c>
      <c r="C35" s="11" t="s">
        <v>13</v>
      </c>
      <c r="D35" s="12">
        <v>80000</v>
      </c>
      <c r="E35" s="11">
        <v>2</v>
      </c>
      <c r="F35" s="13" t="s">
        <v>30</v>
      </c>
      <c r="G35" s="13" t="s">
        <v>16</v>
      </c>
      <c r="H35" s="11" t="s">
        <v>20</v>
      </c>
      <c r="I35" s="11">
        <v>2</v>
      </c>
      <c r="J35" s="13" t="s">
        <v>29</v>
      </c>
      <c r="K35" s="13" t="s">
        <v>27</v>
      </c>
      <c r="L35" s="11">
        <v>50</v>
      </c>
      <c r="M35" s="14" t="str">
        <f>IF(Table1[[#This Row],[Age]]&lt;30,"Below 30",IF(L35&lt;40,"30 - 40",IF(L35&lt;50,"40 - 50",IF(L35&lt;60,"50 - 60",IF(L35&lt;70,"60 - 70","Above 70")))))</f>
        <v>50 - 60</v>
      </c>
      <c r="N35" s="11" t="s">
        <v>17</v>
      </c>
      <c r="O35" s="21">
        <f>IF(Table1[[#This Row],[Purchased Bike]]="Yes",1,0)</f>
        <v>1</v>
      </c>
    </row>
    <row r="36" spans="1:15" ht="15.75" customHeight="1" x14ac:dyDescent="0.35">
      <c r="A36" s="20">
        <v>12291</v>
      </c>
      <c r="B36" s="14" t="s">
        <v>25</v>
      </c>
      <c r="C36" s="11" t="s">
        <v>13</v>
      </c>
      <c r="D36" s="12">
        <v>90000</v>
      </c>
      <c r="E36" s="11">
        <v>5</v>
      </c>
      <c r="F36" s="13" t="s">
        <v>21</v>
      </c>
      <c r="G36" s="13" t="s">
        <v>23</v>
      </c>
      <c r="H36" s="11" t="s">
        <v>20</v>
      </c>
      <c r="I36" s="11">
        <v>2</v>
      </c>
      <c r="J36" s="13" t="s">
        <v>24</v>
      </c>
      <c r="K36" s="13" t="s">
        <v>19</v>
      </c>
      <c r="L36" s="11">
        <v>62</v>
      </c>
      <c r="M36" s="14" t="str">
        <f>IF(Table1[[#This Row],[Age]]&lt;30,"Below 30",IF(L36&lt;40,"30 - 40",IF(L36&lt;50,"40 - 50",IF(L36&lt;60,"50 - 60",IF(L36&lt;70,"60 - 70","Above 70")))))</f>
        <v>60 - 70</v>
      </c>
      <c r="N36" s="11" t="s">
        <v>17</v>
      </c>
      <c r="O36" s="21">
        <f>IF(Table1[[#This Row],[Purchased Bike]]="Yes",1,0)</f>
        <v>1</v>
      </c>
    </row>
    <row r="37" spans="1:15" ht="15.75" customHeight="1" x14ac:dyDescent="0.35">
      <c r="A37" s="20">
        <v>28380</v>
      </c>
      <c r="B37" s="14" t="s">
        <v>25</v>
      </c>
      <c r="C37" s="11" t="s">
        <v>14</v>
      </c>
      <c r="D37" s="12">
        <v>10000</v>
      </c>
      <c r="E37" s="11">
        <v>5</v>
      </c>
      <c r="F37" s="13" t="s">
        <v>32</v>
      </c>
      <c r="G37" s="13" t="s">
        <v>28</v>
      </c>
      <c r="H37" s="11" t="s">
        <v>20</v>
      </c>
      <c r="I37" s="11">
        <v>2</v>
      </c>
      <c r="J37" s="13" t="s">
        <v>18</v>
      </c>
      <c r="K37" s="13" t="s">
        <v>19</v>
      </c>
      <c r="L37" s="11">
        <v>41</v>
      </c>
      <c r="M37" s="14" t="str">
        <f>IF(Table1[[#This Row],[Age]]&lt;30,"Below 30",IF(L37&lt;40,"30 - 40",IF(L37&lt;50,"40 - 50",IF(L37&lt;60,"50 - 60",IF(L37&lt;70,"60 - 70","Above 70")))))</f>
        <v>40 - 50</v>
      </c>
      <c r="N37" s="11" t="s">
        <v>20</v>
      </c>
      <c r="O37" s="21">
        <f>IF(Table1[[#This Row],[Purchased Bike]]="Yes",1,0)</f>
        <v>0</v>
      </c>
    </row>
    <row r="38" spans="1:15" ht="15.75" customHeight="1" x14ac:dyDescent="0.35">
      <c r="A38" s="20">
        <v>17891</v>
      </c>
      <c r="B38" s="11" t="s">
        <v>13</v>
      </c>
      <c r="C38" s="11" t="s">
        <v>14</v>
      </c>
      <c r="D38" s="12">
        <v>10000</v>
      </c>
      <c r="E38" s="11">
        <v>2</v>
      </c>
      <c r="F38" s="13" t="s">
        <v>21</v>
      </c>
      <c r="G38" s="13" t="s">
        <v>28</v>
      </c>
      <c r="H38" s="11" t="s">
        <v>17</v>
      </c>
      <c r="I38" s="11">
        <v>1</v>
      </c>
      <c r="J38" s="13" t="s">
        <v>18</v>
      </c>
      <c r="K38" s="13" t="s">
        <v>19</v>
      </c>
      <c r="L38" s="11">
        <v>50</v>
      </c>
      <c r="M38" s="14" t="str">
        <f>IF(Table1[[#This Row],[Age]]&lt;30,"Below 30",IF(L38&lt;40,"30 - 40",IF(L38&lt;50,"40 - 50",IF(L38&lt;60,"50 - 60",IF(L38&lt;70,"60 - 70","Above 70")))))</f>
        <v>50 - 60</v>
      </c>
      <c r="N38" s="11" t="s">
        <v>17</v>
      </c>
      <c r="O38" s="21">
        <f>IF(Table1[[#This Row],[Purchased Bike]]="Yes",1,0)</f>
        <v>1</v>
      </c>
    </row>
    <row r="39" spans="1:15" ht="15.75" customHeight="1" x14ac:dyDescent="0.35">
      <c r="A39" s="20">
        <v>27832</v>
      </c>
      <c r="B39" s="14" t="s">
        <v>25</v>
      </c>
      <c r="C39" s="11" t="s">
        <v>14</v>
      </c>
      <c r="D39" s="12">
        <v>30000</v>
      </c>
      <c r="E39" s="11">
        <v>0</v>
      </c>
      <c r="F39" s="13" t="s">
        <v>21</v>
      </c>
      <c r="G39" s="13" t="s">
        <v>22</v>
      </c>
      <c r="H39" s="11" t="s">
        <v>20</v>
      </c>
      <c r="I39" s="11">
        <v>1</v>
      </c>
      <c r="J39" s="13" t="s">
        <v>24</v>
      </c>
      <c r="K39" s="13" t="s">
        <v>19</v>
      </c>
      <c r="L39" s="11">
        <v>30</v>
      </c>
      <c r="M39" s="14" t="str">
        <f>IF(Table1[[#This Row],[Age]]&lt;30,"Below 30",IF(L39&lt;40,"30 - 40",IF(L39&lt;50,"40 - 50",IF(L39&lt;60,"50 - 60",IF(L39&lt;70,"60 - 70","Above 70")))))</f>
        <v>30 - 40</v>
      </c>
      <c r="N39" s="11" t="s">
        <v>20</v>
      </c>
      <c r="O39" s="21">
        <f>IF(Table1[[#This Row],[Purchased Bike]]="Yes",1,0)</f>
        <v>0</v>
      </c>
    </row>
    <row r="40" spans="1:15" ht="15.75" customHeight="1" x14ac:dyDescent="0.35">
      <c r="A40" s="20">
        <v>26863</v>
      </c>
      <c r="B40" s="14" t="s">
        <v>25</v>
      </c>
      <c r="C40" s="11" t="s">
        <v>13</v>
      </c>
      <c r="D40" s="12">
        <v>20000</v>
      </c>
      <c r="E40" s="11">
        <v>0</v>
      </c>
      <c r="F40" s="13" t="s">
        <v>30</v>
      </c>
      <c r="G40" s="13" t="s">
        <v>28</v>
      </c>
      <c r="H40" s="11" t="s">
        <v>20</v>
      </c>
      <c r="I40" s="11">
        <v>1</v>
      </c>
      <c r="J40" s="13" t="s">
        <v>24</v>
      </c>
      <c r="K40" s="13" t="s">
        <v>19</v>
      </c>
      <c r="L40" s="11">
        <v>28</v>
      </c>
      <c r="M40" s="14" t="str">
        <f>IF(Table1[[#This Row],[Age]]&lt;30,"Below 30",IF(L40&lt;40,"30 - 40",IF(L40&lt;50,"40 - 50",IF(L40&lt;60,"50 - 60",IF(L40&lt;70,"60 - 70","Above 70")))))</f>
        <v>Below 30</v>
      </c>
      <c r="N40" s="11" t="s">
        <v>20</v>
      </c>
      <c r="O40" s="21">
        <f>IF(Table1[[#This Row],[Purchased Bike]]="Yes",1,0)</f>
        <v>0</v>
      </c>
    </row>
    <row r="41" spans="1:15" ht="15.75" customHeight="1" x14ac:dyDescent="0.35">
      <c r="A41" s="20">
        <v>16259</v>
      </c>
      <c r="B41" s="14" t="s">
        <v>25</v>
      </c>
      <c r="C41" s="11" t="s">
        <v>14</v>
      </c>
      <c r="D41" s="12">
        <v>10000</v>
      </c>
      <c r="E41" s="11">
        <v>4</v>
      </c>
      <c r="F41" s="13" t="s">
        <v>32</v>
      </c>
      <c r="G41" s="13" t="s">
        <v>28</v>
      </c>
      <c r="H41" s="11" t="s">
        <v>17</v>
      </c>
      <c r="I41" s="11">
        <v>2</v>
      </c>
      <c r="J41" s="13" t="s">
        <v>18</v>
      </c>
      <c r="K41" s="13" t="s">
        <v>19</v>
      </c>
      <c r="L41" s="11">
        <v>40</v>
      </c>
      <c r="M41" s="14" t="str">
        <f>IF(Table1[[#This Row],[Age]]&lt;30,"Below 30",IF(L41&lt;40,"30 - 40",IF(L41&lt;50,"40 - 50",IF(L41&lt;60,"50 - 60",IF(L41&lt;70,"60 - 70","Above 70")))))</f>
        <v>40 - 50</v>
      </c>
      <c r="N41" s="11" t="s">
        <v>17</v>
      </c>
      <c r="O41" s="21">
        <f>IF(Table1[[#This Row],[Purchased Bike]]="Yes",1,0)</f>
        <v>1</v>
      </c>
    </row>
    <row r="42" spans="1:15" ht="15.75" customHeight="1" x14ac:dyDescent="0.35">
      <c r="A42" s="20">
        <v>27803</v>
      </c>
      <c r="B42" s="14" t="s">
        <v>25</v>
      </c>
      <c r="C42" s="11" t="s">
        <v>14</v>
      </c>
      <c r="D42" s="12">
        <v>30000</v>
      </c>
      <c r="E42" s="11">
        <v>2</v>
      </c>
      <c r="F42" s="13" t="s">
        <v>21</v>
      </c>
      <c r="G42" s="13" t="s">
        <v>22</v>
      </c>
      <c r="H42" s="11" t="s">
        <v>20</v>
      </c>
      <c r="I42" s="11">
        <v>0</v>
      </c>
      <c r="J42" s="13" t="s">
        <v>18</v>
      </c>
      <c r="K42" s="13" t="s">
        <v>19</v>
      </c>
      <c r="L42" s="11">
        <v>43</v>
      </c>
      <c r="M42" s="14" t="str">
        <f>IF(Table1[[#This Row],[Age]]&lt;30,"Below 30",IF(L42&lt;40,"30 - 40",IF(L42&lt;50,"40 - 50",IF(L42&lt;60,"50 - 60",IF(L42&lt;70,"60 - 70","Above 70")))))</f>
        <v>40 - 50</v>
      </c>
      <c r="N42" s="11" t="s">
        <v>20</v>
      </c>
      <c r="O42" s="21">
        <f>IF(Table1[[#This Row],[Purchased Bike]]="Yes",1,0)</f>
        <v>0</v>
      </c>
    </row>
    <row r="43" spans="1:15" ht="15.75" customHeight="1" x14ac:dyDescent="0.35">
      <c r="A43" s="20">
        <v>14347</v>
      </c>
      <c r="B43" s="14" t="s">
        <v>25</v>
      </c>
      <c r="C43" s="11" t="s">
        <v>14</v>
      </c>
      <c r="D43" s="12">
        <v>40000</v>
      </c>
      <c r="E43" s="11">
        <v>2</v>
      </c>
      <c r="F43" s="13" t="s">
        <v>15</v>
      </c>
      <c r="G43" s="13" t="s">
        <v>31</v>
      </c>
      <c r="H43" s="11" t="s">
        <v>17</v>
      </c>
      <c r="I43" s="11">
        <v>2</v>
      </c>
      <c r="J43" s="13" t="s">
        <v>26</v>
      </c>
      <c r="K43" s="13" t="s">
        <v>27</v>
      </c>
      <c r="L43" s="11">
        <v>65</v>
      </c>
      <c r="M43" s="14" t="str">
        <f>IF(Table1[[#This Row],[Age]]&lt;30,"Below 30",IF(L43&lt;40,"30 - 40",IF(L43&lt;50,"40 - 50",IF(L43&lt;60,"50 - 60",IF(L43&lt;70,"60 - 70","Above 70")))))</f>
        <v>60 - 70</v>
      </c>
      <c r="N43" s="11" t="s">
        <v>17</v>
      </c>
      <c r="O43" s="21">
        <f>IF(Table1[[#This Row],[Purchased Bike]]="Yes",1,0)</f>
        <v>1</v>
      </c>
    </row>
    <row r="44" spans="1:15" ht="15.75" customHeight="1" x14ac:dyDescent="0.35">
      <c r="A44" s="20">
        <v>17703</v>
      </c>
      <c r="B44" s="11" t="s">
        <v>13</v>
      </c>
      <c r="C44" s="11" t="s">
        <v>14</v>
      </c>
      <c r="D44" s="12">
        <v>10000</v>
      </c>
      <c r="E44" s="11">
        <v>1</v>
      </c>
      <c r="F44" s="13" t="s">
        <v>34</v>
      </c>
      <c r="G44" s="13" t="s">
        <v>28</v>
      </c>
      <c r="H44" s="11" t="s">
        <v>17</v>
      </c>
      <c r="I44" s="11">
        <v>0</v>
      </c>
      <c r="J44" s="13" t="s">
        <v>18</v>
      </c>
      <c r="K44" s="13" t="s">
        <v>19</v>
      </c>
      <c r="L44" s="11">
        <v>40</v>
      </c>
      <c r="M44" s="14" t="str">
        <f>IF(Table1[[#This Row],[Age]]&lt;30,"Below 30",IF(L44&lt;40,"30 - 40",IF(L44&lt;50,"40 - 50",IF(L44&lt;60,"50 - 60",IF(L44&lt;70,"60 - 70","Above 70")))))</f>
        <v>40 - 50</v>
      </c>
      <c r="N44" s="11" t="s">
        <v>20</v>
      </c>
      <c r="O44" s="21">
        <f>IF(Table1[[#This Row],[Purchased Bike]]="Yes",1,0)</f>
        <v>0</v>
      </c>
    </row>
    <row r="45" spans="1:15" ht="15.75" customHeight="1" x14ac:dyDescent="0.35">
      <c r="A45" s="20">
        <v>17185</v>
      </c>
      <c r="B45" s="11" t="s">
        <v>13</v>
      </c>
      <c r="C45" s="11" t="s">
        <v>14</v>
      </c>
      <c r="D45" s="12">
        <v>170000</v>
      </c>
      <c r="E45" s="11">
        <v>4</v>
      </c>
      <c r="F45" s="13" t="s">
        <v>21</v>
      </c>
      <c r="G45" s="13" t="s">
        <v>23</v>
      </c>
      <c r="H45" s="11" t="s">
        <v>20</v>
      </c>
      <c r="I45" s="11">
        <v>3</v>
      </c>
      <c r="J45" s="13" t="s">
        <v>26</v>
      </c>
      <c r="K45" s="13" t="s">
        <v>19</v>
      </c>
      <c r="L45" s="11">
        <v>48</v>
      </c>
      <c r="M45" s="14" t="str">
        <f>IF(Table1[[#This Row],[Age]]&lt;30,"Below 30",IF(L45&lt;40,"30 - 40",IF(L45&lt;50,"40 - 50",IF(L45&lt;60,"50 - 60",IF(L45&lt;70,"60 - 70","Above 70")))))</f>
        <v>40 - 50</v>
      </c>
      <c r="N45" s="11" t="s">
        <v>17</v>
      </c>
      <c r="O45" s="21">
        <f>IF(Table1[[#This Row],[Purchased Bike]]="Yes",1,0)</f>
        <v>1</v>
      </c>
    </row>
    <row r="46" spans="1:15" ht="15.75" customHeight="1" x14ac:dyDescent="0.35">
      <c r="A46" s="20">
        <v>29380</v>
      </c>
      <c r="B46" s="11" t="s">
        <v>13</v>
      </c>
      <c r="C46" s="11" t="s">
        <v>14</v>
      </c>
      <c r="D46" s="12">
        <v>20000</v>
      </c>
      <c r="E46" s="11">
        <v>3</v>
      </c>
      <c r="F46" s="13" t="s">
        <v>30</v>
      </c>
      <c r="G46" s="13" t="s">
        <v>28</v>
      </c>
      <c r="H46" s="11" t="s">
        <v>17</v>
      </c>
      <c r="I46" s="11">
        <v>0</v>
      </c>
      <c r="J46" s="13" t="s">
        <v>18</v>
      </c>
      <c r="K46" s="13" t="s">
        <v>19</v>
      </c>
      <c r="L46" s="11">
        <v>41</v>
      </c>
      <c r="M46" s="14" t="str">
        <f>IF(Table1[[#This Row],[Age]]&lt;30,"Below 30",IF(L46&lt;40,"30 - 40",IF(L46&lt;50,"40 - 50",IF(L46&lt;60,"50 - 60",IF(L46&lt;70,"60 - 70","Above 70")))))</f>
        <v>40 - 50</v>
      </c>
      <c r="N46" s="11" t="s">
        <v>17</v>
      </c>
      <c r="O46" s="21">
        <f>IF(Table1[[#This Row],[Purchased Bike]]="Yes",1,0)</f>
        <v>1</v>
      </c>
    </row>
    <row r="47" spans="1:15" ht="15.75" customHeight="1" x14ac:dyDescent="0.35">
      <c r="A47" s="20">
        <v>23986</v>
      </c>
      <c r="B47" s="11" t="s">
        <v>13</v>
      </c>
      <c r="C47" s="11" t="s">
        <v>14</v>
      </c>
      <c r="D47" s="12">
        <v>20000</v>
      </c>
      <c r="E47" s="11">
        <v>1</v>
      </c>
      <c r="F47" s="13" t="s">
        <v>15</v>
      </c>
      <c r="G47" s="13" t="s">
        <v>22</v>
      </c>
      <c r="H47" s="11" t="s">
        <v>17</v>
      </c>
      <c r="I47" s="11">
        <v>0</v>
      </c>
      <c r="J47" s="13" t="s">
        <v>18</v>
      </c>
      <c r="K47" s="13" t="s">
        <v>19</v>
      </c>
      <c r="L47" s="11">
        <v>66</v>
      </c>
      <c r="M47" s="14" t="str">
        <f>IF(Table1[[#This Row],[Age]]&lt;30,"Below 30",IF(L47&lt;40,"30 - 40",IF(L47&lt;50,"40 - 50",IF(L47&lt;60,"50 - 60",IF(L47&lt;70,"60 - 70","Above 70")))))</f>
        <v>60 - 70</v>
      </c>
      <c r="N47" s="11" t="s">
        <v>17</v>
      </c>
      <c r="O47" s="21">
        <f>IF(Table1[[#This Row],[Purchased Bike]]="Yes",1,0)</f>
        <v>1</v>
      </c>
    </row>
    <row r="48" spans="1:15" ht="15.75" customHeight="1" x14ac:dyDescent="0.35">
      <c r="A48" s="20">
        <v>24466</v>
      </c>
      <c r="B48" s="11" t="s">
        <v>13</v>
      </c>
      <c r="C48" s="11" t="s">
        <v>14</v>
      </c>
      <c r="D48" s="12">
        <v>60000</v>
      </c>
      <c r="E48" s="11">
        <v>1</v>
      </c>
      <c r="F48" s="13" t="s">
        <v>21</v>
      </c>
      <c r="G48" s="13" t="s">
        <v>16</v>
      </c>
      <c r="H48" s="11" t="s">
        <v>17</v>
      </c>
      <c r="I48" s="11">
        <v>1</v>
      </c>
      <c r="J48" s="13" t="s">
        <v>26</v>
      </c>
      <c r="K48" s="13" t="s">
        <v>27</v>
      </c>
      <c r="L48" s="11">
        <v>46</v>
      </c>
      <c r="M48" s="14" t="str">
        <f>IF(Table1[[#This Row],[Age]]&lt;30,"Below 30",IF(L48&lt;40,"30 - 40",IF(L48&lt;50,"40 - 50",IF(L48&lt;60,"50 - 60",IF(L48&lt;70,"60 - 70","Above 70")))))</f>
        <v>40 - 50</v>
      </c>
      <c r="N48" s="11" t="s">
        <v>17</v>
      </c>
      <c r="O48" s="21">
        <f>IF(Table1[[#This Row],[Purchased Bike]]="Yes",1,0)</f>
        <v>1</v>
      </c>
    </row>
    <row r="49" spans="1:15" ht="15.75" customHeight="1" x14ac:dyDescent="0.35">
      <c r="A49" s="20">
        <v>29097</v>
      </c>
      <c r="B49" s="14" t="s">
        <v>25</v>
      </c>
      <c r="C49" s="11" t="s">
        <v>14</v>
      </c>
      <c r="D49" s="12">
        <v>40000</v>
      </c>
      <c r="E49" s="11">
        <v>2</v>
      </c>
      <c r="F49" s="13" t="s">
        <v>21</v>
      </c>
      <c r="G49" s="13" t="s">
        <v>16</v>
      </c>
      <c r="H49" s="11" t="s">
        <v>17</v>
      </c>
      <c r="I49" s="11">
        <v>2</v>
      </c>
      <c r="J49" s="13" t="s">
        <v>26</v>
      </c>
      <c r="K49" s="13" t="s">
        <v>27</v>
      </c>
      <c r="L49" s="11">
        <v>52</v>
      </c>
      <c r="M49" s="14" t="str">
        <f>IF(Table1[[#This Row],[Age]]&lt;30,"Below 30",IF(L49&lt;40,"30 - 40",IF(L49&lt;50,"40 - 50",IF(L49&lt;60,"50 - 60",IF(L49&lt;70,"60 - 70","Above 70")))))</f>
        <v>50 - 60</v>
      </c>
      <c r="N49" s="11" t="s">
        <v>17</v>
      </c>
      <c r="O49" s="21">
        <f>IF(Table1[[#This Row],[Purchased Bike]]="Yes",1,0)</f>
        <v>1</v>
      </c>
    </row>
    <row r="50" spans="1:15" ht="15.75" customHeight="1" x14ac:dyDescent="0.35">
      <c r="A50" s="20">
        <v>19487</v>
      </c>
      <c r="B50" s="11" t="s">
        <v>13</v>
      </c>
      <c r="C50" s="11" t="s">
        <v>13</v>
      </c>
      <c r="D50" s="12">
        <v>30000</v>
      </c>
      <c r="E50" s="11">
        <v>2</v>
      </c>
      <c r="F50" s="13" t="s">
        <v>21</v>
      </c>
      <c r="G50" s="13" t="s">
        <v>22</v>
      </c>
      <c r="H50" s="11" t="s">
        <v>20</v>
      </c>
      <c r="I50" s="11">
        <v>2</v>
      </c>
      <c r="J50" s="13" t="s">
        <v>18</v>
      </c>
      <c r="K50" s="13" t="s">
        <v>19</v>
      </c>
      <c r="L50" s="11">
        <v>42</v>
      </c>
      <c r="M50" s="14" t="str">
        <f>IF(Table1[[#This Row],[Age]]&lt;30,"Below 30",IF(L50&lt;40,"30 - 40",IF(L50&lt;50,"40 - 50",IF(L50&lt;60,"50 - 60",IF(L50&lt;70,"60 - 70","Above 70")))))</f>
        <v>40 - 50</v>
      </c>
      <c r="N50" s="11" t="s">
        <v>20</v>
      </c>
      <c r="O50" s="21">
        <f>IF(Table1[[#This Row],[Purchased Bike]]="Yes",1,0)</f>
        <v>0</v>
      </c>
    </row>
    <row r="51" spans="1:15" ht="15.75" customHeight="1" x14ac:dyDescent="0.35">
      <c r="A51" s="20">
        <v>14939</v>
      </c>
      <c r="B51" s="14" t="s">
        <v>25</v>
      </c>
      <c r="C51" s="11" t="s">
        <v>13</v>
      </c>
      <c r="D51" s="12">
        <v>40000</v>
      </c>
      <c r="E51" s="11">
        <v>0</v>
      </c>
      <c r="F51" s="13" t="s">
        <v>15</v>
      </c>
      <c r="G51" s="13" t="s">
        <v>22</v>
      </c>
      <c r="H51" s="11" t="s">
        <v>17</v>
      </c>
      <c r="I51" s="11">
        <v>0</v>
      </c>
      <c r="J51" s="13" t="s">
        <v>18</v>
      </c>
      <c r="K51" s="13" t="s">
        <v>19</v>
      </c>
      <c r="L51" s="11">
        <v>39</v>
      </c>
      <c r="M51" s="14" t="str">
        <f>IF(Table1[[#This Row],[Age]]&lt;30,"Below 30",IF(L51&lt;40,"30 - 40",IF(L51&lt;50,"40 - 50",IF(L51&lt;60,"50 - 60",IF(L51&lt;70,"60 - 70","Above 70")))))</f>
        <v>30 - 40</v>
      </c>
      <c r="N51" s="11" t="s">
        <v>17</v>
      </c>
      <c r="O51" s="21">
        <f>IF(Table1[[#This Row],[Purchased Bike]]="Yes",1,0)</f>
        <v>1</v>
      </c>
    </row>
    <row r="52" spans="1:15" ht="15.75" customHeight="1" x14ac:dyDescent="0.35">
      <c r="A52" s="20">
        <v>13826</v>
      </c>
      <c r="B52" s="14" t="s">
        <v>25</v>
      </c>
      <c r="C52" s="11" t="s">
        <v>14</v>
      </c>
      <c r="D52" s="12">
        <v>30000</v>
      </c>
      <c r="E52" s="11">
        <v>0</v>
      </c>
      <c r="F52" s="13" t="s">
        <v>21</v>
      </c>
      <c r="G52" s="13" t="s">
        <v>22</v>
      </c>
      <c r="H52" s="11" t="s">
        <v>20</v>
      </c>
      <c r="I52" s="11">
        <v>1</v>
      </c>
      <c r="J52" s="13" t="s">
        <v>18</v>
      </c>
      <c r="K52" s="13" t="s">
        <v>19</v>
      </c>
      <c r="L52" s="11">
        <v>28</v>
      </c>
      <c r="M52" s="14" t="str">
        <f>IF(Table1[[#This Row],[Age]]&lt;30,"Below 30",IF(L52&lt;40,"30 - 40",IF(L52&lt;50,"40 - 50",IF(L52&lt;60,"50 - 60",IF(L52&lt;70,"60 - 70","Above 70")))))</f>
        <v>Below 30</v>
      </c>
      <c r="N52" s="11" t="s">
        <v>20</v>
      </c>
      <c r="O52" s="21">
        <f>IF(Table1[[#This Row],[Purchased Bike]]="Yes",1,0)</f>
        <v>0</v>
      </c>
    </row>
    <row r="53" spans="1:15" ht="15.75" customHeight="1" x14ac:dyDescent="0.35">
      <c r="A53" s="20">
        <v>20619</v>
      </c>
      <c r="B53" s="14" t="s">
        <v>25</v>
      </c>
      <c r="C53" s="11" t="s">
        <v>13</v>
      </c>
      <c r="D53" s="12">
        <v>80000</v>
      </c>
      <c r="E53" s="11">
        <v>0</v>
      </c>
      <c r="F53" s="13" t="s">
        <v>15</v>
      </c>
      <c r="G53" s="13" t="s">
        <v>23</v>
      </c>
      <c r="H53" s="11" t="s">
        <v>20</v>
      </c>
      <c r="I53" s="11">
        <v>4</v>
      </c>
      <c r="J53" s="13" t="s">
        <v>33</v>
      </c>
      <c r="K53" s="13" t="s">
        <v>27</v>
      </c>
      <c r="L53" s="11">
        <v>35</v>
      </c>
      <c r="M53" s="14" t="str">
        <f>IF(Table1[[#This Row],[Age]]&lt;30,"Below 30",IF(L53&lt;40,"30 - 40",IF(L53&lt;50,"40 - 50",IF(L53&lt;60,"50 - 60",IF(L53&lt;70,"60 - 70","Above 70")))))</f>
        <v>30 - 40</v>
      </c>
      <c r="N53" s="11" t="s">
        <v>20</v>
      </c>
      <c r="O53" s="21">
        <f>IF(Table1[[#This Row],[Purchased Bike]]="Yes",1,0)</f>
        <v>0</v>
      </c>
    </row>
    <row r="54" spans="1:15" ht="15.75" customHeight="1" x14ac:dyDescent="0.35">
      <c r="A54" s="20">
        <v>12558</v>
      </c>
      <c r="B54" s="11" t="s">
        <v>13</v>
      </c>
      <c r="C54" s="11" t="s">
        <v>14</v>
      </c>
      <c r="D54" s="12">
        <v>20000</v>
      </c>
      <c r="E54" s="11">
        <v>1</v>
      </c>
      <c r="F54" s="13" t="s">
        <v>15</v>
      </c>
      <c r="G54" s="13" t="s">
        <v>22</v>
      </c>
      <c r="H54" s="11" t="s">
        <v>17</v>
      </c>
      <c r="I54" s="11">
        <v>0</v>
      </c>
      <c r="J54" s="13" t="s">
        <v>18</v>
      </c>
      <c r="K54" s="13" t="s">
        <v>19</v>
      </c>
      <c r="L54" s="11">
        <v>65</v>
      </c>
      <c r="M54" s="14" t="str">
        <f>IF(Table1[[#This Row],[Age]]&lt;30,"Below 30",IF(L54&lt;40,"30 - 40",IF(L54&lt;50,"40 - 50",IF(L54&lt;60,"50 - 60",IF(L54&lt;70,"60 - 70","Above 70")))))</f>
        <v>60 - 70</v>
      </c>
      <c r="N54" s="11" t="s">
        <v>20</v>
      </c>
      <c r="O54" s="21">
        <f>IF(Table1[[#This Row],[Purchased Bike]]="Yes",1,0)</f>
        <v>0</v>
      </c>
    </row>
    <row r="55" spans="1:15" ht="15.75" customHeight="1" x14ac:dyDescent="0.35">
      <c r="A55" s="20">
        <v>24871</v>
      </c>
      <c r="B55" s="14" t="s">
        <v>25</v>
      </c>
      <c r="C55" s="11" t="s">
        <v>14</v>
      </c>
      <c r="D55" s="12">
        <v>90000</v>
      </c>
      <c r="E55" s="11">
        <v>4</v>
      </c>
      <c r="F55" s="13" t="s">
        <v>30</v>
      </c>
      <c r="G55" s="13" t="s">
        <v>31</v>
      </c>
      <c r="H55" s="11" t="s">
        <v>20</v>
      </c>
      <c r="I55" s="11">
        <v>3</v>
      </c>
      <c r="J55" s="13" t="s">
        <v>26</v>
      </c>
      <c r="K55" s="13" t="s">
        <v>19</v>
      </c>
      <c r="L55" s="11">
        <v>56</v>
      </c>
      <c r="M55" s="14" t="str">
        <f>IF(Table1[[#This Row],[Age]]&lt;30,"Below 30",IF(L55&lt;40,"30 - 40",IF(L55&lt;50,"40 - 50",IF(L55&lt;60,"50 - 60",IF(L55&lt;70,"60 - 70","Above 70")))))</f>
        <v>50 - 60</v>
      </c>
      <c r="N55" s="11" t="s">
        <v>20</v>
      </c>
      <c r="O55" s="21">
        <f>IF(Table1[[#This Row],[Purchased Bike]]="Yes",1,0)</f>
        <v>0</v>
      </c>
    </row>
    <row r="56" spans="1:15" ht="15.75" customHeight="1" x14ac:dyDescent="0.35">
      <c r="A56" s="20">
        <v>17319</v>
      </c>
      <c r="B56" s="14" t="s">
        <v>25</v>
      </c>
      <c r="C56" s="11" t="s">
        <v>14</v>
      </c>
      <c r="D56" s="12">
        <v>70000</v>
      </c>
      <c r="E56" s="11">
        <v>0</v>
      </c>
      <c r="F56" s="13" t="s">
        <v>15</v>
      </c>
      <c r="G56" s="13" t="s">
        <v>23</v>
      </c>
      <c r="H56" s="11" t="s">
        <v>20</v>
      </c>
      <c r="I56" s="11">
        <v>1</v>
      </c>
      <c r="J56" s="13" t="s">
        <v>26</v>
      </c>
      <c r="K56" s="13" t="s">
        <v>27</v>
      </c>
      <c r="L56" s="11">
        <v>42</v>
      </c>
      <c r="M56" s="14" t="str">
        <f>IF(Table1[[#This Row],[Age]]&lt;30,"Below 30",IF(L56&lt;40,"30 - 40",IF(L56&lt;50,"40 - 50",IF(L56&lt;60,"50 - 60",IF(L56&lt;70,"60 - 70","Above 70")))))</f>
        <v>40 - 50</v>
      </c>
      <c r="N56" s="11" t="s">
        <v>20</v>
      </c>
      <c r="O56" s="21">
        <f>IF(Table1[[#This Row],[Purchased Bike]]="Yes",1,0)</f>
        <v>0</v>
      </c>
    </row>
    <row r="57" spans="1:15" ht="15.75" customHeight="1" x14ac:dyDescent="0.35">
      <c r="A57" s="20">
        <v>28906</v>
      </c>
      <c r="B57" s="11" t="s">
        <v>13</v>
      </c>
      <c r="C57" s="11" t="s">
        <v>13</v>
      </c>
      <c r="D57" s="12">
        <v>80000</v>
      </c>
      <c r="E57" s="11">
        <v>4</v>
      </c>
      <c r="F57" s="13" t="s">
        <v>30</v>
      </c>
      <c r="G57" s="13" t="s">
        <v>23</v>
      </c>
      <c r="H57" s="11" t="s">
        <v>17</v>
      </c>
      <c r="I57" s="11">
        <v>2</v>
      </c>
      <c r="J57" s="13" t="s">
        <v>33</v>
      </c>
      <c r="K57" s="13" t="s">
        <v>19</v>
      </c>
      <c r="L57" s="11">
        <v>54</v>
      </c>
      <c r="M57" s="14" t="str">
        <f>IF(Table1[[#This Row],[Age]]&lt;30,"Below 30",IF(L57&lt;40,"30 - 40",IF(L57&lt;50,"40 - 50",IF(L57&lt;60,"50 - 60",IF(L57&lt;70,"60 - 70","Above 70")))))</f>
        <v>50 - 60</v>
      </c>
      <c r="N57" s="11" t="s">
        <v>20</v>
      </c>
      <c r="O57" s="21">
        <f>IF(Table1[[#This Row],[Purchased Bike]]="Yes",1,0)</f>
        <v>0</v>
      </c>
    </row>
    <row r="58" spans="1:15" ht="15.75" customHeight="1" x14ac:dyDescent="0.35">
      <c r="A58" s="20">
        <v>12808</v>
      </c>
      <c r="B58" s="11" t="s">
        <v>13</v>
      </c>
      <c r="C58" s="11" t="s">
        <v>13</v>
      </c>
      <c r="D58" s="12">
        <v>40000</v>
      </c>
      <c r="E58" s="11">
        <v>0</v>
      </c>
      <c r="F58" s="13" t="s">
        <v>15</v>
      </c>
      <c r="G58" s="13" t="s">
        <v>22</v>
      </c>
      <c r="H58" s="11" t="s">
        <v>17</v>
      </c>
      <c r="I58" s="11">
        <v>0</v>
      </c>
      <c r="J58" s="13" t="s">
        <v>18</v>
      </c>
      <c r="K58" s="13" t="s">
        <v>19</v>
      </c>
      <c r="L58" s="11">
        <v>38</v>
      </c>
      <c r="M58" s="14" t="str">
        <f>IF(Table1[[#This Row],[Age]]&lt;30,"Below 30",IF(L58&lt;40,"30 - 40",IF(L58&lt;50,"40 - 50",IF(L58&lt;60,"50 - 60",IF(L58&lt;70,"60 - 70","Above 70")))))</f>
        <v>30 - 40</v>
      </c>
      <c r="N58" s="11" t="s">
        <v>17</v>
      </c>
      <c r="O58" s="21">
        <f>IF(Table1[[#This Row],[Purchased Bike]]="Yes",1,0)</f>
        <v>1</v>
      </c>
    </row>
    <row r="59" spans="1:15" ht="15.75" customHeight="1" x14ac:dyDescent="0.35">
      <c r="A59" s="20">
        <v>20567</v>
      </c>
      <c r="B59" s="11" t="s">
        <v>13</v>
      </c>
      <c r="C59" s="11" t="s">
        <v>13</v>
      </c>
      <c r="D59" s="12">
        <v>130000</v>
      </c>
      <c r="E59" s="11">
        <v>4</v>
      </c>
      <c r="F59" s="13" t="s">
        <v>21</v>
      </c>
      <c r="G59" s="13" t="s">
        <v>23</v>
      </c>
      <c r="H59" s="11" t="s">
        <v>20</v>
      </c>
      <c r="I59" s="11">
        <v>4</v>
      </c>
      <c r="J59" s="13" t="s">
        <v>26</v>
      </c>
      <c r="K59" s="13" t="s">
        <v>19</v>
      </c>
      <c r="L59" s="11">
        <v>61</v>
      </c>
      <c r="M59" s="14" t="str">
        <f>IF(Table1[[#This Row],[Age]]&lt;30,"Below 30",IF(L59&lt;40,"30 - 40",IF(L59&lt;50,"40 - 50",IF(L59&lt;60,"50 - 60",IF(L59&lt;70,"60 - 70","Above 70")))))</f>
        <v>60 - 70</v>
      </c>
      <c r="N59" s="11" t="s">
        <v>17</v>
      </c>
      <c r="O59" s="21">
        <f>IF(Table1[[#This Row],[Purchased Bike]]="Yes",1,0)</f>
        <v>1</v>
      </c>
    </row>
    <row r="60" spans="1:15" ht="15.75" customHeight="1" x14ac:dyDescent="0.35">
      <c r="A60" s="20">
        <v>25502</v>
      </c>
      <c r="B60" s="11" t="s">
        <v>13</v>
      </c>
      <c r="C60" s="11" t="s">
        <v>14</v>
      </c>
      <c r="D60" s="12">
        <v>40000</v>
      </c>
      <c r="E60" s="11">
        <v>1</v>
      </c>
      <c r="F60" s="13" t="s">
        <v>15</v>
      </c>
      <c r="G60" s="13" t="s">
        <v>16</v>
      </c>
      <c r="H60" s="11" t="s">
        <v>17</v>
      </c>
      <c r="I60" s="11">
        <v>0</v>
      </c>
      <c r="J60" s="13" t="s">
        <v>18</v>
      </c>
      <c r="K60" s="13" t="s">
        <v>19</v>
      </c>
      <c r="L60" s="11">
        <v>43</v>
      </c>
      <c r="M60" s="14" t="str">
        <f>IF(Table1[[#This Row],[Age]]&lt;30,"Below 30",IF(L60&lt;40,"30 - 40",IF(L60&lt;50,"40 - 50",IF(L60&lt;60,"50 - 60",IF(L60&lt;70,"60 - 70","Above 70")))))</f>
        <v>40 - 50</v>
      </c>
      <c r="N60" s="11" t="s">
        <v>17</v>
      </c>
      <c r="O60" s="21">
        <f>IF(Table1[[#This Row],[Purchased Bike]]="Yes",1,0)</f>
        <v>1</v>
      </c>
    </row>
    <row r="61" spans="1:15" ht="15.75" customHeight="1" x14ac:dyDescent="0.35">
      <c r="A61" s="20">
        <v>15580</v>
      </c>
      <c r="B61" s="11" t="s">
        <v>13</v>
      </c>
      <c r="C61" s="11" t="s">
        <v>13</v>
      </c>
      <c r="D61" s="12">
        <v>60000</v>
      </c>
      <c r="E61" s="11">
        <v>2</v>
      </c>
      <c r="F61" s="13" t="s">
        <v>15</v>
      </c>
      <c r="G61" s="13" t="s">
        <v>23</v>
      </c>
      <c r="H61" s="11" t="s">
        <v>17</v>
      </c>
      <c r="I61" s="11">
        <v>1</v>
      </c>
      <c r="J61" s="13" t="s">
        <v>24</v>
      </c>
      <c r="K61" s="13" t="s">
        <v>27</v>
      </c>
      <c r="L61" s="11">
        <v>38</v>
      </c>
      <c r="M61" s="14" t="str">
        <f>IF(Table1[[#This Row],[Age]]&lt;30,"Below 30",IF(L61&lt;40,"30 - 40",IF(L61&lt;50,"40 - 50",IF(L61&lt;60,"50 - 60",IF(L61&lt;70,"60 - 70","Above 70")))))</f>
        <v>30 - 40</v>
      </c>
      <c r="N61" s="11" t="s">
        <v>17</v>
      </c>
      <c r="O61" s="21">
        <f>IF(Table1[[#This Row],[Purchased Bike]]="Yes",1,0)</f>
        <v>1</v>
      </c>
    </row>
    <row r="62" spans="1:15" ht="15.75" customHeight="1" x14ac:dyDescent="0.35">
      <c r="A62" s="20">
        <v>24185</v>
      </c>
      <c r="B62" s="14" t="s">
        <v>25</v>
      </c>
      <c r="C62" s="11" t="s">
        <v>14</v>
      </c>
      <c r="D62" s="12">
        <v>10000</v>
      </c>
      <c r="E62" s="11">
        <v>1</v>
      </c>
      <c r="F62" s="13" t="s">
        <v>30</v>
      </c>
      <c r="G62" s="13" t="s">
        <v>28</v>
      </c>
      <c r="H62" s="11" t="s">
        <v>20</v>
      </c>
      <c r="I62" s="11">
        <v>1</v>
      </c>
      <c r="J62" s="13" t="s">
        <v>29</v>
      </c>
      <c r="K62" s="13" t="s">
        <v>19</v>
      </c>
      <c r="L62" s="11">
        <v>45</v>
      </c>
      <c r="M62" s="14" t="str">
        <f>IF(Table1[[#This Row],[Age]]&lt;30,"Below 30",IF(L62&lt;40,"30 - 40",IF(L62&lt;50,"40 - 50",IF(L62&lt;60,"50 - 60",IF(L62&lt;70,"60 - 70","Above 70")))))</f>
        <v>40 - 50</v>
      </c>
      <c r="N62" s="11" t="s">
        <v>20</v>
      </c>
      <c r="O62" s="21">
        <f>IF(Table1[[#This Row],[Purchased Bike]]="Yes",1,0)</f>
        <v>0</v>
      </c>
    </row>
    <row r="63" spans="1:15" ht="15.75" customHeight="1" x14ac:dyDescent="0.35">
      <c r="A63" s="20">
        <v>19291</v>
      </c>
      <c r="B63" s="14" t="s">
        <v>25</v>
      </c>
      <c r="C63" s="11" t="s">
        <v>14</v>
      </c>
      <c r="D63" s="12">
        <v>10000</v>
      </c>
      <c r="E63" s="11">
        <v>2</v>
      </c>
      <c r="F63" s="13" t="s">
        <v>30</v>
      </c>
      <c r="G63" s="13" t="s">
        <v>28</v>
      </c>
      <c r="H63" s="11" t="s">
        <v>17</v>
      </c>
      <c r="I63" s="11">
        <v>0</v>
      </c>
      <c r="J63" s="13" t="s">
        <v>18</v>
      </c>
      <c r="K63" s="13" t="s">
        <v>19</v>
      </c>
      <c r="L63" s="11">
        <v>35</v>
      </c>
      <c r="M63" s="14" t="str">
        <f>IF(Table1[[#This Row],[Age]]&lt;30,"Below 30",IF(L63&lt;40,"30 - 40",IF(L63&lt;50,"40 - 50",IF(L63&lt;60,"50 - 60",IF(L63&lt;70,"60 - 70","Above 70")))))</f>
        <v>30 - 40</v>
      </c>
      <c r="N63" s="11" t="s">
        <v>20</v>
      </c>
      <c r="O63" s="21">
        <f>IF(Table1[[#This Row],[Purchased Bike]]="Yes",1,0)</f>
        <v>0</v>
      </c>
    </row>
    <row r="64" spans="1:15" ht="15.75" customHeight="1" x14ac:dyDescent="0.35">
      <c r="A64" s="20">
        <v>16713</v>
      </c>
      <c r="B64" s="11" t="s">
        <v>13</v>
      </c>
      <c r="C64" s="11" t="s">
        <v>13</v>
      </c>
      <c r="D64" s="12">
        <v>40000</v>
      </c>
      <c r="E64" s="11">
        <v>2</v>
      </c>
      <c r="F64" s="13" t="s">
        <v>15</v>
      </c>
      <c r="G64" s="13" t="s">
        <v>31</v>
      </c>
      <c r="H64" s="11" t="s">
        <v>17</v>
      </c>
      <c r="I64" s="11">
        <v>1</v>
      </c>
      <c r="J64" s="13" t="s">
        <v>18</v>
      </c>
      <c r="K64" s="13" t="s">
        <v>27</v>
      </c>
      <c r="L64" s="11">
        <v>52</v>
      </c>
      <c r="M64" s="14" t="str">
        <f>IF(Table1[[#This Row],[Age]]&lt;30,"Below 30",IF(L64&lt;40,"30 - 40",IF(L64&lt;50,"40 - 50",IF(L64&lt;60,"50 - 60",IF(L64&lt;70,"60 - 70","Above 70")))))</f>
        <v>50 - 60</v>
      </c>
      <c r="N64" s="11" t="s">
        <v>17</v>
      </c>
      <c r="O64" s="21">
        <f>IF(Table1[[#This Row],[Purchased Bike]]="Yes",1,0)</f>
        <v>1</v>
      </c>
    </row>
    <row r="65" spans="1:15" ht="15.75" customHeight="1" x14ac:dyDescent="0.35">
      <c r="A65" s="20">
        <v>16185</v>
      </c>
      <c r="B65" s="14" t="s">
        <v>25</v>
      </c>
      <c r="C65" s="11" t="s">
        <v>13</v>
      </c>
      <c r="D65" s="12">
        <v>60000</v>
      </c>
      <c r="E65" s="11">
        <v>4</v>
      </c>
      <c r="F65" s="13" t="s">
        <v>15</v>
      </c>
      <c r="G65" s="13" t="s">
        <v>23</v>
      </c>
      <c r="H65" s="11" t="s">
        <v>17</v>
      </c>
      <c r="I65" s="11">
        <v>3</v>
      </c>
      <c r="J65" s="13" t="s">
        <v>33</v>
      </c>
      <c r="K65" s="13" t="s">
        <v>27</v>
      </c>
      <c r="L65" s="11">
        <v>41</v>
      </c>
      <c r="M65" s="14" t="str">
        <f>IF(Table1[[#This Row],[Age]]&lt;30,"Below 30",IF(L65&lt;40,"30 - 40",IF(L65&lt;50,"40 - 50",IF(L65&lt;60,"50 - 60",IF(L65&lt;70,"60 - 70","Above 70")))))</f>
        <v>40 - 50</v>
      </c>
      <c r="N65" s="11" t="s">
        <v>20</v>
      </c>
      <c r="O65" s="21">
        <f>IF(Table1[[#This Row],[Purchased Bike]]="Yes",1,0)</f>
        <v>0</v>
      </c>
    </row>
    <row r="66" spans="1:15" ht="15.75" customHeight="1" x14ac:dyDescent="0.35">
      <c r="A66" s="20">
        <v>14927</v>
      </c>
      <c r="B66" s="11" t="s">
        <v>13</v>
      </c>
      <c r="C66" s="11" t="s">
        <v>14</v>
      </c>
      <c r="D66" s="12">
        <v>30000</v>
      </c>
      <c r="E66" s="11">
        <v>1</v>
      </c>
      <c r="F66" s="13" t="s">
        <v>15</v>
      </c>
      <c r="G66" s="13" t="s">
        <v>22</v>
      </c>
      <c r="H66" s="11" t="s">
        <v>17</v>
      </c>
      <c r="I66" s="11">
        <v>0</v>
      </c>
      <c r="J66" s="13" t="s">
        <v>18</v>
      </c>
      <c r="K66" s="13" t="s">
        <v>19</v>
      </c>
      <c r="L66" s="11">
        <v>37</v>
      </c>
      <c r="M66" s="14" t="str">
        <f>IF(Table1[[#This Row],[Age]]&lt;30,"Below 30",IF(L66&lt;40,"30 - 40",IF(L66&lt;50,"40 - 50",IF(L66&lt;60,"50 - 60",IF(L66&lt;70,"60 - 70","Above 70")))))</f>
        <v>30 - 40</v>
      </c>
      <c r="N66" s="11" t="s">
        <v>17</v>
      </c>
      <c r="O66" s="21">
        <f>IF(Table1[[#This Row],[Purchased Bike]]="Yes",1,0)</f>
        <v>1</v>
      </c>
    </row>
    <row r="67" spans="1:15" ht="15.75" customHeight="1" x14ac:dyDescent="0.35">
      <c r="A67" s="20">
        <v>29337</v>
      </c>
      <c r="B67" s="14" t="s">
        <v>25</v>
      </c>
      <c r="C67" s="11" t="s">
        <v>13</v>
      </c>
      <c r="D67" s="12">
        <v>30000</v>
      </c>
      <c r="E67" s="11">
        <v>2</v>
      </c>
      <c r="F67" s="13" t="s">
        <v>21</v>
      </c>
      <c r="G67" s="13" t="s">
        <v>22</v>
      </c>
      <c r="H67" s="11" t="s">
        <v>17</v>
      </c>
      <c r="I67" s="11">
        <v>2</v>
      </c>
      <c r="J67" s="13" t="s">
        <v>26</v>
      </c>
      <c r="K67" s="13" t="s">
        <v>27</v>
      </c>
      <c r="L67" s="11">
        <v>68</v>
      </c>
      <c r="M67" s="14" t="str">
        <f>IF(Table1[[#This Row],[Age]]&lt;30,"Below 30",IF(L67&lt;40,"30 - 40",IF(L67&lt;50,"40 - 50",IF(L67&lt;60,"50 - 60",IF(L67&lt;70,"60 - 70","Above 70")))))</f>
        <v>60 - 70</v>
      </c>
      <c r="N67" s="11" t="s">
        <v>20</v>
      </c>
      <c r="O67" s="21">
        <f>IF(Table1[[#This Row],[Purchased Bike]]="Yes",1,0)</f>
        <v>0</v>
      </c>
    </row>
    <row r="68" spans="1:15" ht="15.75" customHeight="1" x14ac:dyDescent="0.35">
      <c r="A68" s="20">
        <v>29355</v>
      </c>
      <c r="B68" s="11" t="s">
        <v>13</v>
      </c>
      <c r="C68" s="11" t="s">
        <v>14</v>
      </c>
      <c r="D68" s="12">
        <v>40000</v>
      </c>
      <c r="E68" s="11">
        <v>0</v>
      </c>
      <c r="F68" s="13" t="s">
        <v>34</v>
      </c>
      <c r="G68" s="13" t="s">
        <v>22</v>
      </c>
      <c r="H68" s="11" t="s">
        <v>17</v>
      </c>
      <c r="I68" s="11">
        <v>0</v>
      </c>
      <c r="J68" s="13" t="s">
        <v>18</v>
      </c>
      <c r="K68" s="13" t="s">
        <v>19</v>
      </c>
      <c r="L68" s="11">
        <v>37</v>
      </c>
      <c r="M68" s="14" t="str">
        <f>IF(Table1[[#This Row],[Age]]&lt;30,"Below 30",IF(L68&lt;40,"30 - 40",IF(L68&lt;50,"40 - 50",IF(L68&lt;60,"50 - 60",IF(L68&lt;70,"60 - 70","Above 70")))))</f>
        <v>30 - 40</v>
      </c>
      <c r="N68" s="11" t="s">
        <v>17</v>
      </c>
      <c r="O68" s="21">
        <f>IF(Table1[[#This Row],[Purchased Bike]]="Yes",1,0)</f>
        <v>1</v>
      </c>
    </row>
    <row r="69" spans="1:15" ht="15.75" customHeight="1" x14ac:dyDescent="0.35">
      <c r="A69" s="20">
        <v>25303</v>
      </c>
      <c r="B69" s="14" t="s">
        <v>25</v>
      </c>
      <c r="C69" s="11" t="s">
        <v>13</v>
      </c>
      <c r="D69" s="12">
        <v>30000</v>
      </c>
      <c r="E69" s="11">
        <v>0</v>
      </c>
      <c r="F69" s="13" t="s">
        <v>30</v>
      </c>
      <c r="G69" s="13" t="s">
        <v>28</v>
      </c>
      <c r="H69" s="11" t="s">
        <v>17</v>
      </c>
      <c r="I69" s="11">
        <v>1</v>
      </c>
      <c r="J69" s="13" t="s">
        <v>24</v>
      </c>
      <c r="K69" s="13" t="s">
        <v>19</v>
      </c>
      <c r="L69" s="11">
        <v>33</v>
      </c>
      <c r="M69" s="14" t="str">
        <f>IF(Table1[[#This Row],[Age]]&lt;30,"Below 30",IF(L69&lt;40,"30 - 40",IF(L69&lt;50,"40 - 50",IF(L69&lt;60,"50 - 60",IF(L69&lt;70,"60 - 70","Above 70")))))</f>
        <v>30 - 40</v>
      </c>
      <c r="N69" s="11" t="s">
        <v>17</v>
      </c>
      <c r="O69" s="21">
        <f>IF(Table1[[#This Row],[Purchased Bike]]="Yes",1,0)</f>
        <v>1</v>
      </c>
    </row>
    <row r="70" spans="1:15" ht="15.75" customHeight="1" x14ac:dyDescent="0.35">
      <c r="A70" s="20">
        <v>14813</v>
      </c>
      <c r="B70" s="14" t="s">
        <v>25</v>
      </c>
      <c r="C70" s="11" t="s">
        <v>14</v>
      </c>
      <c r="D70" s="12">
        <v>20000</v>
      </c>
      <c r="E70" s="11">
        <v>4</v>
      </c>
      <c r="F70" s="13" t="s">
        <v>30</v>
      </c>
      <c r="G70" s="13" t="s">
        <v>28</v>
      </c>
      <c r="H70" s="11" t="s">
        <v>17</v>
      </c>
      <c r="I70" s="11">
        <v>1</v>
      </c>
      <c r="J70" s="13" t="s">
        <v>18</v>
      </c>
      <c r="K70" s="13" t="s">
        <v>19</v>
      </c>
      <c r="L70" s="11">
        <v>43</v>
      </c>
      <c r="M70" s="14" t="str">
        <f>IF(Table1[[#This Row],[Age]]&lt;30,"Below 30",IF(L70&lt;40,"30 - 40",IF(L70&lt;50,"40 - 50",IF(L70&lt;60,"50 - 60",IF(L70&lt;70,"60 - 70","Above 70")))))</f>
        <v>40 - 50</v>
      </c>
      <c r="N70" s="11" t="s">
        <v>17</v>
      </c>
      <c r="O70" s="21">
        <f>IF(Table1[[#This Row],[Purchased Bike]]="Yes",1,0)</f>
        <v>1</v>
      </c>
    </row>
    <row r="71" spans="1:15" ht="15.75" customHeight="1" x14ac:dyDescent="0.35">
      <c r="A71" s="20">
        <v>16438</v>
      </c>
      <c r="B71" s="11" t="s">
        <v>13</v>
      </c>
      <c r="C71" s="11" t="s">
        <v>14</v>
      </c>
      <c r="D71" s="12">
        <v>10000</v>
      </c>
      <c r="E71" s="11">
        <v>0</v>
      </c>
      <c r="F71" s="13" t="s">
        <v>32</v>
      </c>
      <c r="G71" s="13" t="s">
        <v>28</v>
      </c>
      <c r="H71" s="11" t="s">
        <v>20</v>
      </c>
      <c r="I71" s="11">
        <v>2</v>
      </c>
      <c r="J71" s="13" t="s">
        <v>18</v>
      </c>
      <c r="K71" s="13" t="s">
        <v>19</v>
      </c>
      <c r="L71" s="11">
        <v>30</v>
      </c>
      <c r="M71" s="14" t="str">
        <f>IF(Table1[[#This Row],[Age]]&lt;30,"Below 30",IF(L71&lt;40,"30 - 40",IF(L71&lt;50,"40 - 50",IF(L71&lt;60,"50 - 60",IF(L71&lt;70,"60 - 70","Above 70")))))</f>
        <v>30 - 40</v>
      </c>
      <c r="N71" s="11" t="s">
        <v>20</v>
      </c>
      <c r="O71" s="21">
        <f>IF(Table1[[#This Row],[Purchased Bike]]="Yes",1,0)</f>
        <v>0</v>
      </c>
    </row>
    <row r="72" spans="1:15" ht="15.75" customHeight="1" x14ac:dyDescent="0.35">
      <c r="A72" s="20">
        <v>14238</v>
      </c>
      <c r="B72" s="11" t="s">
        <v>13</v>
      </c>
      <c r="C72" s="11" t="s">
        <v>13</v>
      </c>
      <c r="D72" s="12">
        <v>120000</v>
      </c>
      <c r="E72" s="11">
        <v>0</v>
      </c>
      <c r="F72" s="13" t="s">
        <v>32</v>
      </c>
      <c r="G72" s="13" t="s">
        <v>23</v>
      </c>
      <c r="H72" s="11" t="s">
        <v>17</v>
      </c>
      <c r="I72" s="11">
        <v>4</v>
      </c>
      <c r="J72" s="13" t="s">
        <v>33</v>
      </c>
      <c r="K72" s="13" t="s">
        <v>27</v>
      </c>
      <c r="L72" s="11">
        <v>36</v>
      </c>
      <c r="M72" s="14" t="str">
        <f>IF(Table1[[#This Row],[Age]]&lt;30,"Below 30",IF(L72&lt;40,"30 - 40",IF(L72&lt;50,"40 - 50",IF(L72&lt;60,"50 - 60",IF(L72&lt;70,"60 - 70","Above 70")))))</f>
        <v>30 - 40</v>
      </c>
      <c r="N72" s="11" t="s">
        <v>17</v>
      </c>
      <c r="O72" s="21">
        <f>IF(Table1[[#This Row],[Purchased Bike]]="Yes",1,0)</f>
        <v>1</v>
      </c>
    </row>
    <row r="73" spans="1:15" ht="15.75" customHeight="1" x14ac:dyDescent="0.35">
      <c r="A73" s="20">
        <v>16200</v>
      </c>
      <c r="B73" s="14" t="s">
        <v>25</v>
      </c>
      <c r="C73" s="11" t="s">
        <v>14</v>
      </c>
      <c r="D73" s="12">
        <v>10000</v>
      </c>
      <c r="E73" s="11">
        <v>0</v>
      </c>
      <c r="F73" s="13" t="s">
        <v>32</v>
      </c>
      <c r="G73" s="13" t="s">
        <v>28</v>
      </c>
      <c r="H73" s="11" t="s">
        <v>20</v>
      </c>
      <c r="I73" s="11">
        <v>2</v>
      </c>
      <c r="J73" s="13" t="s">
        <v>18</v>
      </c>
      <c r="K73" s="13" t="s">
        <v>19</v>
      </c>
      <c r="L73" s="11">
        <v>35</v>
      </c>
      <c r="M73" s="14" t="str">
        <f>IF(Table1[[#This Row],[Age]]&lt;30,"Below 30",IF(L73&lt;40,"30 - 40",IF(L73&lt;50,"40 - 50",IF(L73&lt;60,"50 - 60",IF(L73&lt;70,"60 - 70","Above 70")))))</f>
        <v>30 - 40</v>
      </c>
      <c r="N73" s="11" t="s">
        <v>20</v>
      </c>
      <c r="O73" s="21">
        <f>IF(Table1[[#This Row],[Purchased Bike]]="Yes",1,0)</f>
        <v>0</v>
      </c>
    </row>
    <row r="74" spans="1:15" ht="15.75" customHeight="1" x14ac:dyDescent="0.35">
      <c r="A74" s="20">
        <v>24857</v>
      </c>
      <c r="B74" s="11" t="s">
        <v>13</v>
      </c>
      <c r="C74" s="11" t="s">
        <v>14</v>
      </c>
      <c r="D74" s="12">
        <v>130000</v>
      </c>
      <c r="E74" s="11">
        <v>3</v>
      </c>
      <c r="F74" s="13" t="s">
        <v>30</v>
      </c>
      <c r="G74" s="13" t="s">
        <v>23</v>
      </c>
      <c r="H74" s="11" t="s">
        <v>17</v>
      </c>
      <c r="I74" s="11">
        <v>4</v>
      </c>
      <c r="J74" s="13" t="s">
        <v>18</v>
      </c>
      <c r="K74" s="13" t="s">
        <v>19</v>
      </c>
      <c r="L74" s="11">
        <v>52</v>
      </c>
      <c r="M74" s="14" t="str">
        <f>IF(Table1[[#This Row],[Age]]&lt;30,"Below 30",IF(L74&lt;40,"30 - 40",IF(L74&lt;50,"40 - 50",IF(L74&lt;60,"50 - 60",IF(L74&lt;70,"60 - 70","Above 70")))))</f>
        <v>50 - 60</v>
      </c>
      <c r="N74" s="11" t="s">
        <v>20</v>
      </c>
      <c r="O74" s="21">
        <f>IF(Table1[[#This Row],[Purchased Bike]]="Yes",1,0)</f>
        <v>0</v>
      </c>
    </row>
    <row r="75" spans="1:15" ht="15.75" customHeight="1" x14ac:dyDescent="0.35">
      <c r="A75" s="20">
        <v>26956</v>
      </c>
      <c r="B75" s="14" t="s">
        <v>25</v>
      </c>
      <c r="C75" s="11" t="s">
        <v>14</v>
      </c>
      <c r="D75" s="12">
        <v>20000</v>
      </c>
      <c r="E75" s="11">
        <v>0</v>
      </c>
      <c r="F75" s="13" t="s">
        <v>21</v>
      </c>
      <c r="G75" s="13" t="s">
        <v>28</v>
      </c>
      <c r="H75" s="11" t="s">
        <v>20</v>
      </c>
      <c r="I75" s="11">
        <v>1</v>
      </c>
      <c r="J75" s="13" t="s">
        <v>24</v>
      </c>
      <c r="K75" s="13" t="s">
        <v>19</v>
      </c>
      <c r="L75" s="11">
        <v>36</v>
      </c>
      <c r="M75" s="14" t="str">
        <f>IF(Table1[[#This Row],[Age]]&lt;30,"Below 30",IF(L75&lt;40,"30 - 40",IF(L75&lt;50,"40 - 50",IF(L75&lt;60,"50 - 60",IF(L75&lt;70,"60 - 70","Above 70")))))</f>
        <v>30 - 40</v>
      </c>
      <c r="N75" s="11" t="s">
        <v>17</v>
      </c>
      <c r="O75" s="21">
        <f>IF(Table1[[#This Row],[Purchased Bike]]="Yes",1,0)</f>
        <v>1</v>
      </c>
    </row>
    <row r="76" spans="1:15" ht="15.75" customHeight="1" x14ac:dyDescent="0.35">
      <c r="A76" s="20">
        <v>14517</v>
      </c>
      <c r="B76" s="11" t="s">
        <v>13</v>
      </c>
      <c r="C76" s="11" t="s">
        <v>14</v>
      </c>
      <c r="D76" s="12">
        <v>20000</v>
      </c>
      <c r="E76" s="11">
        <v>3</v>
      </c>
      <c r="F76" s="13" t="s">
        <v>30</v>
      </c>
      <c r="G76" s="13" t="s">
        <v>16</v>
      </c>
      <c r="H76" s="11" t="s">
        <v>20</v>
      </c>
      <c r="I76" s="11">
        <v>2</v>
      </c>
      <c r="J76" s="13" t="s">
        <v>29</v>
      </c>
      <c r="K76" s="13" t="s">
        <v>27</v>
      </c>
      <c r="L76" s="11">
        <v>62</v>
      </c>
      <c r="M76" s="14" t="str">
        <f>IF(Table1[[#This Row],[Age]]&lt;30,"Below 30",IF(L76&lt;40,"30 - 40",IF(L76&lt;50,"40 - 50",IF(L76&lt;60,"50 - 60",IF(L76&lt;70,"60 - 70","Above 70")))))</f>
        <v>60 - 70</v>
      </c>
      <c r="N76" s="11" t="s">
        <v>20</v>
      </c>
      <c r="O76" s="21">
        <f>IF(Table1[[#This Row],[Purchased Bike]]="Yes",1,0)</f>
        <v>0</v>
      </c>
    </row>
    <row r="77" spans="1:15" ht="15.75" customHeight="1" x14ac:dyDescent="0.35">
      <c r="A77" s="20">
        <v>12678</v>
      </c>
      <c r="B77" s="14" t="s">
        <v>25</v>
      </c>
      <c r="C77" s="11" t="s">
        <v>14</v>
      </c>
      <c r="D77" s="12">
        <v>130000</v>
      </c>
      <c r="E77" s="11">
        <v>4</v>
      </c>
      <c r="F77" s="13" t="s">
        <v>30</v>
      </c>
      <c r="G77" s="13" t="s">
        <v>31</v>
      </c>
      <c r="H77" s="11" t="s">
        <v>17</v>
      </c>
      <c r="I77" s="11">
        <v>4</v>
      </c>
      <c r="J77" s="13" t="s">
        <v>18</v>
      </c>
      <c r="K77" s="13" t="s">
        <v>27</v>
      </c>
      <c r="L77" s="11">
        <v>31</v>
      </c>
      <c r="M77" s="14" t="str">
        <f>IF(Table1[[#This Row],[Age]]&lt;30,"Below 30",IF(L77&lt;40,"30 - 40",IF(L77&lt;50,"40 - 50",IF(L77&lt;60,"50 - 60",IF(L77&lt;70,"60 - 70","Above 70")))))</f>
        <v>30 - 40</v>
      </c>
      <c r="N77" s="11" t="s">
        <v>20</v>
      </c>
      <c r="O77" s="21">
        <f>IF(Table1[[#This Row],[Purchased Bike]]="Yes",1,0)</f>
        <v>0</v>
      </c>
    </row>
    <row r="78" spans="1:15" ht="15.75" customHeight="1" x14ac:dyDescent="0.35">
      <c r="A78" s="20">
        <v>16188</v>
      </c>
      <c r="B78" s="14" t="s">
        <v>25</v>
      </c>
      <c r="C78" s="11" t="s">
        <v>14</v>
      </c>
      <c r="D78" s="12">
        <v>20000</v>
      </c>
      <c r="E78" s="11">
        <v>0</v>
      </c>
      <c r="F78" s="13" t="s">
        <v>32</v>
      </c>
      <c r="G78" s="13" t="s">
        <v>28</v>
      </c>
      <c r="H78" s="11" t="s">
        <v>20</v>
      </c>
      <c r="I78" s="11">
        <v>2</v>
      </c>
      <c r="J78" s="13" t="s">
        <v>29</v>
      </c>
      <c r="K78" s="13" t="s">
        <v>19</v>
      </c>
      <c r="L78" s="11">
        <v>26</v>
      </c>
      <c r="M78" s="14" t="str">
        <f>IF(Table1[[#This Row],[Age]]&lt;30,"Below 30",IF(L78&lt;40,"30 - 40",IF(L78&lt;50,"40 - 50",IF(L78&lt;60,"50 - 60",IF(L78&lt;70,"60 - 70","Above 70")))))</f>
        <v>Below 30</v>
      </c>
      <c r="N78" s="11" t="s">
        <v>20</v>
      </c>
      <c r="O78" s="21">
        <f>IF(Table1[[#This Row],[Purchased Bike]]="Yes",1,0)</f>
        <v>0</v>
      </c>
    </row>
    <row r="79" spans="1:15" ht="15.75" customHeight="1" x14ac:dyDescent="0.35">
      <c r="A79" s="20">
        <v>27969</v>
      </c>
      <c r="B79" s="11" t="s">
        <v>13</v>
      </c>
      <c r="C79" s="11" t="s">
        <v>13</v>
      </c>
      <c r="D79" s="12">
        <v>80000</v>
      </c>
      <c r="E79" s="11">
        <v>0</v>
      </c>
      <c r="F79" s="13" t="s">
        <v>15</v>
      </c>
      <c r="G79" s="13" t="s">
        <v>23</v>
      </c>
      <c r="H79" s="11" t="s">
        <v>17</v>
      </c>
      <c r="I79" s="11">
        <v>2</v>
      </c>
      <c r="J79" s="13" t="s">
        <v>33</v>
      </c>
      <c r="K79" s="13" t="s">
        <v>27</v>
      </c>
      <c r="L79" s="11">
        <v>29</v>
      </c>
      <c r="M79" s="14" t="str">
        <f>IF(Table1[[#This Row],[Age]]&lt;30,"Below 30",IF(L79&lt;40,"30 - 40",IF(L79&lt;50,"40 - 50",IF(L79&lt;60,"50 - 60",IF(L79&lt;70,"60 - 70","Above 70")))))</f>
        <v>Below 30</v>
      </c>
      <c r="N79" s="11" t="s">
        <v>17</v>
      </c>
      <c r="O79" s="21">
        <f>IF(Table1[[#This Row],[Purchased Bike]]="Yes",1,0)</f>
        <v>1</v>
      </c>
    </row>
    <row r="80" spans="1:15" ht="15.75" customHeight="1" x14ac:dyDescent="0.35">
      <c r="A80" s="20">
        <v>15752</v>
      </c>
      <c r="B80" s="11" t="s">
        <v>13</v>
      </c>
      <c r="C80" s="11" t="s">
        <v>13</v>
      </c>
      <c r="D80" s="12">
        <v>80000</v>
      </c>
      <c r="E80" s="11">
        <v>2</v>
      </c>
      <c r="F80" s="13" t="s">
        <v>30</v>
      </c>
      <c r="G80" s="13" t="s">
        <v>16</v>
      </c>
      <c r="H80" s="11" t="s">
        <v>20</v>
      </c>
      <c r="I80" s="11">
        <v>2</v>
      </c>
      <c r="J80" s="13" t="s">
        <v>29</v>
      </c>
      <c r="K80" s="13" t="s">
        <v>27</v>
      </c>
      <c r="L80" s="11">
        <v>50</v>
      </c>
      <c r="M80" s="14" t="str">
        <f>IF(Table1[[#This Row],[Age]]&lt;30,"Below 30",IF(L80&lt;40,"30 - 40",IF(L80&lt;50,"40 - 50",IF(L80&lt;60,"50 - 60",IF(L80&lt;70,"60 - 70","Above 70")))))</f>
        <v>50 - 60</v>
      </c>
      <c r="N80" s="11" t="s">
        <v>17</v>
      </c>
      <c r="O80" s="21">
        <f>IF(Table1[[#This Row],[Purchased Bike]]="Yes",1,0)</f>
        <v>1</v>
      </c>
    </row>
    <row r="81" spans="1:15" ht="15.75" customHeight="1" x14ac:dyDescent="0.35">
      <c r="A81" s="20">
        <v>27745</v>
      </c>
      <c r="B81" s="14" t="s">
        <v>25</v>
      </c>
      <c r="C81" s="11" t="s">
        <v>13</v>
      </c>
      <c r="D81" s="12">
        <v>40000</v>
      </c>
      <c r="E81" s="11">
        <v>2</v>
      </c>
      <c r="F81" s="13" t="s">
        <v>15</v>
      </c>
      <c r="G81" s="13" t="s">
        <v>31</v>
      </c>
      <c r="H81" s="11" t="s">
        <v>17</v>
      </c>
      <c r="I81" s="11">
        <v>2</v>
      </c>
      <c r="J81" s="13" t="s">
        <v>26</v>
      </c>
      <c r="K81" s="13" t="s">
        <v>27</v>
      </c>
      <c r="L81" s="11">
        <v>63</v>
      </c>
      <c r="M81" s="14" t="str">
        <f>IF(Table1[[#This Row],[Age]]&lt;30,"Below 30",IF(L81&lt;40,"30 - 40",IF(L81&lt;50,"40 - 50",IF(L81&lt;60,"50 - 60",IF(L81&lt;70,"60 - 70","Above 70")))))</f>
        <v>60 - 70</v>
      </c>
      <c r="N81" s="11" t="s">
        <v>17</v>
      </c>
      <c r="O81" s="21">
        <f>IF(Table1[[#This Row],[Purchased Bike]]="Yes",1,0)</f>
        <v>1</v>
      </c>
    </row>
    <row r="82" spans="1:15" ht="15.75" customHeight="1" x14ac:dyDescent="0.35">
      <c r="A82" s="20">
        <v>20828</v>
      </c>
      <c r="B82" s="11" t="s">
        <v>13</v>
      </c>
      <c r="C82" s="11" t="s">
        <v>14</v>
      </c>
      <c r="D82" s="12">
        <v>30000</v>
      </c>
      <c r="E82" s="11">
        <v>4</v>
      </c>
      <c r="F82" s="13" t="s">
        <v>34</v>
      </c>
      <c r="G82" s="13" t="s">
        <v>22</v>
      </c>
      <c r="H82" s="11" t="s">
        <v>17</v>
      </c>
      <c r="I82" s="11">
        <v>0</v>
      </c>
      <c r="J82" s="13" t="s">
        <v>18</v>
      </c>
      <c r="K82" s="13" t="s">
        <v>19</v>
      </c>
      <c r="L82" s="11">
        <v>45</v>
      </c>
      <c r="M82" s="14" t="str">
        <f>IF(Table1[[#This Row],[Age]]&lt;30,"Below 30",IF(L82&lt;40,"30 - 40",IF(L82&lt;50,"40 - 50",IF(L82&lt;60,"50 - 60",IF(L82&lt;70,"60 - 70","Above 70")))))</f>
        <v>40 - 50</v>
      </c>
      <c r="N82" s="11" t="s">
        <v>17</v>
      </c>
      <c r="O82" s="21">
        <f>IF(Table1[[#This Row],[Purchased Bike]]="Yes",1,0)</f>
        <v>1</v>
      </c>
    </row>
    <row r="83" spans="1:15" ht="15.75" customHeight="1" x14ac:dyDescent="0.35">
      <c r="A83" s="20">
        <v>19461</v>
      </c>
      <c r="B83" s="14" t="s">
        <v>25</v>
      </c>
      <c r="C83" s="11" t="s">
        <v>14</v>
      </c>
      <c r="D83" s="12">
        <v>10000</v>
      </c>
      <c r="E83" s="11">
        <v>4</v>
      </c>
      <c r="F83" s="13" t="s">
        <v>32</v>
      </c>
      <c r="G83" s="13" t="s">
        <v>28</v>
      </c>
      <c r="H83" s="11" t="s">
        <v>17</v>
      </c>
      <c r="I83" s="11">
        <v>2</v>
      </c>
      <c r="J83" s="13" t="s">
        <v>18</v>
      </c>
      <c r="K83" s="13" t="s">
        <v>19</v>
      </c>
      <c r="L83" s="11">
        <v>40</v>
      </c>
      <c r="M83" s="14" t="str">
        <f>IF(Table1[[#This Row],[Age]]&lt;30,"Below 30",IF(L83&lt;40,"30 - 40",IF(L83&lt;50,"40 - 50",IF(L83&lt;60,"50 - 60",IF(L83&lt;70,"60 - 70","Above 70")))))</f>
        <v>40 - 50</v>
      </c>
      <c r="N83" s="11" t="s">
        <v>20</v>
      </c>
      <c r="O83" s="21">
        <f>IF(Table1[[#This Row],[Purchased Bike]]="Yes",1,0)</f>
        <v>0</v>
      </c>
    </row>
    <row r="84" spans="1:15" ht="15.75" customHeight="1" x14ac:dyDescent="0.35">
      <c r="A84" s="20">
        <v>26941</v>
      </c>
      <c r="B84" s="11" t="s">
        <v>13</v>
      </c>
      <c r="C84" s="11" t="s">
        <v>13</v>
      </c>
      <c r="D84" s="12">
        <v>30000</v>
      </c>
      <c r="E84" s="11">
        <v>0</v>
      </c>
      <c r="F84" s="13" t="s">
        <v>15</v>
      </c>
      <c r="G84" s="13" t="s">
        <v>22</v>
      </c>
      <c r="H84" s="11" t="s">
        <v>17</v>
      </c>
      <c r="I84" s="11">
        <v>0</v>
      </c>
      <c r="J84" s="13" t="s">
        <v>18</v>
      </c>
      <c r="K84" s="13" t="s">
        <v>19</v>
      </c>
      <c r="L84" s="11">
        <v>47</v>
      </c>
      <c r="M84" s="14" t="str">
        <f>IF(Table1[[#This Row],[Age]]&lt;30,"Below 30",IF(L84&lt;40,"30 - 40",IF(L84&lt;50,"40 - 50",IF(L84&lt;60,"50 - 60",IF(L84&lt;70,"60 - 70","Above 70")))))</f>
        <v>40 - 50</v>
      </c>
      <c r="N84" s="11" t="s">
        <v>17</v>
      </c>
      <c r="O84" s="21">
        <f>IF(Table1[[#This Row],[Purchased Bike]]="Yes",1,0)</f>
        <v>1</v>
      </c>
    </row>
    <row r="85" spans="1:15" ht="15.75" customHeight="1" x14ac:dyDescent="0.35">
      <c r="A85" s="20">
        <v>28412</v>
      </c>
      <c r="B85" s="14" t="s">
        <v>25</v>
      </c>
      <c r="C85" s="11" t="s">
        <v>13</v>
      </c>
      <c r="D85" s="12">
        <v>20000</v>
      </c>
      <c r="E85" s="11">
        <v>0</v>
      </c>
      <c r="F85" s="13" t="s">
        <v>30</v>
      </c>
      <c r="G85" s="13" t="s">
        <v>28</v>
      </c>
      <c r="H85" s="11" t="s">
        <v>20</v>
      </c>
      <c r="I85" s="11">
        <v>1</v>
      </c>
      <c r="J85" s="13" t="s">
        <v>24</v>
      </c>
      <c r="K85" s="13" t="s">
        <v>19</v>
      </c>
      <c r="L85" s="11">
        <v>29</v>
      </c>
      <c r="M85" s="14" t="str">
        <f>IF(Table1[[#This Row],[Age]]&lt;30,"Below 30",IF(L85&lt;40,"30 - 40",IF(L85&lt;50,"40 - 50",IF(L85&lt;60,"50 - 60",IF(L85&lt;70,"60 - 70","Above 70")))))</f>
        <v>Below 30</v>
      </c>
      <c r="N85" s="11" t="s">
        <v>20</v>
      </c>
      <c r="O85" s="21">
        <f>IF(Table1[[#This Row],[Purchased Bike]]="Yes",1,0)</f>
        <v>0</v>
      </c>
    </row>
    <row r="86" spans="1:15" ht="15.75" customHeight="1" x14ac:dyDescent="0.35">
      <c r="A86" s="20">
        <v>24485</v>
      </c>
      <c r="B86" s="14" t="s">
        <v>25</v>
      </c>
      <c r="C86" s="11" t="s">
        <v>13</v>
      </c>
      <c r="D86" s="12">
        <v>40000</v>
      </c>
      <c r="E86" s="11">
        <v>2</v>
      </c>
      <c r="F86" s="13" t="s">
        <v>15</v>
      </c>
      <c r="G86" s="13" t="s">
        <v>31</v>
      </c>
      <c r="H86" s="11" t="s">
        <v>20</v>
      </c>
      <c r="I86" s="11">
        <v>1</v>
      </c>
      <c r="J86" s="13" t="s">
        <v>26</v>
      </c>
      <c r="K86" s="13" t="s">
        <v>27</v>
      </c>
      <c r="L86" s="11">
        <v>52</v>
      </c>
      <c r="M86" s="14" t="str">
        <f>IF(Table1[[#This Row],[Age]]&lt;30,"Below 30",IF(L86&lt;40,"30 - 40",IF(L86&lt;50,"40 - 50",IF(L86&lt;60,"50 - 60",IF(L86&lt;70,"60 - 70","Above 70")))))</f>
        <v>50 - 60</v>
      </c>
      <c r="N86" s="11" t="s">
        <v>17</v>
      </c>
      <c r="O86" s="21">
        <f>IF(Table1[[#This Row],[Purchased Bike]]="Yes",1,0)</f>
        <v>1</v>
      </c>
    </row>
    <row r="87" spans="1:15" ht="15.75" customHeight="1" x14ac:dyDescent="0.35">
      <c r="A87" s="20">
        <v>16514</v>
      </c>
      <c r="B87" s="14" t="s">
        <v>25</v>
      </c>
      <c r="C87" s="11" t="s">
        <v>13</v>
      </c>
      <c r="D87" s="12">
        <v>10000</v>
      </c>
      <c r="E87" s="11">
        <v>0</v>
      </c>
      <c r="F87" s="13" t="s">
        <v>21</v>
      </c>
      <c r="G87" s="13" t="s">
        <v>28</v>
      </c>
      <c r="H87" s="11" t="s">
        <v>17</v>
      </c>
      <c r="I87" s="11">
        <v>1</v>
      </c>
      <c r="J87" s="13" t="s">
        <v>29</v>
      </c>
      <c r="K87" s="13" t="s">
        <v>27</v>
      </c>
      <c r="L87" s="11">
        <v>26</v>
      </c>
      <c r="M87" s="14" t="str">
        <f>IF(Table1[[#This Row],[Age]]&lt;30,"Below 30",IF(L87&lt;40,"30 - 40",IF(L87&lt;50,"40 - 50",IF(L87&lt;60,"50 - 60",IF(L87&lt;70,"60 - 70","Above 70")))))</f>
        <v>Below 30</v>
      </c>
      <c r="N87" s="11" t="s">
        <v>17</v>
      </c>
      <c r="O87" s="21">
        <f>IF(Table1[[#This Row],[Purchased Bike]]="Yes",1,0)</f>
        <v>1</v>
      </c>
    </row>
    <row r="88" spans="1:15" ht="15.75" customHeight="1" x14ac:dyDescent="0.35">
      <c r="A88" s="20">
        <v>17191</v>
      </c>
      <c r="B88" s="14" t="s">
        <v>25</v>
      </c>
      <c r="C88" s="11" t="s">
        <v>13</v>
      </c>
      <c r="D88" s="12">
        <v>130000</v>
      </c>
      <c r="E88" s="11">
        <v>3</v>
      </c>
      <c r="F88" s="13" t="s">
        <v>21</v>
      </c>
      <c r="G88" s="13" t="s">
        <v>23</v>
      </c>
      <c r="H88" s="11" t="s">
        <v>20</v>
      </c>
      <c r="I88" s="11">
        <v>3</v>
      </c>
      <c r="J88" s="13" t="s">
        <v>18</v>
      </c>
      <c r="K88" s="13" t="s">
        <v>19</v>
      </c>
      <c r="L88" s="11">
        <v>51</v>
      </c>
      <c r="M88" s="14" t="str">
        <f>IF(Table1[[#This Row],[Age]]&lt;30,"Below 30",IF(L88&lt;40,"30 - 40",IF(L88&lt;50,"40 - 50",IF(L88&lt;60,"50 - 60",IF(L88&lt;70,"60 - 70","Above 70")))))</f>
        <v>50 - 60</v>
      </c>
      <c r="N88" s="11" t="s">
        <v>17</v>
      </c>
      <c r="O88" s="21">
        <f>IF(Table1[[#This Row],[Purchased Bike]]="Yes",1,0)</f>
        <v>1</v>
      </c>
    </row>
    <row r="89" spans="1:15" ht="15.75" customHeight="1" x14ac:dyDescent="0.35">
      <c r="A89" s="20">
        <v>19608</v>
      </c>
      <c r="B89" s="11" t="s">
        <v>13</v>
      </c>
      <c r="C89" s="11" t="s">
        <v>13</v>
      </c>
      <c r="D89" s="12">
        <v>80000</v>
      </c>
      <c r="E89" s="11">
        <v>5</v>
      </c>
      <c r="F89" s="13" t="s">
        <v>15</v>
      </c>
      <c r="G89" s="13" t="s">
        <v>23</v>
      </c>
      <c r="H89" s="11" t="s">
        <v>17</v>
      </c>
      <c r="I89" s="11">
        <v>4</v>
      </c>
      <c r="J89" s="13" t="s">
        <v>29</v>
      </c>
      <c r="K89" s="13" t="s">
        <v>27</v>
      </c>
      <c r="L89" s="11">
        <v>40</v>
      </c>
      <c r="M89" s="14" t="str">
        <f>IF(Table1[[#This Row],[Age]]&lt;30,"Below 30",IF(L89&lt;40,"30 - 40",IF(L89&lt;50,"40 - 50",IF(L89&lt;60,"50 - 60",IF(L89&lt;70,"60 - 70","Above 70")))))</f>
        <v>40 - 50</v>
      </c>
      <c r="N89" s="11" t="s">
        <v>20</v>
      </c>
      <c r="O89" s="21">
        <f>IF(Table1[[#This Row],[Purchased Bike]]="Yes",1,0)</f>
        <v>0</v>
      </c>
    </row>
    <row r="90" spans="1:15" ht="15.75" customHeight="1" x14ac:dyDescent="0.35">
      <c r="A90" s="20">
        <v>24119</v>
      </c>
      <c r="B90" s="14" t="s">
        <v>25</v>
      </c>
      <c r="C90" s="11" t="s">
        <v>13</v>
      </c>
      <c r="D90" s="12">
        <v>30000</v>
      </c>
      <c r="E90" s="11">
        <v>0</v>
      </c>
      <c r="F90" s="13" t="s">
        <v>21</v>
      </c>
      <c r="G90" s="13" t="s">
        <v>22</v>
      </c>
      <c r="H90" s="11" t="s">
        <v>20</v>
      </c>
      <c r="I90" s="11">
        <v>1</v>
      </c>
      <c r="J90" s="13" t="s">
        <v>24</v>
      </c>
      <c r="K90" s="13" t="s">
        <v>19</v>
      </c>
      <c r="L90" s="11">
        <v>29</v>
      </c>
      <c r="M90" s="14" t="str">
        <f>IF(Table1[[#This Row],[Age]]&lt;30,"Below 30",IF(L90&lt;40,"30 - 40",IF(L90&lt;50,"40 - 50",IF(L90&lt;60,"50 - 60",IF(L90&lt;70,"60 - 70","Above 70")))))</f>
        <v>Below 30</v>
      </c>
      <c r="N90" s="11" t="s">
        <v>20</v>
      </c>
      <c r="O90" s="21">
        <f>IF(Table1[[#This Row],[Purchased Bike]]="Yes",1,0)</f>
        <v>0</v>
      </c>
    </row>
    <row r="91" spans="1:15" ht="15.75" customHeight="1" x14ac:dyDescent="0.35">
      <c r="A91" s="20">
        <v>25458</v>
      </c>
      <c r="B91" s="11" t="s">
        <v>13</v>
      </c>
      <c r="C91" s="11" t="s">
        <v>13</v>
      </c>
      <c r="D91" s="12">
        <v>20000</v>
      </c>
      <c r="E91" s="11">
        <v>1</v>
      </c>
      <c r="F91" s="13" t="s">
        <v>30</v>
      </c>
      <c r="G91" s="13" t="s">
        <v>28</v>
      </c>
      <c r="H91" s="11" t="s">
        <v>20</v>
      </c>
      <c r="I91" s="11">
        <v>1</v>
      </c>
      <c r="J91" s="13" t="s">
        <v>29</v>
      </c>
      <c r="K91" s="13" t="s">
        <v>19</v>
      </c>
      <c r="L91" s="11">
        <v>40</v>
      </c>
      <c r="M91" s="14" t="str">
        <f>IF(Table1[[#This Row],[Age]]&lt;30,"Below 30",IF(L91&lt;40,"30 - 40",IF(L91&lt;50,"40 - 50",IF(L91&lt;60,"50 - 60",IF(L91&lt;70,"60 - 70","Above 70")))))</f>
        <v>40 - 50</v>
      </c>
      <c r="N91" s="11" t="s">
        <v>17</v>
      </c>
      <c r="O91" s="21">
        <f>IF(Table1[[#This Row],[Purchased Bike]]="Yes",1,0)</f>
        <v>1</v>
      </c>
    </row>
    <row r="92" spans="1:15" ht="15.75" customHeight="1" x14ac:dyDescent="0.35">
      <c r="A92" s="20">
        <v>26886</v>
      </c>
      <c r="B92" s="14" t="s">
        <v>25</v>
      </c>
      <c r="C92" s="11" t="s">
        <v>14</v>
      </c>
      <c r="D92" s="12">
        <v>30000</v>
      </c>
      <c r="E92" s="11">
        <v>0</v>
      </c>
      <c r="F92" s="13" t="s">
        <v>21</v>
      </c>
      <c r="G92" s="13" t="s">
        <v>22</v>
      </c>
      <c r="H92" s="11" t="s">
        <v>20</v>
      </c>
      <c r="I92" s="11">
        <v>1</v>
      </c>
      <c r="J92" s="13" t="s">
        <v>18</v>
      </c>
      <c r="K92" s="13" t="s">
        <v>19</v>
      </c>
      <c r="L92" s="11">
        <v>29</v>
      </c>
      <c r="M92" s="14" t="str">
        <f>IF(Table1[[#This Row],[Age]]&lt;30,"Below 30",IF(L92&lt;40,"30 - 40",IF(L92&lt;50,"40 - 50",IF(L92&lt;60,"50 - 60",IF(L92&lt;70,"60 - 70","Above 70")))))</f>
        <v>Below 30</v>
      </c>
      <c r="N92" s="11" t="s">
        <v>17</v>
      </c>
      <c r="O92" s="21">
        <f>IF(Table1[[#This Row],[Purchased Bike]]="Yes",1,0)</f>
        <v>1</v>
      </c>
    </row>
    <row r="93" spans="1:15" ht="15.75" customHeight="1" x14ac:dyDescent="0.35">
      <c r="A93" s="20">
        <v>28436</v>
      </c>
      <c r="B93" s="14" t="s">
        <v>25</v>
      </c>
      <c r="C93" s="11" t="s">
        <v>13</v>
      </c>
      <c r="D93" s="12">
        <v>30000</v>
      </c>
      <c r="E93" s="11">
        <v>0</v>
      </c>
      <c r="F93" s="13" t="s">
        <v>21</v>
      </c>
      <c r="G93" s="13" t="s">
        <v>22</v>
      </c>
      <c r="H93" s="11" t="s">
        <v>20</v>
      </c>
      <c r="I93" s="11">
        <v>1</v>
      </c>
      <c r="J93" s="13" t="s">
        <v>18</v>
      </c>
      <c r="K93" s="13" t="s">
        <v>19</v>
      </c>
      <c r="L93" s="11">
        <v>30</v>
      </c>
      <c r="M93" s="14" t="str">
        <f>IF(Table1[[#This Row],[Age]]&lt;30,"Below 30",IF(L93&lt;40,"30 - 40",IF(L93&lt;50,"40 - 50",IF(L93&lt;60,"50 - 60",IF(L93&lt;70,"60 - 70","Above 70")))))</f>
        <v>30 - 40</v>
      </c>
      <c r="N93" s="11" t="s">
        <v>17</v>
      </c>
      <c r="O93" s="21">
        <f>IF(Table1[[#This Row],[Purchased Bike]]="Yes",1,0)</f>
        <v>1</v>
      </c>
    </row>
    <row r="94" spans="1:15" ht="15.75" customHeight="1" x14ac:dyDescent="0.35">
      <c r="A94" s="20">
        <v>19562</v>
      </c>
      <c r="B94" s="14" t="s">
        <v>25</v>
      </c>
      <c r="C94" s="11" t="s">
        <v>14</v>
      </c>
      <c r="D94" s="12">
        <v>60000</v>
      </c>
      <c r="E94" s="11">
        <v>2</v>
      </c>
      <c r="F94" s="13" t="s">
        <v>15</v>
      </c>
      <c r="G94" s="13" t="s">
        <v>23</v>
      </c>
      <c r="H94" s="11" t="s">
        <v>17</v>
      </c>
      <c r="I94" s="11">
        <v>1</v>
      </c>
      <c r="J94" s="13" t="s">
        <v>24</v>
      </c>
      <c r="K94" s="13" t="s">
        <v>27</v>
      </c>
      <c r="L94" s="11">
        <v>37</v>
      </c>
      <c r="M94" s="14" t="str">
        <f>IF(Table1[[#This Row],[Age]]&lt;30,"Below 30",IF(L94&lt;40,"30 - 40",IF(L94&lt;50,"40 - 50",IF(L94&lt;60,"50 - 60",IF(L94&lt;70,"60 - 70","Above 70")))))</f>
        <v>30 - 40</v>
      </c>
      <c r="N94" s="11" t="s">
        <v>17</v>
      </c>
      <c r="O94" s="21">
        <f>IF(Table1[[#This Row],[Purchased Bike]]="Yes",1,0)</f>
        <v>1</v>
      </c>
    </row>
    <row r="95" spans="1:15" ht="15.75" customHeight="1" x14ac:dyDescent="0.35">
      <c r="A95" s="20">
        <v>15608</v>
      </c>
      <c r="B95" s="14" t="s">
        <v>25</v>
      </c>
      <c r="C95" s="11" t="s">
        <v>14</v>
      </c>
      <c r="D95" s="12">
        <v>30000</v>
      </c>
      <c r="E95" s="11">
        <v>0</v>
      </c>
      <c r="F95" s="13" t="s">
        <v>21</v>
      </c>
      <c r="G95" s="13" t="s">
        <v>22</v>
      </c>
      <c r="H95" s="11" t="s">
        <v>20</v>
      </c>
      <c r="I95" s="11">
        <v>1</v>
      </c>
      <c r="J95" s="13" t="s">
        <v>24</v>
      </c>
      <c r="K95" s="13" t="s">
        <v>19</v>
      </c>
      <c r="L95" s="11">
        <v>33</v>
      </c>
      <c r="M95" s="14" t="str">
        <f>IF(Table1[[#This Row],[Age]]&lt;30,"Below 30",IF(L95&lt;40,"30 - 40",IF(L95&lt;50,"40 - 50",IF(L95&lt;60,"50 - 60",IF(L95&lt;70,"60 - 70","Above 70")))))</f>
        <v>30 - 40</v>
      </c>
      <c r="N95" s="11" t="s">
        <v>20</v>
      </c>
      <c r="O95" s="21">
        <f>IF(Table1[[#This Row],[Purchased Bike]]="Yes",1,0)</f>
        <v>0</v>
      </c>
    </row>
    <row r="96" spans="1:15" ht="15.75" customHeight="1" x14ac:dyDescent="0.35">
      <c r="A96" s="20">
        <v>16487</v>
      </c>
      <c r="B96" s="14" t="s">
        <v>25</v>
      </c>
      <c r="C96" s="11" t="s">
        <v>14</v>
      </c>
      <c r="D96" s="12">
        <v>30000</v>
      </c>
      <c r="E96" s="11">
        <v>3</v>
      </c>
      <c r="F96" s="13" t="s">
        <v>30</v>
      </c>
      <c r="G96" s="13" t="s">
        <v>16</v>
      </c>
      <c r="H96" s="11" t="s">
        <v>17</v>
      </c>
      <c r="I96" s="11">
        <v>2</v>
      </c>
      <c r="J96" s="13" t="s">
        <v>26</v>
      </c>
      <c r="K96" s="13" t="s">
        <v>27</v>
      </c>
      <c r="L96" s="11">
        <v>55</v>
      </c>
      <c r="M96" s="14" t="str">
        <f>IF(Table1[[#This Row],[Age]]&lt;30,"Below 30",IF(L96&lt;40,"30 - 40",IF(L96&lt;50,"40 - 50",IF(L96&lt;60,"50 - 60",IF(L96&lt;70,"60 - 70","Above 70")))))</f>
        <v>50 - 60</v>
      </c>
      <c r="N96" s="11" t="s">
        <v>20</v>
      </c>
      <c r="O96" s="21">
        <f>IF(Table1[[#This Row],[Purchased Bike]]="Yes",1,0)</f>
        <v>0</v>
      </c>
    </row>
    <row r="97" spans="1:15" ht="15.75" customHeight="1" x14ac:dyDescent="0.35">
      <c r="A97" s="20">
        <v>17197</v>
      </c>
      <c r="B97" s="14" t="s">
        <v>25</v>
      </c>
      <c r="C97" s="11" t="s">
        <v>14</v>
      </c>
      <c r="D97" s="12">
        <v>90000</v>
      </c>
      <c r="E97" s="11">
        <v>5</v>
      </c>
      <c r="F97" s="13" t="s">
        <v>21</v>
      </c>
      <c r="G97" s="13" t="s">
        <v>23</v>
      </c>
      <c r="H97" s="11" t="s">
        <v>17</v>
      </c>
      <c r="I97" s="11">
        <v>2</v>
      </c>
      <c r="J97" s="13" t="s">
        <v>33</v>
      </c>
      <c r="K97" s="13" t="s">
        <v>19</v>
      </c>
      <c r="L97" s="11">
        <v>62</v>
      </c>
      <c r="M97" s="14" t="str">
        <f>IF(Table1[[#This Row],[Age]]&lt;30,"Below 30",IF(L97&lt;40,"30 - 40",IF(L97&lt;50,"40 - 50",IF(L97&lt;60,"50 - 60",IF(L97&lt;70,"60 - 70","Above 70")))))</f>
        <v>60 - 70</v>
      </c>
      <c r="N97" s="11" t="s">
        <v>20</v>
      </c>
      <c r="O97" s="21">
        <f>IF(Table1[[#This Row],[Purchased Bike]]="Yes",1,0)</f>
        <v>0</v>
      </c>
    </row>
    <row r="98" spans="1:15" ht="15.75" customHeight="1" x14ac:dyDescent="0.35">
      <c r="A98" s="20">
        <v>12507</v>
      </c>
      <c r="B98" s="11" t="s">
        <v>13</v>
      </c>
      <c r="C98" s="11" t="s">
        <v>13</v>
      </c>
      <c r="D98" s="12">
        <v>30000</v>
      </c>
      <c r="E98" s="11">
        <v>1</v>
      </c>
      <c r="F98" s="13" t="s">
        <v>21</v>
      </c>
      <c r="G98" s="13" t="s">
        <v>22</v>
      </c>
      <c r="H98" s="11" t="s">
        <v>17</v>
      </c>
      <c r="I98" s="11">
        <v>1</v>
      </c>
      <c r="J98" s="13" t="s">
        <v>18</v>
      </c>
      <c r="K98" s="13" t="s">
        <v>19</v>
      </c>
      <c r="L98" s="11">
        <v>43</v>
      </c>
      <c r="M98" s="14" t="str">
        <f>IF(Table1[[#This Row],[Age]]&lt;30,"Below 30",IF(L98&lt;40,"30 - 40",IF(L98&lt;50,"40 - 50",IF(L98&lt;60,"50 - 60",IF(L98&lt;70,"60 - 70","Above 70")))))</f>
        <v>40 - 50</v>
      </c>
      <c r="N98" s="11" t="s">
        <v>20</v>
      </c>
      <c r="O98" s="21">
        <f>IF(Table1[[#This Row],[Purchased Bike]]="Yes",1,0)</f>
        <v>0</v>
      </c>
    </row>
    <row r="99" spans="1:15" ht="15.75" customHeight="1" x14ac:dyDescent="0.35">
      <c r="A99" s="20">
        <v>23940</v>
      </c>
      <c r="B99" s="11" t="s">
        <v>13</v>
      </c>
      <c r="C99" s="11" t="s">
        <v>13</v>
      </c>
      <c r="D99" s="12">
        <v>40000</v>
      </c>
      <c r="E99" s="11">
        <v>1</v>
      </c>
      <c r="F99" s="13" t="s">
        <v>15</v>
      </c>
      <c r="G99" s="13" t="s">
        <v>16</v>
      </c>
      <c r="H99" s="11" t="s">
        <v>17</v>
      </c>
      <c r="I99" s="11">
        <v>1</v>
      </c>
      <c r="J99" s="13" t="s">
        <v>18</v>
      </c>
      <c r="K99" s="13" t="s">
        <v>19</v>
      </c>
      <c r="L99" s="11">
        <v>44</v>
      </c>
      <c r="M99" s="14" t="str">
        <f>IF(Table1[[#This Row],[Age]]&lt;30,"Below 30",IF(L99&lt;40,"30 - 40",IF(L99&lt;50,"40 - 50",IF(L99&lt;60,"50 - 60",IF(L99&lt;70,"60 - 70","Above 70")))))</f>
        <v>40 - 50</v>
      </c>
      <c r="N99" s="11" t="s">
        <v>17</v>
      </c>
      <c r="O99" s="21">
        <f>IF(Table1[[#This Row],[Purchased Bike]]="Yes",1,0)</f>
        <v>1</v>
      </c>
    </row>
    <row r="100" spans="1:15" ht="15.75" customHeight="1" x14ac:dyDescent="0.35">
      <c r="A100" s="20">
        <v>19441</v>
      </c>
      <c r="B100" s="11" t="s">
        <v>13</v>
      </c>
      <c r="C100" s="11" t="s">
        <v>13</v>
      </c>
      <c r="D100" s="12">
        <v>40000</v>
      </c>
      <c r="E100" s="11">
        <v>0</v>
      </c>
      <c r="F100" s="13" t="s">
        <v>34</v>
      </c>
      <c r="G100" s="13" t="s">
        <v>22</v>
      </c>
      <c r="H100" s="11" t="s">
        <v>17</v>
      </c>
      <c r="I100" s="11">
        <v>0</v>
      </c>
      <c r="J100" s="13" t="s">
        <v>18</v>
      </c>
      <c r="K100" s="13" t="s">
        <v>19</v>
      </c>
      <c r="L100" s="11">
        <v>25</v>
      </c>
      <c r="M100" s="14" t="str">
        <f>IF(Table1[[#This Row],[Age]]&lt;30,"Below 30",IF(L100&lt;40,"30 - 40",IF(L100&lt;50,"40 - 50",IF(L100&lt;60,"50 - 60",IF(L100&lt;70,"60 - 70","Above 70")))))</f>
        <v>Below 30</v>
      </c>
      <c r="N100" s="11" t="s">
        <v>17</v>
      </c>
      <c r="O100" s="21">
        <f>IF(Table1[[#This Row],[Purchased Bike]]="Yes",1,0)</f>
        <v>1</v>
      </c>
    </row>
    <row r="101" spans="1:15" ht="15.75" customHeight="1" x14ac:dyDescent="0.35">
      <c r="A101" s="20">
        <v>26852</v>
      </c>
      <c r="B101" s="11" t="s">
        <v>13</v>
      </c>
      <c r="C101" s="11" t="s">
        <v>14</v>
      </c>
      <c r="D101" s="12">
        <v>20000</v>
      </c>
      <c r="E101" s="11">
        <v>3</v>
      </c>
      <c r="F101" s="13" t="s">
        <v>30</v>
      </c>
      <c r="G101" s="13" t="s">
        <v>28</v>
      </c>
      <c r="H101" s="11" t="s">
        <v>17</v>
      </c>
      <c r="I101" s="11">
        <v>2</v>
      </c>
      <c r="J101" s="13" t="s">
        <v>18</v>
      </c>
      <c r="K101" s="13" t="s">
        <v>19</v>
      </c>
      <c r="L101" s="11">
        <v>43</v>
      </c>
      <c r="M101" s="14" t="str">
        <f>IF(Table1[[#This Row],[Age]]&lt;30,"Below 30",IF(L101&lt;40,"30 - 40",IF(L101&lt;50,"40 - 50",IF(L101&lt;60,"50 - 60",IF(L101&lt;70,"60 - 70","Above 70")))))</f>
        <v>40 - 50</v>
      </c>
      <c r="N101" s="11" t="s">
        <v>20</v>
      </c>
      <c r="O101" s="21">
        <f>IF(Table1[[#This Row],[Purchased Bike]]="Yes",1,0)</f>
        <v>0</v>
      </c>
    </row>
    <row r="102" spans="1:15" ht="15.75" customHeight="1" x14ac:dyDescent="0.35">
      <c r="A102" s="20">
        <v>12274</v>
      </c>
      <c r="B102" s="14" t="s">
        <v>25</v>
      </c>
      <c r="C102" s="11" t="s">
        <v>13</v>
      </c>
      <c r="D102" s="12">
        <v>10000</v>
      </c>
      <c r="E102" s="11">
        <v>2</v>
      </c>
      <c r="F102" s="13" t="s">
        <v>30</v>
      </c>
      <c r="G102" s="13" t="s">
        <v>28</v>
      </c>
      <c r="H102" s="11" t="s">
        <v>17</v>
      </c>
      <c r="I102" s="11">
        <v>0</v>
      </c>
      <c r="J102" s="13" t="s">
        <v>18</v>
      </c>
      <c r="K102" s="13" t="s">
        <v>19</v>
      </c>
      <c r="L102" s="11">
        <v>35</v>
      </c>
      <c r="M102" s="14" t="str">
        <f>IF(Table1[[#This Row],[Age]]&lt;30,"Below 30",IF(L102&lt;40,"30 - 40",IF(L102&lt;50,"40 - 50",IF(L102&lt;60,"50 - 60",IF(L102&lt;70,"60 - 70","Above 70")))))</f>
        <v>30 - 40</v>
      </c>
      <c r="N102" s="11" t="s">
        <v>20</v>
      </c>
      <c r="O102" s="21">
        <f>IF(Table1[[#This Row],[Purchased Bike]]="Yes",1,0)</f>
        <v>0</v>
      </c>
    </row>
    <row r="103" spans="1:15" ht="15.75" customHeight="1" x14ac:dyDescent="0.35">
      <c r="A103" s="20">
        <v>20236</v>
      </c>
      <c r="B103" s="14" t="s">
        <v>25</v>
      </c>
      <c r="C103" s="11" t="s">
        <v>13</v>
      </c>
      <c r="D103" s="12">
        <v>60000</v>
      </c>
      <c r="E103" s="11">
        <v>3</v>
      </c>
      <c r="F103" s="13" t="s">
        <v>15</v>
      </c>
      <c r="G103" s="13" t="s">
        <v>23</v>
      </c>
      <c r="H103" s="11" t="s">
        <v>20</v>
      </c>
      <c r="I103" s="11">
        <v>2</v>
      </c>
      <c r="J103" s="13" t="s">
        <v>18</v>
      </c>
      <c r="K103" s="13" t="s">
        <v>27</v>
      </c>
      <c r="L103" s="11">
        <v>43</v>
      </c>
      <c r="M103" s="14" t="str">
        <f>IF(Table1[[#This Row],[Age]]&lt;30,"Below 30",IF(L103&lt;40,"30 - 40",IF(L103&lt;50,"40 - 50",IF(L103&lt;60,"50 - 60",IF(L103&lt;70,"60 - 70","Above 70")))))</f>
        <v>40 - 50</v>
      </c>
      <c r="N103" s="11" t="s">
        <v>17</v>
      </c>
      <c r="O103" s="21">
        <f>IF(Table1[[#This Row],[Purchased Bike]]="Yes",1,0)</f>
        <v>1</v>
      </c>
    </row>
    <row r="104" spans="1:15" ht="15.75" customHeight="1" x14ac:dyDescent="0.35">
      <c r="A104" s="20">
        <v>24149</v>
      </c>
      <c r="B104" s="11" t="s">
        <v>13</v>
      </c>
      <c r="C104" s="11" t="s">
        <v>13</v>
      </c>
      <c r="D104" s="12">
        <v>10000</v>
      </c>
      <c r="E104" s="11">
        <v>2</v>
      </c>
      <c r="F104" s="13" t="s">
        <v>21</v>
      </c>
      <c r="G104" s="13" t="s">
        <v>28</v>
      </c>
      <c r="H104" s="11" t="s">
        <v>17</v>
      </c>
      <c r="I104" s="11">
        <v>0</v>
      </c>
      <c r="J104" s="13" t="s">
        <v>29</v>
      </c>
      <c r="K104" s="13" t="s">
        <v>19</v>
      </c>
      <c r="L104" s="11">
        <v>49</v>
      </c>
      <c r="M104" s="14" t="str">
        <f>IF(Table1[[#This Row],[Age]]&lt;30,"Below 30",IF(L104&lt;40,"30 - 40",IF(L104&lt;50,"40 - 50",IF(L104&lt;60,"50 - 60",IF(L104&lt;70,"60 - 70","Above 70")))))</f>
        <v>40 - 50</v>
      </c>
      <c r="N104" s="11" t="s">
        <v>20</v>
      </c>
      <c r="O104" s="21">
        <f>IF(Table1[[#This Row],[Purchased Bike]]="Yes",1,0)</f>
        <v>0</v>
      </c>
    </row>
    <row r="105" spans="1:15" ht="15.75" customHeight="1" x14ac:dyDescent="0.35">
      <c r="A105" s="20">
        <v>26139</v>
      </c>
      <c r="B105" s="14" t="s">
        <v>25</v>
      </c>
      <c r="C105" s="11" t="s">
        <v>13</v>
      </c>
      <c r="D105" s="12">
        <v>60000</v>
      </c>
      <c r="E105" s="11">
        <v>1</v>
      </c>
      <c r="F105" s="13" t="s">
        <v>21</v>
      </c>
      <c r="G105" s="13" t="s">
        <v>16</v>
      </c>
      <c r="H105" s="11" t="s">
        <v>17</v>
      </c>
      <c r="I105" s="11">
        <v>1</v>
      </c>
      <c r="J105" s="13" t="s">
        <v>26</v>
      </c>
      <c r="K105" s="13" t="s">
        <v>27</v>
      </c>
      <c r="L105" s="11">
        <v>45</v>
      </c>
      <c r="M105" s="14" t="str">
        <f>IF(Table1[[#This Row],[Age]]&lt;30,"Below 30",IF(L105&lt;40,"30 - 40",IF(L105&lt;50,"40 - 50",IF(L105&lt;60,"50 - 60",IF(L105&lt;70,"60 - 70","Above 70")))))</f>
        <v>40 - 50</v>
      </c>
      <c r="N105" s="11" t="s">
        <v>20</v>
      </c>
      <c r="O105" s="21">
        <f>IF(Table1[[#This Row],[Purchased Bike]]="Yes",1,0)</f>
        <v>0</v>
      </c>
    </row>
    <row r="106" spans="1:15" ht="15.75" customHeight="1" x14ac:dyDescent="0.35">
      <c r="A106" s="20">
        <v>18491</v>
      </c>
      <c r="B106" s="14" t="s">
        <v>25</v>
      </c>
      <c r="C106" s="11" t="s">
        <v>14</v>
      </c>
      <c r="D106" s="12">
        <v>70000</v>
      </c>
      <c r="E106" s="11">
        <v>2</v>
      </c>
      <c r="F106" s="13" t="s">
        <v>30</v>
      </c>
      <c r="G106" s="13" t="s">
        <v>23</v>
      </c>
      <c r="H106" s="11" t="s">
        <v>17</v>
      </c>
      <c r="I106" s="11">
        <v>2</v>
      </c>
      <c r="J106" s="13" t="s">
        <v>26</v>
      </c>
      <c r="K106" s="13" t="s">
        <v>27</v>
      </c>
      <c r="L106" s="11">
        <v>49</v>
      </c>
      <c r="M106" s="14" t="str">
        <f>IF(Table1[[#This Row],[Age]]&lt;30,"Below 30",IF(L106&lt;40,"30 - 40",IF(L106&lt;50,"40 - 50",IF(L106&lt;60,"50 - 60",IF(L106&lt;70,"60 - 70","Above 70")))))</f>
        <v>40 - 50</v>
      </c>
      <c r="N106" s="11" t="s">
        <v>17</v>
      </c>
      <c r="O106" s="21">
        <f>IF(Table1[[#This Row],[Purchased Bike]]="Yes",1,0)</f>
        <v>1</v>
      </c>
    </row>
    <row r="107" spans="1:15" ht="15.75" customHeight="1" x14ac:dyDescent="0.35">
      <c r="A107" s="20">
        <v>22707</v>
      </c>
      <c r="B107" s="14" t="s">
        <v>25</v>
      </c>
      <c r="C107" s="11" t="s">
        <v>14</v>
      </c>
      <c r="D107" s="12">
        <v>30000</v>
      </c>
      <c r="E107" s="11">
        <v>0</v>
      </c>
      <c r="F107" s="13" t="s">
        <v>21</v>
      </c>
      <c r="G107" s="13" t="s">
        <v>22</v>
      </c>
      <c r="H107" s="11" t="s">
        <v>20</v>
      </c>
      <c r="I107" s="11">
        <v>1</v>
      </c>
      <c r="J107" s="13" t="s">
        <v>24</v>
      </c>
      <c r="K107" s="13" t="s">
        <v>19</v>
      </c>
      <c r="L107" s="11">
        <v>30</v>
      </c>
      <c r="M107" s="14" t="str">
        <f>IF(Table1[[#This Row],[Age]]&lt;30,"Below 30",IF(L107&lt;40,"30 - 40",IF(L107&lt;50,"40 - 50",IF(L107&lt;60,"50 - 60",IF(L107&lt;70,"60 - 70","Above 70")))))</f>
        <v>30 - 40</v>
      </c>
      <c r="N107" s="11" t="s">
        <v>20</v>
      </c>
      <c r="O107" s="21">
        <f>IF(Table1[[#This Row],[Purchased Bike]]="Yes",1,0)</f>
        <v>0</v>
      </c>
    </row>
    <row r="108" spans="1:15" ht="15.75" customHeight="1" x14ac:dyDescent="0.35">
      <c r="A108" s="20">
        <v>20430</v>
      </c>
      <c r="B108" s="11" t="s">
        <v>13</v>
      </c>
      <c r="C108" s="11" t="s">
        <v>13</v>
      </c>
      <c r="D108" s="12">
        <v>70000</v>
      </c>
      <c r="E108" s="11">
        <v>2</v>
      </c>
      <c r="F108" s="13" t="s">
        <v>21</v>
      </c>
      <c r="G108" s="13" t="s">
        <v>16</v>
      </c>
      <c r="H108" s="11" t="s">
        <v>17</v>
      </c>
      <c r="I108" s="11">
        <v>2</v>
      </c>
      <c r="J108" s="13" t="s">
        <v>26</v>
      </c>
      <c r="K108" s="13" t="s">
        <v>27</v>
      </c>
      <c r="L108" s="11">
        <v>52</v>
      </c>
      <c r="M108" s="14" t="str">
        <f>IF(Table1[[#This Row],[Age]]&lt;30,"Below 30",IF(L108&lt;40,"30 - 40",IF(L108&lt;50,"40 - 50",IF(L108&lt;60,"50 - 60",IF(L108&lt;70,"60 - 70","Above 70")))))</f>
        <v>50 - 60</v>
      </c>
      <c r="N108" s="11" t="s">
        <v>17</v>
      </c>
      <c r="O108" s="21">
        <f>IF(Table1[[#This Row],[Purchased Bike]]="Yes",1,0)</f>
        <v>1</v>
      </c>
    </row>
    <row r="109" spans="1:15" ht="15.75" customHeight="1" x14ac:dyDescent="0.35">
      <c r="A109" s="20">
        <v>27494</v>
      </c>
      <c r="B109" s="14" t="s">
        <v>25</v>
      </c>
      <c r="C109" s="11" t="s">
        <v>14</v>
      </c>
      <c r="D109" s="12">
        <v>40000</v>
      </c>
      <c r="E109" s="11">
        <v>2</v>
      </c>
      <c r="F109" s="13" t="s">
        <v>21</v>
      </c>
      <c r="G109" s="13" t="s">
        <v>16</v>
      </c>
      <c r="H109" s="11" t="s">
        <v>20</v>
      </c>
      <c r="I109" s="11">
        <v>2</v>
      </c>
      <c r="J109" s="13" t="s">
        <v>29</v>
      </c>
      <c r="K109" s="13" t="s">
        <v>27</v>
      </c>
      <c r="L109" s="11">
        <v>53</v>
      </c>
      <c r="M109" s="14" t="str">
        <f>IF(Table1[[#This Row],[Age]]&lt;30,"Below 30",IF(L109&lt;40,"30 - 40",IF(L109&lt;50,"40 - 50",IF(L109&lt;60,"50 - 60",IF(L109&lt;70,"60 - 70","Above 70")))))</f>
        <v>50 - 60</v>
      </c>
      <c r="N109" s="11" t="s">
        <v>17</v>
      </c>
      <c r="O109" s="21">
        <f>IF(Table1[[#This Row],[Purchased Bike]]="Yes",1,0)</f>
        <v>1</v>
      </c>
    </row>
    <row r="110" spans="1:15" ht="15.75" customHeight="1" x14ac:dyDescent="0.35">
      <c r="A110" s="20">
        <v>26829</v>
      </c>
      <c r="B110" s="11" t="s">
        <v>13</v>
      </c>
      <c r="C110" s="11" t="s">
        <v>14</v>
      </c>
      <c r="D110" s="12">
        <v>40000</v>
      </c>
      <c r="E110" s="11">
        <v>0</v>
      </c>
      <c r="F110" s="13" t="s">
        <v>15</v>
      </c>
      <c r="G110" s="13" t="s">
        <v>22</v>
      </c>
      <c r="H110" s="11" t="s">
        <v>17</v>
      </c>
      <c r="I110" s="11">
        <v>0</v>
      </c>
      <c r="J110" s="13" t="s">
        <v>18</v>
      </c>
      <c r="K110" s="13" t="s">
        <v>19</v>
      </c>
      <c r="L110" s="11">
        <v>38</v>
      </c>
      <c r="M110" s="14" t="str">
        <f>IF(Table1[[#This Row],[Age]]&lt;30,"Below 30",IF(L110&lt;40,"30 - 40",IF(L110&lt;50,"40 - 50",IF(L110&lt;60,"50 - 60",IF(L110&lt;70,"60 - 70","Above 70")))))</f>
        <v>30 - 40</v>
      </c>
      <c r="N110" s="11" t="s">
        <v>17</v>
      </c>
      <c r="O110" s="21">
        <f>IF(Table1[[#This Row],[Purchased Bike]]="Yes",1,0)</f>
        <v>1</v>
      </c>
    </row>
    <row r="111" spans="1:15" ht="15.75" customHeight="1" x14ac:dyDescent="0.35">
      <c r="A111" s="20">
        <v>28395</v>
      </c>
      <c r="B111" s="14" t="s">
        <v>25</v>
      </c>
      <c r="C111" s="11" t="s">
        <v>13</v>
      </c>
      <c r="D111" s="12">
        <v>40000</v>
      </c>
      <c r="E111" s="11">
        <v>0</v>
      </c>
      <c r="F111" s="13" t="s">
        <v>15</v>
      </c>
      <c r="G111" s="13" t="s">
        <v>23</v>
      </c>
      <c r="H111" s="11" t="s">
        <v>20</v>
      </c>
      <c r="I111" s="11">
        <v>0</v>
      </c>
      <c r="J111" s="13" t="s">
        <v>18</v>
      </c>
      <c r="K111" s="13" t="s">
        <v>19</v>
      </c>
      <c r="L111" s="11">
        <v>39</v>
      </c>
      <c r="M111" s="14" t="str">
        <f>IF(Table1[[#This Row],[Age]]&lt;30,"Below 30",IF(L111&lt;40,"30 - 40",IF(L111&lt;50,"40 - 50",IF(L111&lt;60,"50 - 60",IF(L111&lt;70,"60 - 70","Above 70")))))</f>
        <v>30 - 40</v>
      </c>
      <c r="N111" s="11" t="s">
        <v>17</v>
      </c>
      <c r="O111" s="21">
        <f>IF(Table1[[#This Row],[Purchased Bike]]="Yes",1,0)</f>
        <v>1</v>
      </c>
    </row>
    <row r="112" spans="1:15" ht="15.75" customHeight="1" x14ac:dyDescent="0.35">
      <c r="A112" s="20">
        <v>21006</v>
      </c>
      <c r="B112" s="14" t="s">
        <v>25</v>
      </c>
      <c r="C112" s="11" t="s">
        <v>14</v>
      </c>
      <c r="D112" s="12">
        <v>30000</v>
      </c>
      <c r="E112" s="11">
        <v>1</v>
      </c>
      <c r="F112" s="13" t="s">
        <v>21</v>
      </c>
      <c r="G112" s="13" t="s">
        <v>28</v>
      </c>
      <c r="H112" s="11" t="s">
        <v>20</v>
      </c>
      <c r="I112" s="11">
        <v>0</v>
      </c>
      <c r="J112" s="13" t="s">
        <v>18</v>
      </c>
      <c r="K112" s="13" t="s">
        <v>19</v>
      </c>
      <c r="L112" s="11">
        <v>46</v>
      </c>
      <c r="M112" s="14" t="str">
        <f>IF(Table1[[#This Row],[Age]]&lt;30,"Below 30",IF(L112&lt;40,"30 - 40",IF(L112&lt;50,"40 - 50",IF(L112&lt;60,"50 - 60",IF(L112&lt;70,"60 - 70","Above 70")))))</f>
        <v>40 - 50</v>
      </c>
      <c r="N112" s="11" t="s">
        <v>17</v>
      </c>
      <c r="O112" s="21">
        <f>IF(Table1[[#This Row],[Purchased Bike]]="Yes",1,0)</f>
        <v>1</v>
      </c>
    </row>
    <row r="113" spans="1:15" ht="15.75" customHeight="1" x14ac:dyDescent="0.35">
      <c r="A113" s="20">
        <v>14682</v>
      </c>
      <c r="B113" s="14" t="s">
        <v>25</v>
      </c>
      <c r="C113" s="11" t="s">
        <v>14</v>
      </c>
      <c r="D113" s="12">
        <v>70000</v>
      </c>
      <c r="E113" s="11">
        <v>0</v>
      </c>
      <c r="F113" s="13" t="s">
        <v>15</v>
      </c>
      <c r="G113" s="13" t="s">
        <v>23</v>
      </c>
      <c r="H113" s="11" t="s">
        <v>20</v>
      </c>
      <c r="I113" s="11">
        <v>1</v>
      </c>
      <c r="J113" s="13" t="s">
        <v>26</v>
      </c>
      <c r="K113" s="13" t="s">
        <v>27</v>
      </c>
      <c r="L113" s="11">
        <v>38</v>
      </c>
      <c r="M113" s="14" t="str">
        <f>IF(Table1[[#This Row],[Age]]&lt;30,"Below 30",IF(L113&lt;40,"30 - 40",IF(L113&lt;50,"40 - 50",IF(L113&lt;60,"50 - 60",IF(L113&lt;70,"60 - 70","Above 70")))))</f>
        <v>30 - 40</v>
      </c>
      <c r="N113" s="11" t="s">
        <v>20</v>
      </c>
      <c r="O113" s="21">
        <f>IF(Table1[[#This Row],[Purchased Bike]]="Yes",1,0)</f>
        <v>0</v>
      </c>
    </row>
    <row r="114" spans="1:15" ht="15.75" customHeight="1" x14ac:dyDescent="0.35">
      <c r="A114" s="20">
        <v>17650</v>
      </c>
      <c r="B114" s="14" t="s">
        <v>25</v>
      </c>
      <c r="C114" s="11" t="s">
        <v>14</v>
      </c>
      <c r="D114" s="12">
        <v>40000</v>
      </c>
      <c r="E114" s="11">
        <v>2</v>
      </c>
      <c r="F114" s="13" t="s">
        <v>21</v>
      </c>
      <c r="G114" s="13" t="s">
        <v>22</v>
      </c>
      <c r="H114" s="11" t="s">
        <v>17</v>
      </c>
      <c r="I114" s="11">
        <v>2</v>
      </c>
      <c r="J114" s="13" t="s">
        <v>29</v>
      </c>
      <c r="K114" s="13" t="s">
        <v>19</v>
      </c>
      <c r="L114" s="11">
        <v>35</v>
      </c>
      <c r="M114" s="14" t="str">
        <f>IF(Table1[[#This Row],[Age]]&lt;30,"Below 30",IF(L114&lt;40,"30 - 40",IF(L114&lt;50,"40 - 50",IF(L114&lt;60,"50 - 60",IF(L114&lt;70,"60 - 70","Above 70")))))</f>
        <v>30 - 40</v>
      </c>
      <c r="N114" s="11" t="s">
        <v>20</v>
      </c>
      <c r="O114" s="21">
        <f>IF(Table1[[#This Row],[Purchased Bike]]="Yes",1,0)</f>
        <v>0</v>
      </c>
    </row>
    <row r="115" spans="1:15" ht="15.75" customHeight="1" x14ac:dyDescent="0.35">
      <c r="A115" s="20">
        <v>29191</v>
      </c>
      <c r="B115" s="14" t="s">
        <v>25</v>
      </c>
      <c r="C115" s="11" t="s">
        <v>14</v>
      </c>
      <c r="D115" s="12">
        <v>130000</v>
      </c>
      <c r="E115" s="11">
        <v>1</v>
      </c>
      <c r="F115" s="13" t="s">
        <v>34</v>
      </c>
      <c r="G115" s="13" t="s">
        <v>31</v>
      </c>
      <c r="H115" s="11" t="s">
        <v>20</v>
      </c>
      <c r="I115" s="11">
        <v>1</v>
      </c>
      <c r="J115" s="13" t="s">
        <v>18</v>
      </c>
      <c r="K115" s="13" t="s">
        <v>27</v>
      </c>
      <c r="L115" s="11">
        <v>36</v>
      </c>
      <c r="M115" s="14" t="str">
        <f>IF(Table1[[#This Row],[Age]]&lt;30,"Below 30",IF(L115&lt;40,"30 - 40",IF(L115&lt;50,"40 - 50",IF(L115&lt;60,"50 - 60",IF(L115&lt;70,"60 - 70","Above 70")))))</f>
        <v>30 - 40</v>
      </c>
      <c r="N115" s="11" t="s">
        <v>17</v>
      </c>
      <c r="O115" s="21">
        <f>IF(Table1[[#This Row],[Purchased Bike]]="Yes",1,0)</f>
        <v>1</v>
      </c>
    </row>
    <row r="116" spans="1:15" ht="15.75" customHeight="1" x14ac:dyDescent="0.35">
      <c r="A116" s="20">
        <v>15030</v>
      </c>
      <c r="B116" s="11" t="s">
        <v>13</v>
      </c>
      <c r="C116" s="11" t="s">
        <v>13</v>
      </c>
      <c r="D116" s="12">
        <v>20000</v>
      </c>
      <c r="E116" s="11">
        <v>0</v>
      </c>
      <c r="F116" s="13" t="s">
        <v>15</v>
      </c>
      <c r="G116" s="13" t="s">
        <v>22</v>
      </c>
      <c r="H116" s="11" t="s">
        <v>17</v>
      </c>
      <c r="I116" s="11">
        <v>0</v>
      </c>
      <c r="J116" s="13" t="s">
        <v>18</v>
      </c>
      <c r="K116" s="13" t="s">
        <v>27</v>
      </c>
      <c r="L116" s="11">
        <v>26</v>
      </c>
      <c r="M116" s="14" t="str">
        <f>IF(Table1[[#This Row],[Age]]&lt;30,"Below 30",IF(L116&lt;40,"30 - 40",IF(L116&lt;50,"40 - 50",IF(L116&lt;60,"50 - 60",IF(L116&lt;70,"60 - 70","Above 70")))))</f>
        <v>Below 30</v>
      </c>
      <c r="N116" s="11" t="s">
        <v>17</v>
      </c>
      <c r="O116" s="21">
        <f>IF(Table1[[#This Row],[Purchased Bike]]="Yes",1,0)</f>
        <v>1</v>
      </c>
    </row>
    <row r="117" spans="1:15" ht="15.75" customHeight="1" x14ac:dyDescent="0.35">
      <c r="A117" s="20">
        <v>24140</v>
      </c>
      <c r="B117" s="14" t="s">
        <v>25</v>
      </c>
      <c r="C117" s="11" t="s">
        <v>13</v>
      </c>
      <c r="D117" s="12">
        <v>10000</v>
      </c>
      <c r="E117" s="11">
        <v>0</v>
      </c>
      <c r="F117" s="13" t="s">
        <v>34</v>
      </c>
      <c r="G117" s="13" t="s">
        <v>28</v>
      </c>
      <c r="H117" s="11" t="s">
        <v>20</v>
      </c>
      <c r="I117" s="11">
        <v>0</v>
      </c>
      <c r="J117" s="13" t="s">
        <v>18</v>
      </c>
      <c r="K117" s="13" t="s">
        <v>19</v>
      </c>
      <c r="L117" s="11">
        <v>30</v>
      </c>
      <c r="M117" s="14" t="str">
        <f>IF(Table1[[#This Row],[Age]]&lt;30,"Below 30",IF(L117&lt;40,"30 - 40",IF(L117&lt;50,"40 - 50",IF(L117&lt;60,"50 - 60",IF(L117&lt;70,"60 - 70","Above 70")))))</f>
        <v>30 - 40</v>
      </c>
      <c r="N117" s="11" t="s">
        <v>17</v>
      </c>
      <c r="O117" s="21">
        <f>IF(Table1[[#This Row],[Purchased Bike]]="Yes",1,0)</f>
        <v>1</v>
      </c>
    </row>
    <row r="118" spans="1:15" ht="15.75" customHeight="1" x14ac:dyDescent="0.35">
      <c r="A118" s="20">
        <v>22496</v>
      </c>
      <c r="B118" s="11" t="s">
        <v>13</v>
      </c>
      <c r="C118" s="11" t="s">
        <v>14</v>
      </c>
      <c r="D118" s="12">
        <v>30000</v>
      </c>
      <c r="E118" s="11">
        <v>1</v>
      </c>
      <c r="F118" s="13" t="s">
        <v>15</v>
      </c>
      <c r="G118" s="13" t="s">
        <v>16</v>
      </c>
      <c r="H118" s="11" t="s">
        <v>17</v>
      </c>
      <c r="I118" s="11">
        <v>2</v>
      </c>
      <c r="J118" s="13" t="s">
        <v>18</v>
      </c>
      <c r="K118" s="13" t="s">
        <v>19</v>
      </c>
      <c r="L118" s="11">
        <v>42</v>
      </c>
      <c r="M118" s="14" t="str">
        <f>IF(Table1[[#This Row],[Age]]&lt;30,"Below 30",IF(L118&lt;40,"30 - 40",IF(L118&lt;50,"40 - 50",IF(L118&lt;60,"50 - 60",IF(L118&lt;70,"60 - 70","Above 70")))))</f>
        <v>40 - 50</v>
      </c>
      <c r="N118" s="11" t="s">
        <v>20</v>
      </c>
      <c r="O118" s="21">
        <f>IF(Table1[[#This Row],[Purchased Bike]]="Yes",1,0)</f>
        <v>0</v>
      </c>
    </row>
    <row r="119" spans="1:15" ht="15.75" customHeight="1" x14ac:dyDescent="0.35">
      <c r="A119" s="20">
        <v>24065</v>
      </c>
      <c r="B119" s="14" t="s">
        <v>25</v>
      </c>
      <c r="C119" s="11" t="s">
        <v>14</v>
      </c>
      <c r="D119" s="12">
        <v>20000</v>
      </c>
      <c r="E119" s="11">
        <v>0</v>
      </c>
      <c r="F119" s="13" t="s">
        <v>30</v>
      </c>
      <c r="G119" s="13" t="s">
        <v>28</v>
      </c>
      <c r="H119" s="11" t="s">
        <v>17</v>
      </c>
      <c r="I119" s="11">
        <v>0</v>
      </c>
      <c r="J119" s="13" t="s">
        <v>18</v>
      </c>
      <c r="K119" s="13" t="s">
        <v>19</v>
      </c>
      <c r="L119" s="11">
        <v>40</v>
      </c>
      <c r="M119" s="14" t="str">
        <f>IF(Table1[[#This Row],[Age]]&lt;30,"Below 30",IF(L119&lt;40,"30 - 40",IF(L119&lt;50,"40 - 50",IF(L119&lt;60,"50 - 60",IF(L119&lt;70,"60 - 70","Above 70")))))</f>
        <v>40 - 50</v>
      </c>
      <c r="N119" s="11" t="s">
        <v>17</v>
      </c>
      <c r="O119" s="21">
        <f>IF(Table1[[#This Row],[Purchased Bike]]="Yes",1,0)</f>
        <v>1</v>
      </c>
    </row>
    <row r="120" spans="1:15" ht="15.75" customHeight="1" x14ac:dyDescent="0.35">
      <c r="A120" s="20">
        <v>19914</v>
      </c>
      <c r="B120" s="11" t="s">
        <v>13</v>
      </c>
      <c r="C120" s="11" t="s">
        <v>13</v>
      </c>
      <c r="D120" s="12">
        <v>80000</v>
      </c>
      <c r="E120" s="11">
        <v>5</v>
      </c>
      <c r="F120" s="13" t="s">
        <v>15</v>
      </c>
      <c r="G120" s="13" t="s">
        <v>31</v>
      </c>
      <c r="H120" s="11" t="s">
        <v>17</v>
      </c>
      <c r="I120" s="11">
        <v>2</v>
      </c>
      <c r="J120" s="13" t="s">
        <v>24</v>
      </c>
      <c r="K120" s="13" t="s">
        <v>19</v>
      </c>
      <c r="L120" s="11">
        <v>62</v>
      </c>
      <c r="M120" s="14" t="str">
        <f>IF(Table1[[#This Row],[Age]]&lt;30,"Below 30",IF(L120&lt;40,"30 - 40",IF(L120&lt;50,"40 - 50",IF(L120&lt;60,"50 - 60",IF(L120&lt;70,"60 - 70","Above 70")))))</f>
        <v>60 - 70</v>
      </c>
      <c r="N120" s="11" t="s">
        <v>20</v>
      </c>
      <c r="O120" s="21">
        <f>IF(Table1[[#This Row],[Purchased Bike]]="Yes",1,0)</f>
        <v>0</v>
      </c>
    </row>
    <row r="121" spans="1:15" ht="15.75" customHeight="1" x14ac:dyDescent="0.35">
      <c r="A121" s="20">
        <v>12871</v>
      </c>
      <c r="B121" s="14" t="s">
        <v>25</v>
      </c>
      <c r="C121" s="11" t="s">
        <v>14</v>
      </c>
      <c r="D121" s="12">
        <v>30000</v>
      </c>
      <c r="E121" s="11">
        <v>0</v>
      </c>
      <c r="F121" s="13" t="s">
        <v>21</v>
      </c>
      <c r="G121" s="13" t="s">
        <v>22</v>
      </c>
      <c r="H121" s="11" t="s">
        <v>20</v>
      </c>
      <c r="I121" s="11">
        <v>1</v>
      </c>
      <c r="J121" s="13" t="s">
        <v>24</v>
      </c>
      <c r="K121" s="13" t="s">
        <v>19</v>
      </c>
      <c r="L121" s="11">
        <v>29</v>
      </c>
      <c r="M121" s="14" t="str">
        <f>IF(Table1[[#This Row],[Age]]&lt;30,"Below 30",IF(L121&lt;40,"30 - 40",IF(L121&lt;50,"40 - 50",IF(L121&lt;60,"50 - 60",IF(L121&lt;70,"60 - 70","Above 70")))))</f>
        <v>Below 30</v>
      </c>
      <c r="N121" s="11" t="s">
        <v>20</v>
      </c>
      <c r="O121" s="21">
        <f>IF(Table1[[#This Row],[Purchased Bike]]="Yes",1,0)</f>
        <v>0</v>
      </c>
    </row>
    <row r="122" spans="1:15" ht="15.75" customHeight="1" x14ac:dyDescent="0.35">
      <c r="A122" s="20">
        <v>22988</v>
      </c>
      <c r="B122" s="11" t="s">
        <v>13</v>
      </c>
      <c r="C122" s="11" t="s">
        <v>14</v>
      </c>
      <c r="D122" s="12">
        <v>40000</v>
      </c>
      <c r="E122" s="11">
        <v>2</v>
      </c>
      <c r="F122" s="13" t="s">
        <v>15</v>
      </c>
      <c r="G122" s="13" t="s">
        <v>31</v>
      </c>
      <c r="H122" s="11" t="s">
        <v>17</v>
      </c>
      <c r="I122" s="11">
        <v>2</v>
      </c>
      <c r="J122" s="13" t="s">
        <v>26</v>
      </c>
      <c r="K122" s="13" t="s">
        <v>27</v>
      </c>
      <c r="L122" s="11">
        <v>66</v>
      </c>
      <c r="M122" s="14" t="str">
        <f>IF(Table1[[#This Row],[Age]]&lt;30,"Below 30",IF(L122&lt;40,"30 - 40",IF(L122&lt;50,"40 - 50",IF(L122&lt;60,"50 - 60",IF(L122&lt;70,"60 - 70","Above 70")))))</f>
        <v>60 - 70</v>
      </c>
      <c r="N122" s="11" t="s">
        <v>17</v>
      </c>
      <c r="O122" s="21">
        <f>IF(Table1[[#This Row],[Purchased Bike]]="Yes",1,0)</f>
        <v>1</v>
      </c>
    </row>
    <row r="123" spans="1:15" ht="15.75" customHeight="1" x14ac:dyDescent="0.35">
      <c r="A123" s="20">
        <v>15922</v>
      </c>
      <c r="B123" s="11" t="s">
        <v>13</v>
      </c>
      <c r="C123" s="11" t="s">
        <v>13</v>
      </c>
      <c r="D123" s="12">
        <v>150000</v>
      </c>
      <c r="E123" s="11">
        <v>2</v>
      </c>
      <c r="F123" s="13" t="s">
        <v>30</v>
      </c>
      <c r="G123" s="13" t="s">
        <v>23</v>
      </c>
      <c r="H123" s="11" t="s">
        <v>17</v>
      </c>
      <c r="I123" s="11">
        <v>4</v>
      </c>
      <c r="J123" s="13" t="s">
        <v>18</v>
      </c>
      <c r="K123" s="13" t="s">
        <v>19</v>
      </c>
      <c r="L123" s="11">
        <v>48</v>
      </c>
      <c r="M123" s="14" t="str">
        <f>IF(Table1[[#This Row],[Age]]&lt;30,"Below 30",IF(L123&lt;40,"30 - 40",IF(L123&lt;50,"40 - 50",IF(L123&lt;60,"50 - 60",IF(L123&lt;70,"60 - 70","Above 70")))))</f>
        <v>40 - 50</v>
      </c>
      <c r="N123" s="11" t="s">
        <v>20</v>
      </c>
      <c r="O123" s="21">
        <f>IF(Table1[[#This Row],[Purchased Bike]]="Yes",1,0)</f>
        <v>0</v>
      </c>
    </row>
    <row r="124" spans="1:15" ht="15.75" customHeight="1" x14ac:dyDescent="0.35">
      <c r="A124" s="20">
        <v>12344</v>
      </c>
      <c r="B124" s="14" t="s">
        <v>25</v>
      </c>
      <c r="C124" s="11" t="s">
        <v>14</v>
      </c>
      <c r="D124" s="12">
        <v>80000</v>
      </c>
      <c r="E124" s="11">
        <v>0</v>
      </c>
      <c r="F124" s="13" t="s">
        <v>15</v>
      </c>
      <c r="G124" s="13" t="s">
        <v>23</v>
      </c>
      <c r="H124" s="11" t="s">
        <v>20</v>
      </c>
      <c r="I124" s="11">
        <v>3</v>
      </c>
      <c r="J124" s="13" t="s">
        <v>33</v>
      </c>
      <c r="K124" s="13" t="s">
        <v>27</v>
      </c>
      <c r="L124" s="11">
        <v>31</v>
      </c>
      <c r="M124" s="14" t="str">
        <f>IF(Table1[[#This Row],[Age]]&lt;30,"Below 30",IF(L124&lt;40,"30 - 40",IF(L124&lt;50,"40 - 50",IF(L124&lt;60,"50 - 60",IF(L124&lt;70,"60 - 70","Above 70")))))</f>
        <v>30 - 40</v>
      </c>
      <c r="N124" s="11" t="s">
        <v>20</v>
      </c>
      <c r="O124" s="21">
        <f>IF(Table1[[#This Row],[Purchased Bike]]="Yes",1,0)</f>
        <v>0</v>
      </c>
    </row>
    <row r="125" spans="1:15" ht="15.75" customHeight="1" x14ac:dyDescent="0.35">
      <c r="A125" s="20">
        <v>23627</v>
      </c>
      <c r="B125" s="14" t="s">
        <v>25</v>
      </c>
      <c r="C125" s="11" t="s">
        <v>14</v>
      </c>
      <c r="D125" s="12">
        <v>100000</v>
      </c>
      <c r="E125" s="11">
        <v>3</v>
      </c>
      <c r="F125" s="13" t="s">
        <v>21</v>
      </c>
      <c r="G125" s="13" t="s">
        <v>31</v>
      </c>
      <c r="H125" s="11" t="s">
        <v>20</v>
      </c>
      <c r="I125" s="11">
        <v>4</v>
      </c>
      <c r="J125" s="13" t="s">
        <v>26</v>
      </c>
      <c r="K125" s="13" t="s">
        <v>19</v>
      </c>
      <c r="L125" s="11">
        <v>56</v>
      </c>
      <c r="M125" s="14" t="str">
        <f>IF(Table1[[#This Row],[Age]]&lt;30,"Below 30",IF(L125&lt;40,"30 - 40",IF(L125&lt;50,"40 - 50",IF(L125&lt;60,"50 - 60",IF(L125&lt;70,"60 - 70","Above 70")))))</f>
        <v>50 - 60</v>
      </c>
      <c r="N125" s="11" t="s">
        <v>20</v>
      </c>
      <c r="O125" s="21">
        <f>IF(Table1[[#This Row],[Purchased Bike]]="Yes",1,0)</f>
        <v>0</v>
      </c>
    </row>
    <row r="126" spans="1:15" ht="15.75" customHeight="1" x14ac:dyDescent="0.35">
      <c r="A126" s="20">
        <v>27775</v>
      </c>
      <c r="B126" s="14" t="s">
        <v>25</v>
      </c>
      <c r="C126" s="11" t="s">
        <v>14</v>
      </c>
      <c r="D126" s="12">
        <v>40000</v>
      </c>
      <c r="E126" s="11">
        <v>0</v>
      </c>
      <c r="F126" s="13" t="s">
        <v>15</v>
      </c>
      <c r="G126" s="13" t="s">
        <v>22</v>
      </c>
      <c r="H126" s="11" t="s">
        <v>20</v>
      </c>
      <c r="I126" s="11">
        <v>0</v>
      </c>
      <c r="J126" s="13" t="s">
        <v>18</v>
      </c>
      <c r="K126" s="13" t="s">
        <v>19</v>
      </c>
      <c r="L126" s="11">
        <v>38</v>
      </c>
      <c r="M126" s="14" t="str">
        <f>IF(Table1[[#This Row],[Age]]&lt;30,"Below 30",IF(L126&lt;40,"30 - 40",IF(L126&lt;50,"40 - 50",IF(L126&lt;60,"50 - 60",IF(L126&lt;70,"60 - 70","Above 70")))))</f>
        <v>30 - 40</v>
      </c>
      <c r="N126" s="11" t="s">
        <v>17</v>
      </c>
      <c r="O126" s="21">
        <f>IF(Table1[[#This Row],[Purchased Bike]]="Yes",1,0)</f>
        <v>1</v>
      </c>
    </row>
    <row r="127" spans="1:15" ht="15.75" customHeight="1" x14ac:dyDescent="0.35">
      <c r="A127" s="20">
        <v>29301</v>
      </c>
      <c r="B127" s="11" t="s">
        <v>13</v>
      </c>
      <c r="C127" s="11" t="s">
        <v>13</v>
      </c>
      <c r="D127" s="12">
        <v>80000</v>
      </c>
      <c r="E127" s="11">
        <v>5</v>
      </c>
      <c r="F127" s="13" t="s">
        <v>15</v>
      </c>
      <c r="G127" s="13" t="s">
        <v>23</v>
      </c>
      <c r="H127" s="11" t="s">
        <v>17</v>
      </c>
      <c r="I127" s="11">
        <v>4</v>
      </c>
      <c r="J127" s="13" t="s">
        <v>29</v>
      </c>
      <c r="K127" s="13" t="s">
        <v>27</v>
      </c>
      <c r="L127" s="11">
        <v>40</v>
      </c>
      <c r="M127" s="14" t="str">
        <f>IF(Table1[[#This Row],[Age]]&lt;30,"Below 30",IF(L127&lt;40,"30 - 40",IF(L127&lt;50,"40 - 50",IF(L127&lt;60,"50 - 60",IF(L127&lt;70,"60 - 70","Above 70")))))</f>
        <v>40 - 50</v>
      </c>
      <c r="N127" s="11" t="s">
        <v>20</v>
      </c>
      <c r="O127" s="21">
        <f>IF(Table1[[#This Row],[Purchased Bike]]="Yes",1,0)</f>
        <v>0</v>
      </c>
    </row>
    <row r="128" spans="1:15" ht="15.75" customHeight="1" x14ac:dyDescent="0.35">
      <c r="A128" s="20">
        <v>12716</v>
      </c>
      <c r="B128" s="14" t="s">
        <v>25</v>
      </c>
      <c r="C128" s="11" t="s">
        <v>13</v>
      </c>
      <c r="D128" s="12">
        <v>30000</v>
      </c>
      <c r="E128" s="11">
        <v>0</v>
      </c>
      <c r="F128" s="13" t="s">
        <v>21</v>
      </c>
      <c r="G128" s="13" t="s">
        <v>22</v>
      </c>
      <c r="H128" s="11" t="s">
        <v>17</v>
      </c>
      <c r="I128" s="11">
        <v>1</v>
      </c>
      <c r="J128" s="13" t="s">
        <v>24</v>
      </c>
      <c r="K128" s="13" t="s">
        <v>19</v>
      </c>
      <c r="L128" s="11">
        <v>32</v>
      </c>
      <c r="M128" s="14" t="str">
        <f>IF(Table1[[#This Row],[Age]]&lt;30,"Below 30",IF(L128&lt;40,"30 - 40",IF(L128&lt;50,"40 - 50",IF(L128&lt;60,"50 - 60",IF(L128&lt;70,"60 - 70","Above 70")))))</f>
        <v>30 - 40</v>
      </c>
      <c r="N128" s="11" t="s">
        <v>20</v>
      </c>
      <c r="O128" s="21">
        <f>IF(Table1[[#This Row],[Purchased Bike]]="Yes",1,0)</f>
        <v>0</v>
      </c>
    </row>
    <row r="129" spans="1:15" ht="15.75" customHeight="1" x14ac:dyDescent="0.35">
      <c r="A129" s="20">
        <v>12472</v>
      </c>
      <c r="B129" s="11" t="s">
        <v>13</v>
      </c>
      <c r="C129" s="11" t="s">
        <v>13</v>
      </c>
      <c r="D129" s="12">
        <v>30000</v>
      </c>
      <c r="E129" s="11">
        <v>1</v>
      </c>
      <c r="F129" s="13" t="s">
        <v>15</v>
      </c>
      <c r="G129" s="13" t="s">
        <v>22</v>
      </c>
      <c r="H129" s="11" t="s">
        <v>17</v>
      </c>
      <c r="I129" s="11">
        <v>1</v>
      </c>
      <c r="J129" s="13" t="s">
        <v>24</v>
      </c>
      <c r="K129" s="13" t="s">
        <v>19</v>
      </c>
      <c r="L129" s="11">
        <v>39</v>
      </c>
      <c r="M129" s="14" t="str">
        <f>IF(Table1[[#This Row],[Age]]&lt;30,"Below 30",IF(L129&lt;40,"30 - 40",IF(L129&lt;50,"40 - 50",IF(L129&lt;60,"50 - 60",IF(L129&lt;70,"60 - 70","Above 70")))))</f>
        <v>30 - 40</v>
      </c>
      <c r="N129" s="11" t="s">
        <v>20</v>
      </c>
      <c r="O129" s="21">
        <f>IF(Table1[[#This Row],[Purchased Bike]]="Yes",1,0)</f>
        <v>0</v>
      </c>
    </row>
    <row r="130" spans="1:15" ht="15.75" customHeight="1" x14ac:dyDescent="0.35">
      <c r="A130" s="20">
        <v>20970</v>
      </c>
      <c r="B130" s="14" t="s">
        <v>25</v>
      </c>
      <c r="C130" s="11" t="s">
        <v>13</v>
      </c>
      <c r="D130" s="12">
        <v>10000</v>
      </c>
      <c r="E130" s="11">
        <v>2</v>
      </c>
      <c r="F130" s="13" t="s">
        <v>21</v>
      </c>
      <c r="G130" s="13" t="s">
        <v>28</v>
      </c>
      <c r="H130" s="11" t="s">
        <v>17</v>
      </c>
      <c r="I130" s="11">
        <v>1</v>
      </c>
      <c r="J130" s="13" t="s">
        <v>18</v>
      </c>
      <c r="K130" s="13" t="s">
        <v>19</v>
      </c>
      <c r="L130" s="11">
        <v>52</v>
      </c>
      <c r="M130" s="14" t="str">
        <f>IF(Table1[[#This Row],[Age]]&lt;30,"Below 30",IF(L130&lt;40,"30 - 40",IF(L130&lt;50,"40 - 50",IF(L130&lt;60,"50 - 60",IF(L130&lt;70,"60 - 70","Above 70")))))</f>
        <v>50 - 60</v>
      </c>
      <c r="N130" s="11" t="s">
        <v>17</v>
      </c>
      <c r="O130" s="21">
        <f>IF(Table1[[#This Row],[Purchased Bike]]="Yes",1,0)</f>
        <v>1</v>
      </c>
    </row>
    <row r="131" spans="1:15" ht="15.75" customHeight="1" x14ac:dyDescent="0.35">
      <c r="A131" s="20">
        <v>26818</v>
      </c>
      <c r="B131" s="14" t="s">
        <v>25</v>
      </c>
      <c r="C131" s="11" t="s">
        <v>13</v>
      </c>
      <c r="D131" s="12">
        <v>10000</v>
      </c>
      <c r="E131" s="11">
        <v>3</v>
      </c>
      <c r="F131" s="13" t="s">
        <v>30</v>
      </c>
      <c r="G131" s="13" t="s">
        <v>28</v>
      </c>
      <c r="H131" s="11" t="s">
        <v>17</v>
      </c>
      <c r="I131" s="11">
        <v>1</v>
      </c>
      <c r="J131" s="13" t="s">
        <v>18</v>
      </c>
      <c r="K131" s="13" t="s">
        <v>19</v>
      </c>
      <c r="L131" s="11">
        <v>39</v>
      </c>
      <c r="M131" s="14" t="str">
        <f>IF(Table1[[#This Row],[Age]]&lt;30,"Below 30",IF(L131&lt;40,"30 - 40",IF(L131&lt;50,"40 - 50",IF(L131&lt;60,"50 - 60",IF(L131&lt;70,"60 - 70","Above 70")))))</f>
        <v>30 - 40</v>
      </c>
      <c r="N131" s="11" t="s">
        <v>17</v>
      </c>
      <c r="O131" s="21">
        <f>IF(Table1[[#This Row],[Purchased Bike]]="Yes",1,0)</f>
        <v>1</v>
      </c>
    </row>
    <row r="132" spans="1:15" ht="15.75" customHeight="1" x14ac:dyDescent="0.35">
      <c r="A132" s="20">
        <v>12993</v>
      </c>
      <c r="B132" s="11" t="s">
        <v>13</v>
      </c>
      <c r="C132" s="11" t="s">
        <v>13</v>
      </c>
      <c r="D132" s="12">
        <v>60000</v>
      </c>
      <c r="E132" s="11">
        <v>2</v>
      </c>
      <c r="F132" s="13" t="s">
        <v>15</v>
      </c>
      <c r="G132" s="13" t="s">
        <v>23</v>
      </c>
      <c r="H132" s="11" t="s">
        <v>17</v>
      </c>
      <c r="I132" s="11">
        <v>1</v>
      </c>
      <c r="J132" s="13" t="s">
        <v>24</v>
      </c>
      <c r="K132" s="13" t="s">
        <v>27</v>
      </c>
      <c r="L132" s="11">
        <v>37</v>
      </c>
      <c r="M132" s="14" t="str">
        <f>IF(Table1[[#This Row],[Age]]&lt;30,"Below 30",IF(L132&lt;40,"30 - 40",IF(L132&lt;50,"40 - 50",IF(L132&lt;60,"50 - 60",IF(L132&lt;70,"60 - 70","Above 70")))))</f>
        <v>30 - 40</v>
      </c>
      <c r="N132" s="11" t="s">
        <v>20</v>
      </c>
      <c r="O132" s="21">
        <f>IF(Table1[[#This Row],[Purchased Bike]]="Yes",1,0)</f>
        <v>0</v>
      </c>
    </row>
    <row r="133" spans="1:15" ht="15.75" customHeight="1" x14ac:dyDescent="0.35">
      <c r="A133" s="20">
        <v>14192</v>
      </c>
      <c r="B133" s="11" t="s">
        <v>13</v>
      </c>
      <c r="C133" s="11" t="s">
        <v>13</v>
      </c>
      <c r="D133" s="12">
        <v>90000</v>
      </c>
      <c r="E133" s="11">
        <v>4</v>
      </c>
      <c r="F133" s="13" t="s">
        <v>30</v>
      </c>
      <c r="G133" s="13" t="s">
        <v>31</v>
      </c>
      <c r="H133" s="11" t="s">
        <v>17</v>
      </c>
      <c r="I133" s="11">
        <v>3</v>
      </c>
      <c r="J133" s="13" t="s">
        <v>26</v>
      </c>
      <c r="K133" s="13" t="s">
        <v>19</v>
      </c>
      <c r="L133" s="11">
        <v>56</v>
      </c>
      <c r="M133" s="14" t="str">
        <f>IF(Table1[[#This Row],[Age]]&lt;30,"Below 30",IF(L133&lt;40,"30 - 40",IF(L133&lt;50,"40 - 50",IF(L133&lt;60,"50 - 60",IF(L133&lt;70,"60 - 70","Above 70")))))</f>
        <v>50 - 60</v>
      </c>
      <c r="N133" s="11" t="s">
        <v>17</v>
      </c>
      <c r="O133" s="21">
        <f>IF(Table1[[#This Row],[Purchased Bike]]="Yes",1,0)</f>
        <v>1</v>
      </c>
    </row>
    <row r="134" spans="1:15" ht="15.75" customHeight="1" x14ac:dyDescent="0.35">
      <c r="A134" s="20">
        <v>19477</v>
      </c>
      <c r="B134" s="11" t="s">
        <v>13</v>
      </c>
      <c r="C134" s="11" t="s">
        <v>13</v>
      </c>
      <c r="D134" s="12">
        <v>40000</v>
      </c>
      <c r="E134" s="11">
        <v>0</v>
      </c>
      <c r="F134" s="13" t="s">
        <v>15</v>
      </c>
      <c r="G134" s="13" t="s">
        <v>23</v>
      </c>
      <c r="H134" s="11" t="s">
        <v>17</v>
      </c>
      <c r="I134" s="11">
        <v>0</v>
      </c>
      <c r="J134" s="13" t="s">
        <v>18</v>
      </c>
      <c r="K134" s="13" t="s">
        <v>19</v>
      </c>
      <c r="L134" s="11">
        <v>40</v>
      </c>
      <c r="M134" s="14" t="str">
        <f>IF(Table1[[#This Row],[Age]]&lt;30,"Below 30",IF(L134&lt;40,"30 - 40",IF(L134&lt;50,"40 - 50",IF(L134&lt;60,"50 - 60",IF(L134&lt;70,"60 - 70","Above 70")))))</f>
        <v>40 - 50</v>
      </c>
      <c r="N134" s="11" t="s">
        <v>17</v>
      </c>
      <c r="O134" s="21">
        <f>IF(Table1[[#This Row],[Purchased Bike]]="Yes",1,0)</f>
        <v>1</v>
      </c>
    </row>
    <row r="135" spans="1:15" ht="15.75" customHeight="1" x14ac:dyDescent="0.35">
      <c r="A135" s="20">
        <v>26796</v>
      </c>
      <c r="B135" s="14" t="s">
        <v>25</v>
      </c>
      <c r="C135" s="11" t="s">
        <v>13</v>
      </c>
      <c r="D135" s="12">
        <v>40000</v>
      </c>
      <c r="E135" s="11">
        <v>2</v>
      </c>
      <c r="F135" s="13" t="s">
        <v>15</v>
      </c>
      <c r="G135" s="13" t="s">
        <v>31</v>
      </c>
      <c r="H135" s="11" t="s">
        <v>17</v>
      </c>
      <c r="I135" s="11">
        <v>2</v>
      </c>
      <c r="J135" s="13" t="s">
        <v>26</v>
      </c>
      <c r="K135" s="13" t="s">
        <v>27</v>
      </c>
      <c r="L135" s="11">
        <v>65</v>
      </c>
      <c r="M135" s="14" t="str">
        <f>IF(Table1[[#This Row],[Age]]&lt;30,"Below 30",IF(L135&lt;40,"30 - 40",IF(L135&lt;50,"40 - 50",IF(L135&lt;60,"50 - 60",IF(L135&lt;70,"60 - 70","Above 70")))))</f>
        <v>60 - 70</v>
      </c>
      <c r="N135" s="11" t="s">
        <v>17</v>
      </c>
      <c r="O135" s="21">
        <f>IF(Table1[[#This Row],[Purchased Bike]]="Yes",1,0)</f>
        <v>1</v>
      </c>
    </row>
    <row r="136" spans="1:15" ht="15.75" customHeight="1" x14ac:dyDescent="0.35">
      <c r="A136" s="20">
        <v>21094</v>
      </c>
      <c r="B136" s="14" t="s">
        <v>25</v>
      </c>
      <c r="C136" s="11" t="s">
        <v>14</v>
      </c>
      <c r="D136" s="12">
        <v>30000</v>
      </c>
      <c r="E136" s="11">
        <v>2</v>
      </c>
      <c r="F136" s="13" t="s">
        <v>21</v>
      </c>
      <c r="G136" s="13" t="s">
        <v>22</v>
      </c>
      <c r="H136" s="11" t="s">
        <v>17</v>
      </c>
      <c r="I136" s="11">
        <v>2</v>
      </c>
      <c r="J136" s="13" t="s">
        <v>18</v>
      </c>
      <c r="K136" s="13" t="s">
        <v>19</v>
      </c>
      <c r="L136" s="11">
        <v>42</v>
      </c>
      <c r="M136" s="14" t="str">
        <f>IF(Table1[[#This Row],[Age]]&lt;30,"Below 30",IF(L136&lt;40,"30 - 40",IF(L136&lt;50,"40 - 50",IF(L136&lt;60,"50 - 60",IF(L136&lt;70,"60 - 70","Above 70")))))</f>
        <v>40 - 50</v>
      </c>
      <c r="N136" s="11" t="s">
        <v>20</v>
      </c>
      <c r="O136" s="21">
        <f>IF(Table1[[#This Row],[Purchased Bike]]="Yes",1,0)</f>
        <v>0</v>
      </c>
    </row>
    <row r="137" spans="1:15" ht="15.75" customHeight="1" x14ac:dyDescent="0.35">
      <c r="A137" s="20">
        <v>12234</v>
      </c>
      <c r="B137" s="11" t="s">
        <v>13</v>
      </c>
      <c r="C137" s="11" t="s">
        <v>13</v>
      </c>
      <c r="D137" s="12">
        <v>10000</v>
      </c>
      <c r="E137" s="11">
        <v>2</v>
      </c>
      <c r="F137" s="13" t="s">
        <v>21</v>
      </c>
      <c r="G137" s="13" t="s">
        <v>28</v>
      </c>
      <c r="H137" s="11" t="s">
        <v>17</v>
      </c>
      <c r="I137" s="11">
        <v>1</v>
      </c>
      <c r="J137" s="13" t="s">
        <v>24</v>
      </c>
      <c r="K137" s="13" t="s">
        <v>19</v>
      </c>
      <c r="L137" s="11">
        <v>52</v>
      </c>
      <c r="M137" s="14" t="str">
        <f>IF(Table1[[#This Row],[Age]]&lt;30,"Below 30",IF(L137&lt;40,"30 - 40",IF(L137&lt;50,"40 - 50",IF(L137&lt;60,"50 - 60",IF(L137&lt;70,"60 - 70","Above 70")))))</f>
        <v>50 - 60</v>
      </c>
      <c r="N137" s="11" t="s">
        <v>20</v>
      </c>
      <c r="O137" s="21">
        <f>IF(Table1[[#This Row],[Purchased Bike]]="Yes",1,0)</f>
        <v>0</v>
      </c>
    </row>
    <row r="138" spans="1:15" ht="15.75" customHeight="1" x14ac:dyDescent="0.35">
      <c r="A138" s="20">
        <v>28683</v>
      </c>
      <c r="B138" s="14" t="s">
        <v>25</v>
      </c>
      <c r="C138" s="11" t="s">
        <v>14</v>
      </c>
      <c r="D138" s="12">
        <v>10000</v>
      </c>
      <c r="E138" s="11">
        <v>1</v>
      </c>
      <c r="F138" s="13" t="s">
        <v>30</v>
      </c>
      <c r="G138" s="13" t="s">
        <v>28</v>
      </c>
      <c r="H138" s="11" t="s">
        <v>20</v>
      </c>
      <c r="I138" s="11">
        <v>1</v>
      </c>
      <c r="J138" s="13" t="s">
        <v>26</v>
      </c>
      <c r="K138" s="13" t="s">
        <v>19</v>
      </c>
      <c r="L138" s="11">
        <v>35</v>
      </c>
      <c r="M138" s="14" t="str">
        <f>IF(Table1[[#This Row],[Age]]&lt;30,"Below 30",IF(L138&lt;40,"30 - 40",IF(L138&lt;50,"40 - 50",IF(L138&lt;60,"50 - 60",IF(L138&lt;70,"60 - 70","Above 70")))))</f>
        <v>30 - 40</v>
      </c>
      <c r="N138" s="11" t="s">
        <v>17</v>
      </c>
      <c r="O138" s="21">
        <f>IF(Table1[[#This Row],[Purchased Bike]]="Yes",1,0)</f>
        <v>1</v>
      </c>
    </row>
    <row r="139" spans="1:15" ht="15.75" customHeight="1" x14ac:dyDescent="0.35">
      <c r="A139" s="20">
        <v>17994</v>
      </c>
      <c r="B139" s="14" t="s">
        <v>25</v>
      </c>
      <c r="C139" s="11" t="s">
        <v>13</v>
      </c>
      <c r="D139" s="12">
        <v>20000</v>
      </c>
      <c r="E139" s="11">
        <v>2</v>
      </c>
      <c r="F139" s="13" t="s">
        <v>30</v>
      </c>
      <c r="G139" s="13" t="s">
        <v>28</v>
      </c>
      <c r="H139" s="11" t="s">
        <v>17</v>
      </c>
      <c r="I139" s="11">
        <v>2</v>
      </c>
      <c r="J139" s="13" t="s">
        <v>18</v>
      </c>
      <c r="K139" s="13" t="s">
        <v>19</v>
      </c>
      <c r="L139" s="11">
        <v>42</v>
      </c>
      <c r="M139" s="14" t="str">
        <f>IF(Table1[[#This Row],[Age]]&lt;30,"Below 30",IF(L139&lt;40,"30 - 40",IF(L139&lt;50,"40 - 50",IF(L139&lt;60,"50 - 60",IF(L139&lt;70,"60 - 70","Above 70")))))</f>
        <v>40 - 50</v>
      </c>
      <c r="N139" s="11" t="s">
        <v>20</v>
      </c>
      <c r="O139" s="21">
        <f>IF(Table1[[#This Row],[Purchased Bike]]="Yes",1,0)</f>
        <v>0</v>
      </c>
    </row>
    <row r="140" spans="1:15" ht="15.75" customHeight="1" x14ac:dyDescent="0.35">
      <c r="A140" s="20">
        <v>24273</v>
      </c>
      <c r="B140" s="11" t="s">
        <v>13</v>
      </c>
      <c r="C140" s="11" t="s">
        <v>14</v>
      </c>
      <c r="D140" s="12">
        <v>20000</v>
      </c>
      <c r="E140" s="11">
        <v>2</v>
      </c>
      <c r="F140" s="13" t="s">
        <v>32</v>
      </c>
      <c r="G140" s="13" t="s">
        <v>22</v>
      </c>
      <c r="H140" s="11" t="s">
        <v>17</v>
      </c>
      <c r="I140" s="11">
        <v>2</v>
      </c>
      <c r="J140" s="13" t="s">
        <v>26</v>
      </c>
      <c r="K140" s="13" t="s">
        <v>27</v>
      </c>
      <c r="L140" s="11">
        <v>55</v>
      </c>
      <c r="M140" s="14" t="str">
        <f>IF(Table1[[#This Row],[Age]]&lt;30,"Below 30",IF(L140&lt;40,"30 - 40",IF(L140&lt;50,"40 - 50",IF(L140&lt;60,"50 - 60",IF(L140&lt;70,"60 - 70","Above 70")))))</f>
        <v>50 - 60</v>
      </c>
      <c r="N140" s="11" t="s">
        <v>17</v>
      </c>
      <c r="O140" s="21">
        <f>IF(Table1[[#This Row],[Purchased Bike]]="Yes",1,0)</f>
        <v>1</v>
      </c>
    </row>
    <row r="141" spans="1:15" ht="15.75" customHeight="1" x14ac:dyDescent="0.35">
      <c r="A141" s="20">
        <v>26547</v>
      </c>
      <c r="B141" s="14" t="s">
        <v>25</v>
      </c>
      <c r="C141" s="11" t="s">
        <v>14</v>
      </c>
      <c r="D141" s="12">
        <v>30000</v>
      </c>
      <c r="E141" s="11">
        <v>2</v>
      </c>
      <c r="F141" s="13" t="s">
        <v>21</v>
      </c>
      <c r="G141" s="13" t="s">
        <v>22</v>
      </c>
      <c r="H141" s="11" t="s">
        <v>20</v>
      </c>
      <c r="I141" s="11">
        <v>2</v>
      </c>
      <c r="J141" s="13" t="s">
        <v>26</v>
      </c>
      <c r="K141" s="13" t="s">
        <v>27</v>
      </c>
      <c r="L141" s="11">
        <v>60</v>
      </c>
      <c r="M141" s="14" t="str">
        <f>IF(Table1[[#This Row],[Age]]&lt;30,"Below 30",IF(L141&lt;40,"30 - 40",IF(L141&lt;50,"40 - 50",IF(L141&lt;60,"50 - 60",IF(L141&lt;70,"60 - 70","Above 70")))))</f>
        <v>60 - 70</v>
      </c>
      <c r="N141" s="11" t="s">
        <v>17</v>
      </c>
      <c r="O141" s="21">
        <f>IF(Table1[[#This Row],[Purchased Bike]]="Yes",1,0)</f>
        <v>1</v>
      </c>
    </row>
    <row r="142" spans="1:15" ht="15.75" customHeight="1" x14ac:dyDescent="0.35">
      <c r="A142" s="20">
        <v>22500</v>
      </c>
      <c r="B142" s="14" t="s">
        <v>25</v>
      </c>
      <c r="C142" s="11" t="s">
        <v>13</v>
      </c>
      <c r="D142" s="12">
        <v>40000</v>
      </c>
      <c r="E142" s="11">
        <v>0</v>
      </c>
      <c r="F142" s="13" t="s">
        <v>15</v>
      </c>
      <c r="G142" s="13" t="s">
        <v>23</v>
      </c>
      <c r="H142" s="11" t="s">
        <v>20</v>
      </c>
      <c r="I142" s="11">
        <v>0</v>
      </c>
      <c r="J142" s="13" t="s">
        <v>18</v>
      </c>
      <c r="K142" s="13" t="s">
        <v>19</v>
      </c>
      <c r="L142" s="11">
        <v>40</v>
      </c>
      <c r="M142" s="14" t="str">
        <f>IF(Table1[[#This Row],[Age]]&lt;30,"Below 30",IF(L142&lt;40,"30 - 40",IF(L142&lt;50,"40 - 50",IF(L142&lt;60,"50 - 60",IF(L142&lt;70,"60 - 70","Above 70")))))</f>
        <v>40 - 50</v>
      </c>
      <c r="N142" s="11" t="s">
        <v>17</v>
      </c>
      <c r="O142" s="21">
        <f>IF(Table1[[#This Row],[Purchased Bike]]="Yes",1,0)</f>
        <v>1</v>
      </c>
    </row>
    <row r="143" spans="1:15" ht="15.75" customHeight="1" x14ac:dyDescent="0.35">
      <c r="A143" s="20">
        <v>23993</v>
      </c>
      <c r="B143" s="14" t="s">
        <v>25</v>
      </c>
      <c r="C143" s="11" t="s">
        <v>14</v>
      </c>
      <c r="D143" s="12">
        <v>10000</v>
      </c>
      <c r="E143" s="11">
        <v>0</v>
      </c>
      <c r="F143" s="13" t="s">
        <v>21</v>
      </c>
      <c r="G143" s="13" t="s">
        <v>28</v>
      </c>
      <c r="H143" s="11" t="s">
        <v>20</v>
      </c>
      <c r="I143" s="11">
        <v>1</v>
      </c>
      <c r="J143" s="13" t="s">
        <v>18</v>
      </c>
      <c r="K143" s="13" t="s">
        <v>27</v>
      </c>
      <c r="L143" s="11">
        <v>26</v>
      </c>
      <c r="M143" s="14" t="str">
        <f>IF(Table1[[#This Row],[Age]]&lt;30,"Below 30",IF(L143&lt;40,"30 - 40",IF(L143&lt;50,"40 - 50",IF(L143&lt;60,"50 - 60",IF(L143&lt;70,"60 - 70","Above 70")))))</f>
        <v>Below 30</v>
      </c>
      <c r="N143" s="11" t="s">
        <v>17</v>
      </c>
      <c r="O143" s="21">
        <f>IF(Table1[[#This Row],[Purchased Bike]]="Yes",1,0)</f>
        <v>1</v>
      </c>
    </row>
    <row r="144" spans="1:15" ht="15.75" customHeight="1" x14ac:dyDescent="0.35">
      <c r="A144" s="20">
        <v>14832</v>
      </c>
      <c r="B144" s="11" t="s">
        <v>13</v>
      </c>
      <c r="C144" s="11" t="s">
        <v>13</v>
      </c>
      <c r="D144" s="12">
        <v>40000</v>
      </c>
      <c r="E144" s="11">
        <v>1</v>
      </c>
      <c r="F144" s="13" t="s">
        <v>15</v>
      </c>
      <c r="G144" s="13" t="s">
        <v>16</v>
      </c>
      <c r="H144" s="11" t="s">
        <v>17</v>
      </c>
      <c r="I144" s="11">
        <v>0</v>
      </c>
      <c r="J144" s="13" t="s">
        <v>18</v>
      </c>
      <c r="K144" s="13" t="s">
        <v>19</v>
      </c>
      <c r="L144" s="11">
        <v>42</v>
      </c>
      <c r="M144" s="14" t="str">
        <f>IF(Table1[[#This Row],[Age]]&lt;30,"Below 30",IF(L144&lt;40,"30 - 40",IF(L144&lt;50,"40 - 50",IF(L144&lt;60,"50 - 60",IF(L144&lt;70,"60 - 70","Above 70")))))</f>
        <v>40 - 50</v>
      </c>
      <c r="N144" s="11" t="s">
        <v>17</v>
      </c>
      <c r="O144" s="21">
        <f>IF(Table1[[#This Row],[Purchased Bike]]="Yes",1,0)</f>
        <v>1</v>
      </c>
    </row>
    <row r="145" spans="1:15" ht="15.75" customHeight="1" x14ac:dyDescent="0.35">
      <c r="A145" s="20">
        <v>16614</v>
      </c>
      <c r="B145" s="11" t="s">
        <v>13</v>
      </c>
      <c r="C145" s="11" t="s">
        <v>14</v>
      </c>
      <c r="D145" s="12">
        <v>80000</v>
      </c>
      <c r="E145" s="11">
        <v>0</v>
      </c>
      <c r="F145" s="13" t="s">
        <v>15</v>
      </c>
      <c r="G145" s="13" t="s">
        <v>23</v>
      </c>
      <c r="H145" s="11" t="s">
        <v>17</v>
      </c>
      <c r="I145" s="11">
        <v>3</v>
      </c>
      <c r="J145" s="13" t="s">
        <v>33</v>
      </c>
      <c r="K145" s="13" t="s">
        <v>27</v>
      </c>
      <c r="L145" s="11">
        <v>32</v>
      </c>
      <c r="M145" s="14" t="str">
        <f>IF(Table1[[#This Row],[Age]]&lt;30,"Below 30",IF(L145&lt;40,"30 - 40",IF(L145&lt;50,"40 - 50",IF(L145&lt;60,"50 - 60",IF(L145&lt;70,"60 - 70","Above 70")))))</f>
        <v>30 - 40</v>
      </c>
      <c r="N145" s="11" t="s">
        <v>20</v>
      </c>
      <c r="O145" s="21">
        <f>IF(Table1[[#This Row],[Purchased Bike]]="Yes",1,0)</f>
        <v>0</v>
      </c>
    </row>
    <row r="146" spans="1:15" ht="15.75" customHeight="1" x14ac:dyDescent="0.35">
      <c r="A146" s="20">
        <v>20877</v>
      </c>
      <c r="B146" s="14" t="s">
        <v>25</v>
      </c>
      <c r="C146" s="11" t="s">
        <v>13</v>
      </c>
      <c r="D146" s="12">
        <v>30000</v>
      </c>
      <c r="E146" s="11">
        <v>1</v>
      </c>
      <c r="F146" s="13" t="s">
        <v>15</v>
      </c>
      <c r="G146" s="13" t="s">
        <v>22</v>
      </c>
      <c r="H146" s="11" t="s">
        <v>17</v>
      </c>
      <c r="I146" s="11">
        <v>0</v>
      </c>
      <c r="J146" s="13" t="s">
        <v>29</v>
      </c>
      <c r="K146" s="13" t="s">
        <v>19</v>
      </c>
      <c r="L146" s="11">
        <v>37</v>
      </c>
      <c r="M146" s="14" t="str">
        <f>IF(Table1[[#This Row],[Age]]&lt;30,"Below 30",IF(L146&lt;40,"30 - 40",IF(L146&lt;50,"40 - 50",IF(L146&lt;60,"50 - 60",IF(L146&lt;70,"60 - 70","Above 70")))))</f>
        <v>30 - 40</v>
      </c>
      <c r="N146" s="11" t="s">
        <v>17</v>
      </c>
      <c r="O146" s="21">
        <f>IF(Table1[[#This Row],[Purchased Bike]]="Yes",1,0)</f>
        <v>1</v>
      </c>
    </row>
    <row r="147" spans="1:15" ht="15.75" customHeight="1" x14ac:dyDescent="0.35">
      <c r="A147" s="20">
        <v>20729</v>
      </c>
      <c r="B147" s="11" t="s">
        <v>13</v>
      </c>
      <c r="C147" s="11" t="s">
        <v>14</v>
      </c>
      <c r="D147" s="12">
        <v>40000</v>
      </c>
      <c r="E147" s="11">
        <v>2</v>
      </c>
      <c r="F147" s="13" t="s">
        <v>21</v>
      </c>
      <c r="G147" s="13" t="s">
        <v>22</v>
      </c>
      <c r="H147" s="11" t="s">
        <v>20</v>
      </c>
      <c r="I147" s="11">
        <v>1</v>
      </c>
      <c r="J147" s="13" t="s">
        <v>18</v>
      </c>
      <c r="K147" s="13" t="s">
        <v>19</v>
      </c>
      <c r="L147" s="11">
        <v>34</v>
      </c>
      <c r="M147" s="14" t="str">
        <f>IF(Table1[[#This Row],[Age]]&lt;30,"Below 30",IF(L147&lt;40,"30 - 40",IF(L147&lt;50,"40 - 50",IF(L147&lt;60,"50 - 60",IF(L147&lt;70,"60 - 70","Above 70")))))</f>
        <v>30 - 40</v>
      </c>
      <c r="N147" s="11" t="s">
        <v>20</v>
      </c>
      <c r="O147" s="21">
        <f>IF(Table1[[#This Row],[Purchased Bike]]="Yes",1,0)</f>
        <v>0</v>
      </c>
    </row>
    <row r="148" spans="1:15" ht="15.75" customHeight="1" x14ac:dyDescent="0.35">
      <c r="A148" s="20">
        <v>22464</v>
      </c>
      <c r="B148" s="11" t="s">
        <v>13</v>
      </c>
      <c r="C148" s="11" t="s">
        <v>13</v>
      </c>
      <c r="D148" s="12">
        <v>40000</v>
      </c>
      <c r="E148" s="11">
        <v>0</v>
      </c>
      <c r="F148" s="13" t="s">
        <v>34</v>
      </c>
      <c r="G148" s="13" t="s">
        <v>22</v>
      </c>
      <c r="H148" s="11" t="s">
        <v>17</v>
      </c>
      <c r="I148" s="11">
        <v>0</v>
      </c>
      <c r="J148" s="13" t="s">
        <v>18</v>
      </c>
      <c r="K148" s="13" t="s">
        <v>19</v>
      </c>
      <c r="L148" s="11">
        <v>37</v>
      </c>
      <c r="M148" s="14" t="str">
        <f>IF(Table1[[#This Row],[Age]]&lt;30,"Below 30",IF(L148&lt;40,"30 - 40",IF(L148&lt;50,"40 - 50",IF(L148&lt;60,"50 - 60",IF(L148&lt;70,"60 - 70","Above 70")))))</f>
        <v>30 - 40</v>
      </c>
      <c r="N148" s="11" t="s">
        <v>17</v>
      </c>
      <c r="O148" s="21">
        <f>IF(Table1[[#This Row],[Purchased Bike]]="Yes",1,0)</f>
        <v>1</v>
      </c>
    </row>
    <row r="149" spans="1:15" ht="15.75" customHeight="1" x14ac:dyDescent="0.35">
      <c r="A149" s="20">
        <v>19475</v>
      </c>
      <c r="B149" s="11" t="s">
        <v>13</v>
      </c>
      <c r="C149" s="11" t="s">
        <v>14</v>
      </c>
      <c r="D149" s="12">
        <v>40000</v>
      </c>
      <c r="E149" s="11">
        <v>0</v>
      </c>
      <c r="F149" s="13" t="s">
        <v>15</v>
      </c>
      <c r="G149" s="13" t="s">
        <v>23</v>
      </c>
      <c r="H149" s="11" t="s">
        <v>20</v>
      </c>
      <c r="I149" s="11">
        <v>0</v>
      </c>
      <c r="J149" s="13" t="s">
        <v>18</v>
      </c>
      <c r="K149" s="13" t="s">
        <v>19</v>
      </c>
      <c r="L149" s="11">
        <v>40</v>
      </c>
      <c r="M149" s="14" t="str">
        <f>IF(Table1[[#This Row],[Age]]&lt;30,"Below 30",IF(L149&lt;40,"30 - 40",IF(L149&lt;50,"40 - 50",IF(L149&lt;60,"50 - 60",IF(L149&lt;70,"60 - 70","Above 70")))))</f>
        <v>40 - 50</v>
      </c>
      <c r="N149" s="11" t="s">
        <v>17</v>
      </c>
      <c r="O149" s="21">
        <f>IF(Table1[[#This Row],[Purchased Bike]]="Yes",1,0)</f>
        <v>1</v>
      </c>
    </row>
    <row r="150" spans="1:15" ht="15.75" customHeight="1" x14ac:dyDescent="0.35">
      <c r="A150" s="20">
        <v>19675</v>
      </c>
      <c r="B150" s="11" t="s">
        <v>13</v>
      </c>
      <c r="C150" s="11" t="s">
        <v>13</v>
      </c>
      <c r="D150" s="12">
        <v>20000</v>
      </c>
      <c r="E150" s="11">
        <v>4</v>
      </c>
      <c r="F150" s="13" t="s">
        <v>30</v>
      </c>
      <c r="G150" s="13" t="s">
        <v>16</v>
      </c>
      <c r="H150" s="11" t="s">
        <v>17</v>
      </c>
      <c r="I150" s="11">
        <v>2</v>
      </c>
      <c r="J150" s="13" t="s">
        <v>26</v>
      </c>
      <c r="K150" s="13" t="s">
        <v>27</v>
      </c>
      <c r="L150" s="11">
        <v>60</v>
      </c>
      <c r="M150" s="14" t="str">
        <f>IF(Table1[[#This Row],[Age]]&lt;30,"Below 30",IF(L150&lt;40,"30 - 40",IF(L150&lt;50,"40 - 50",IF(L150&lt;60,"50 - 60",IF(L150&lt;70,"60 - 70","Above 70")))))</f>
        <v>60 - 70</v>
      </c>
      <c r="N150" s="11" t="s">
        <v>20</v>
      </c>
      <c r="O150" s="21">
        <f>IF(Table1[[#This Row],[Purchased Bike]]="Yes",1,0)</f>
        <v>0</v>
      </c>
    </row>
    <row r="151" spans="1:15" ht="15.75" customHeight="1" x14ac:dyDescent="0.35">
      <c r="A151" s="20">
        <v>12728</v>
      </c>
      <c r="B151" s="14" t="s">
        <v>25</v>
      </c>
      <c r="C151" s="11" t="s">
        <v>13</v>
      </c>
      <c r="D151" s="12">
        <v>30000</v>
      </c>
      <c r="E151" s="11">
        <v>0</v>
      </c>
      <c r="F151" s="13" t="s">
        <v>21</v>
      </c>
      <c r="G151" s="13" t="s">
        <v>22</v>
      </c>
      <c r="H151" s="11" t="s">
        <v>20</v>
      </c>
      <c r="I151" s="11">
        <v>1</v>
      </c>
      <c r="J151" s="13" t="s">
        <v>29</v>
      </c>
      <c r="K151" s="13" t="s">
        <v>19</v>
      </c>
      <c r="L151" s="11">
        <v>27</v>
      </c>
      <c r="M151" s="14" t="str">
        <f>IF(Table1[[#This Row],[Age]]&lt;30,"Below 30",IF(L151&lt;40,"30 - 40",IF(L151&lt;50,"40 - 50",IF(L151&lt;60,"50 - 60",IF(L151&lt;70,"60 - 70","Above 70")))))</f>
        <v>Below 30</v>
      </c>
      <c r="N151" s="11" t="s">
        <v>20</v>
      </c>
      <c r="O151" s="21">
        <f>IF(Table1[[#This Row],[Purchased Bike]]="Yes",1,0)</f>
        <v>0</v>
      </c>
    </row>
    <row r="152" spans="1:15" ht="15.75" customHeight="1" x14ac:dyDescent="0.35">
      <c r="A152" s="20">
        <v>26154</v>
      </c>
      <c r="B152" s="11" t="s">
        <v>13</v>
      </c>
      <c r="C152" s="11" t="s">
        <v>13</v>
      </c>
      <c r="D152" s="12">
        <v>60000</v>
      </c>
      <c r="E152" s="11">
        <v>1</v>
      </c>
      <c r="F152" s="13" t="s">
        <v>21</v>
      </c>
      <c r="G152" s="13" t="s">
        <v>16</v>
      </c>
      <c r="H152" s="11" t="s">
        <v>17</v>
      </c>
      <c r="I152" s="11">
        <v>1</v>
      </c>
      <c r="J152" s="13" t="s">
        <v>26</v>
      </c>
      <c r="K152" s="13" t="s">
        <v>27</v>
      </c>
      <c r="L152" s="11">
        <v>43</v>
      </c>
      <c r="M152" s="14" t="str">
        <f>IF(Table1[[#This Row],[Age]]&lt;30,"Below 30",IF(L152&lt;40,"30 - 40",IF(L152&lt;50,"40 - 50",IF(L152&lt;60,"50 - 60",IF(L152&lt;70,"60 - 70","Above 70")))))</f>
        <v>40 - 50</v>
      </c>
      <c r="N152" s="11" t="s">
        <v>17</v>
      </c>
      <c r="O152" s="21">
        <f>IF(Table1[[#This Row],[Purchased Bike]]="Yes",1,0)</f>
        <v>1</v>
      </c>
    </row>
    <row r="153" spans="1:15" ht="15.75" customHeight="1" x14ac:dyDescent="0.35">
      <c r="A153" s="20">
        <v>29117</v>
      </c>
      <c r="B153" s="14" t="s">
        <v>25</v>
      </c>
      <c r="C153" s="11" t="s">
        <v>13</v>
      </c>
      <c r="D153" s="12">
        <v>100000</v>
      </c>
      <c r="E153" s="11">
        <v>1</v>
      </c>
      <c r="F153" s="13" t="s">
        <v>15</v>
      </c>
      <c r="G153" s="13" t="s">
        <v>31</v>
      </c>
      <c r="H153" s="11" t="s">
        <v>20</v>
      </c>
      <c r="I153" s="11">
        <v>3</v>
      </c>
      <c r="J153" s="13" t="s">
        <v>18</v>
      </c>
      <c r="K153" s="13" t="s">
        <v>27</v>
      </c>
      <c r="L153" s="11">
        <v>48</v>
      </c>
      <c r="M153" s="14" t="str">
        <f>IF(Table1[[#This Row],[Age]]&lt;30,"Below 30",IF(L153&lt;40,"30 - 40",IF(L153&lt;50,"40 - 50",IF(L153&lt;60,"50 - 60",IF(L153&lt;70,"60 - 70","Above 70")))))</f>
        <v>40 - 50</v>
      </c>
      <c r="N153" s="11" t="s">
        <v>20</v>
      </c>
      <c r="O153" s="21">
        <f>IF(Table1[[#This Row],[Purchased Bike]]="Yes",1,0)</f>
        <v>0</v>
      </c>
    </row>
    <row r="154" spans="1:15" ht="15.75" customHeight="1" x14ac:dyDescent="0.35">
      <c r="A154" s="20">
        <v>17845</v>
      </c>
      <c r="B154" s="14" t="s">
        <v>25</v>
      </c>
      <c r="C154" s="11" t="s">
        <v>14</v>
      </c>
      <c r="D154" s="12">
        <v>20000</v>
      </c>
      <c r="E154" s="11">
        <v>0</v>
      </c>
      <c r="F154" s="13" t="s">
        <v>32</v>
      </c>
      <c r="G154" s="13" t="s">
        <v>28</v>
      </c>
      <c r="H154" s="11" t="s">
        <v>20</v>
      </c>
      <c r="I154" s="11">
        <v>2</v>
      </c>
      <c r="J154" s="13" t="s">
        <v>29</v>
      </c>
      <c r="K154" s="13" t="s">
        <v>19</v>
      </c>
      <c r="L154" s="11">
        <v>32</v>
      </c>
      <c r="M154" s="14" t="str">
        <f>IF(Table1[[#This Row],[Age]]&lt;30,"Below 30",IF(L154&lt;40,"30 - 40",IF(L154&lt;50,"40 - 50",IF(L154&lt;60,"50 - 60",IF(L154&lt;70,"60 - 70","Above 70")))))</f>
        <v>30 - 40</v>
      </c>
      <c r="N154" s="11" t="s">
        <v>20</v>
      </c>
      <c r="O154" s="21">
        <f>IF(Table1[[#This Row],[Purchased Bike]]="Yes",1,0)</f>
        <v>0</v>
      </c>
    </row>
    <row r="155" spans="1:15" ht="15.75" customHeight="1" x14ac:dyDescent="0.35">
      <c r="A155" s="20">
        <v>25058</v>
      </c>
      <c r="B155" s="11" t="s">
        <v>13</v>
      </c>
      <c r="C155" s="11" t="s">
        <v>13</v>
      </c>
      <c r="D155" s="12">
        <v>100000</v>
      </c>
      <c r="E155" s="11">
        <v>1</v>
      </c>
      <c r="F155" s="13" t="s">
        <v>15</v>
      </c>
      <c r="G155" s="13" t="s">
        <v>31</v>
      </c>
      <c r="H155" s="11" t="s">
        <v>17</v>
      </c>
      <c r="I155" s="11">
        <v>3</v>
      </c>
      <c r="J155" s="13" t="s">
        <v>24</v>
      </c>
      <c r="K155" s="13" t="s">
        <v>27</v>
      </c>
      <c r="L155" s="11">
        <v>47</v>
      </c>
      <c r="M155" s="14" t="str">
        <f>IF(Table1[[#This Row],[Age]]&lt;30,"Below 30",IF(L155&lt;40,"30 - 40",IF(L155&lt;50,"40 - 50",IF(L155&lt;60,"50 - 60",IF(L155&lt;70,"60 - 70","Above 70")))))</f>
        <v>40 - 50</v>
      </c>
      <c r="N155" s="11" t="s">
        <v>20</v>
      </c>
      <c r="O155" s="21">
        <f>IF(Table1[[#This Row],[Purchased Bike]]="Yes",1,0)</f>
        <v>0</v>
      </c>
    </row>
    <row r="156" spans="1:15" ht="15.75" customHeight="1" x14ac:dyDescent="0.35">
      <c r="A156" s="20">
        <v>23426</v>
      </c>
      <c r="B156" s="14" t="s">
        <v>25</v>
      </c>
      <c r="C156" s="11" t="s">
        <v>13</v>
      </c>
      <c r="D156" s="12">
        <v>80000</v>
      </c>
      <c r="E156" s="11">
        <v>5</v>
      </c>
      <c r="F156" s="13" t="s">
        <v>34</v>
      </c>
      <c r="G156" s="13" t="s">
        <v>31</v>
      </c>
      <c r="H156" s="11" t="s">
        <v>17</v>
      </c>
      <c r="I156" s="11">
        <v>3</v>
      </c>
      <c r="J156" s="13" t="s">
        <v>18</v>
      </c>
      <c r="K156" s="13" t="s">
        <v>27</v>
      </c>
      <c r="L156" s="11">
        <v>40</v>
      </c>
      <c r="M156" s="14" t="str">
        <f>IF(Table1[[#This Row],[Age]]&lt;30,"Below 30",IF(L156&lt;40,"30 - 40",IF(L156&lt;50,"40 - 50",IF(L156&lt;60,"50 - 60",IF(L156&lt;70,"60 - 70","Above 70")))))</f>
        <v>40 - 50</v>
      </c>
      <c r="N156" s="11" t="s">
        <v>20</v>
      </c>
      <c r="O156" s="21">
        <f>IF(Table1[[#This Row],[Purchased Bike]]="Yes",1,0)</f>
        <v>0</v>
      </c>
    </row>
    <row r="157" spans="1:15" ht="15.75" customHeight="1" x14ac:dyDescent="0.35">
      <c r="A157" s="20">
        <v>14798</v>
      </c>
      <c r="B157" s="14" t="s">
        <v>25</v>
      </c>
      <c r="C157" s="11" t="s">
        <v>14</v>
      </c>
      <c r="D157" s="12">
        <v>10000</v>
      </c>
      <c r="E157" s="11">
        <v>4</v>
      </c>
      <c r="F157" s="13" t="s">
        <v>32</v>
      </c>
      <c r="G157" s="13" t="s">
        <v>28</v>
      </c>
      <c r="H157" s="11" t="s">
        <v>17</v>
      </c>
      <c r="I157" s="11">
        <v>2</v>
      </c>
      <c r="J157" s="13" t="s">
        <v>18</v>
      </c>
      <c r="K157" s="13" t="s">
        <v>19</v>
      </c>
      <c r="L157" s="11">
        <v>41</v>
      </c>
      <c r="M157" s="14" t="str">
        <f>IF(Table1[[#This Row],[Age]]&lt;30,"Below 30",IF(L157&lt;40,"30 - 40",IF(L157&lt;50,"40 - 50",IF(L157&lt;60,"50 - 60",IF(L157&lt;70,"60 - 70","Above 70")))))</f>
        <v>40 - 50</v>
      </c>
      <c r="N157" s="11" t="s">
        <v>17</v>
      </c>
      <c r="O157" s="21">
        <f>IF(Table1[[#This Row],[Purchased Bike]]="Yes",1,0)</f>
        <v>1</v>
      </c>
    </row>
    <row r="158" spans="1:15" ht="15.75" customHeight="1" x14ac:dyDescent="0.35">
      <c r="A158" s="20">
        <v>12664</v>
      </c>
      <c r="B158" s="11" t="s">
        <v>13</v>
      </c>
      <c r="C158" s="11" t="s">
        <v>14</v>
      </c>
      <c r="D158" s="12">
        <v>130000</v>
      </c>
      <c r="E158" s="11">
        <v>5</v>
      </c>
      <c r="F158" s="13" t="s">
        <v>21</v>
      </c>
      <c r="G158" s="13" t="s">
        <v>23</v>
      </c>
      <c r="H158" s="11" t="s">
        <v>17</v>
      </c>
      <c r="I158" s="11">
        <v>4</v>
      </c>
      <c r="J158" s="13" t="s">
        <v>18</v>
      </c>
      <c r="K158" s="13" t="s">
        <v>19</v>
      </c>
      <c r="L158" s="11">
        <v>59</v>
      </c>
      <c r="M158" s="14" t="str">
        <f>IF(Table1[[#This Row],[Age]]&lt;30,"Below 30",IF(L158&lt;40,"30 - 40",IF(L158&lt;50,"40 - 50",IF(L158&lt;60,"50 - 60",IF(L158&lt;70,"60 - 70","Above 70")))))</f>
        <v>50 - 60</v>
      </c>
      <c r="N158" s="11" t="s">
        <v>20</v>
      </c>
      <c r="O158" s="21">
        <f>IF(Table1[[#This Row],[Purchased Bike]]="Yes",1,0)</f>
        <v>0</v>
      </c>
    </row>
    <row r="159" spans="1:15" ht="15.75" customHeight="1" x14ac:dyDescent="0.35">
      <c r="A159" s="20">
        <v>23979</v>
      </c>
      <c r="B159" s="14" t="s">
        <v>25</v>
      </c>
      <c r="C159" s="11" t="s">
        <v>13</v>
      </c>
      <c r="D159" s="12">
        <v>10000</v>
      </c>
      <c r="E159" s="11">
        <v>2</v>
      </c>
      <c r="F159" s="13" t="s">
        <v>21</v>
      </c>
      <c r="G159" s="13" t="s">
        <v>28</v>
      </c>
      <c r="H159" s="11" t="s">
        <v>20</v>
      </c>
      <c r="I159" s="11">
        <v>0</v>
      </c>
      <c r="J159" s="13" t="s">
        <v>18</v>
      </c>
      <c r="K159" s="13" t="s">
        <v>19</v>
      </c>
      <c r="L159" s="11">
        <v>50</v>
      </c>
      <c r="M159" s="14" t="str">
        <f>IF(Table1[[#This Row],[Age]]&lt;30,"Below 30",IF(L159&lt;40,"30 - 40",IF(L159&lt;50,"40 - 50",IF(L159&lt;60,"50 - 60",IF(L159&lt;70,"60 - 70","Above 70")))))</f>
        <v>50 - 60</v>
      </c>
      <c r="N159" s="11" t="s">
        <v>20</v>
      </c>
      <c r="O159" s="21">
        <f>IF(Table1[[#This Row],[Purchased Bike]]="Yes",1,0)</f>
        <v>0</v>
      </c>
    </row>
    <row r="160" spans="1:15" ht="15.75" customHeight="1" x14ac:dyDescent="0.35">
      <c r="A160" s="20">
        <v>25605</v>
      </c>
      <c r="B160" s="14" t="s">
        <v>25</v>
      </c>
      <c r="C160" s="11" t="s">
        <v>14</v>
      </c>
      <c r="D160" s="12">
        <v>20000</v>
      </c>
      <c r="E160" s="11">
        <v>2</v>
      </c>
      <c r="F160" s="13" t="s">
        <v>21</v>
      </c>
      <c r="G160" s="13" t="s">
        <v>28</v>
      </c>
      <c r="H160" s="11" t="s">
        <v>20</v>
      </c>
      <c r="I160" s="11">
        <v>1</v>
      </c>
      <c r="J160" s="13" t="s">
        <v>18</v>
      </c>
      <c r="K160" s="13" t="s">
        <v>19</v>
      </c>
      <c r="L160" s="11">
        <v>54</v>
      </c>
      <c r="M160" s="14" t="str">
        <f>IF(Table1[[#This Row],[Age]]&lt;30,"Below 30",IF(L160&lt;40,"30 - 40",IF(L160&lt;50,"40 - 50",IF(L160&lt;60,"50 - 60",IF(L160&lt;70,"60 - 70","Above 70")))))</f>
        <v>50 - 60</v>
      </c>
      <c r="N160" s="11" t="s">
        <v>17</v>
      </c>
      <c r="O160" s="21">
        <f>IF(Table1[[#This Row],[Purchased Bike]]="Yes",1,0)</f>
        <v>1</v>
      </c>
    </row>
    <row r="161" spans="1:15" ht="15.75" customHeight="1" x14ac:dyDescent="0.35">
      <c r="A161" s="20">
        <v>20797</v>
      </c>
      <c r="B161" s="11" t="s">
        <v>13</v>
      </c>
      <c r="C161" s="11" t="s">
        <v>14</v>
      </c>
      <c r="D161" s="12">
        <v>10000</v>
      </c>
      <c r="E161" s="11">
        <v>1</v>
      </c>
      <c r="F161" s="13" t="s">
        <v>15</v>
      </c>
      <c r="G161" s="13" t="s">
        <v>28</v>
      </c>
      <c r="H161" s="11" t="s">
        <v>17</v>
      </c>
      <c r="I161" s="11">
        <v>0</v>
      </c>
      <c r="J161" s="13" t="s">
        <v>18</v>
      </c>
      <c r="K161" s="13" t="s">
        <v>19</v>
      </c>
      <c r="L161" s="11">
        <v>48</v>
      </c>
      <c r="M161" s="14" t="str">
        <f>IF(Table1[[#This Row],[Age]]&lt;30,"Below 30",IF(L161&lt;40,"30 - 40",IF(L161&lt;50,"40 - 50",IF(L161&lt;60,"50 - 60",IF(L161&lt;70,"60 - 70","Above 70")))))</f>
        <v>40 - 50</v>
      </c>
      <c r="N161" s="11" t="s">
        <v>20</v>
      </c>
      <c r="O161" s="21">
        <f>IF(Table1[[#This Row],[Purchased Bike]]="Yes",1,0)</f>
        <v>0</v>
      </c>
    </row>
    <row r="162" spans="1:15" ht="15.75" customHeight="1" x14ac:dyDescent="0.35">
      <c r="A162" s="20">
        <v>21980</v>
      </c>
      <c r="B162" s="14" t="s">
        <v>25</v>
      </c>
      <c r="C162" s="11" t="s">
        <v>14</v>
      </c>
      <c r="D162" s="12">
        <v>60000</v>
      </c>
      <c r="E162" s="11">
        <v>1</v>
      </c>
      <c r="F162" s="13" t="s">
        <v>15</v>
      </c>
      <c r="G162" s="13" t="s">
        <v>23</v>
      </c>
      <c r="H162" s="11" t="s">
        <v>17</v>
      </c>
      <c r="I162" s="11">
        <v>1</v>
      </c>
      <c r="J162" s="13" t="s">
        <v>26</v>
      </c>
      <c r="K162" s="13" t="s">
        <v>27</v>
      </c>
      <c r="L162" s="11">
        <v>44</v>
      </c>
      <c r="M162" s="14" t="str">
        <f>IF(Table1[[#This Row],[Age]]&lt;30,"Below 30",IF(L162&lt;40,"30 - 40",IF(L162&lt;50,"40 - 50",IF(L162&lt;60,"50 - 60",IF(L162&lt;70,"60 - 70","Above 70")))))</f>
        <v>40 - 50</v>
      </c>
      <c r="N162" s="11" t="s">
        <v>17</v>
      </c>
      <c r="O162" s="21">
        <f>IF(Table1[[#This Row],[Purchased Bike]]="Yes",1,0)</f>
        <v>1</v>
      </c>
    </row>
    <row r="163" spans="1:15" ht="15.75" customHeight="1" x14ac:dyDescent="0.35">
      <c r="A163" s="20">
        <v>25460</v>
      </c>
      <c r="B163" s="11" t="s">
        <v>13</v>
      </c>
      <c r="C163" s="11" t="s">
        <v>14</v>
      </c>
      <c r="D163" s="12">
        <v>20000</v>
      </c>
      <c r="E163" s="11">
        <v>2</v>
      </c>
      <c r="F163" s="13" t="s">
        <v>30</v>
      </c>
      <c r="G163" s="13" t="s">
        <v>28</v>
      </c>
      <c r="H163" s="11" t="s">
        <v>17</v>
      </c>
      <c r="I163" s="11">
        <v>0</v>
      </c>
      <c r="J163" s="13" t="s">
        <v>18</v>
      </c>
      <c r="K163" s="13" t="s">
        <v>19</v>
      </c>
      <c r="L163" s="11">
        <v>40</v>
      </c>
      <c r="M163" s="14" t="str">
        <f>IF(Table1[[#This Row],[Age]]&lt;30,"Below 30",IF(L163&lt;40,"30 - 40",IF(L163&lt;50,"40 - 50",IF(L163&lt;60,"50 - 60",IF(L163&lt;70,"60 - 70","Above 70")))))</f>
        <v>40 - 50</v>
      </c>
      <c r="N163" s="11" t="s">
        <v>17</v>
      </c>
      <c r="O163" s="21">
        <f>IF(Table1[[#This Row],[Purchased Bike]]="Yes",1,0)</f>
        <v>1</v>
      </c>
    </row>
    <row r="164" spans="1:15" ht="15.75" customHeight="1" x14ac:dyDescent="0.35">
      <c r="A164" s="20">
        <v>29181</v>
      </c>
      <c r="B164" s="14" t="s">
        <v>25</v>
      </c>
      <c r="C164" s="11" t="s">
        <v>14</v>
      </c>
      <c r="D164" s="12">
        <v>60000</v>
      </c>
      <c r="E164" s="11">
        <v>2</v>
      </c>
      <c r="F164" s="13" t="s">
        <v>15</v>
      </c>
      <c r="G164" s="13" t="s">
        <v>23</v>
      </c>
      <c r="H164" s="11" t="s">
        <v>20</v>
      </c>
      <c r="I164" s="11">
        <v>1</v>
      </c>
      <c r="J164" s="13" t="s">
        <v>18</v>
      </c>
      <c r="K164" s="13" t="s">
        <v>27</v>
      </c>
      <c r="L164" s="11">
        <v>38</v>
      </c>
      <c r="M164" s="14" t="str">
        <f>IF(Table1[[#This Row],[Age]]&lt;30,"Below 30",IF(L164&lt;40,"30 - 40",IF(L164&lt;50,"40 - 50",IF(L164&lt;60,"50 - 60",IF(L164&lt;70,"60 - 70","Above 70")))))</f>
        <v>30 - 40</v>
      </c>
      <c r="N164" s="11" t="s">
        <v>17</v>
      </c>
      <c r="O164" s="21">
        <f>IF(Table1[[#This Row],[Purchased Bike]]="Yes",1,0)</f>
        <v>1</v>
      </c>
    </row>
    <row r="165" spans="1:15" ht="15.75" customHeight="1" x14ac:dyDescent="0.35">
      <c r="A165" s="20">
        <v>24279</v>
      </c>
      <c r="B165" s="14" t="s">
        <v>25</v>
      </c>
      <c r="C165" s="11" t="s">
        <v>13</v>
      </c>
      <c r="D165" s="12">
        <v>40000</v>
      </c>
      <c r="E165" s="11">
        <v>2</v>
      </c>
      <c r="F165" s="13" t="s">
        <v>21</v>
      </c>
      <c r="G165" s="13" t="s">
        <v>16</v>
      </c>
      <c r="H165" s="11" t="s">
        <v>20</v>
      </c>
      <c r="I165" s="11">
        <v>2</v>
      </c>
      <c r="J165" s="13" t="s">
        <v>29</v>
      </c>
      <c r="K165" s="13" t="s">
        <v>27</v>
      </c>
      <c r="L165" s="11">
        <v>52</v>
      </c>
      <c r="M165" s="14" t="str">
        <f>IF(Table1[[#This Row],[Age]]&lt;30,"Below 30",IF(L165&lt;40,"30 - 40",IF(L165&lt;50,"40 - 50",IF(L165&lt;60,"50 - 60",IF(L165&lt;70,"60 - 70","Above 70")))))</f>
        <v>50 - 60</v>
      </c>
      <c r="N165" s="11" t="s">
        <v>20</v>
      </c>
      <c r="O165" s="21">
        <f>IF(Table1[[#This Row],[Purchased Bike]]="Yes",1,0)</f>
        <v>0</v>
      </c>
    </row>
    <row r="166" spans="1:15" ht="15.75" customHeight="1" x14ac:dyDescent="0.35">
      <c r="A166" s="20">
        <v>22402</v>
      </c>
      <c r="B166" s="11" t="s">
        <v>13</v>
      </c>
      <c r="C166" s="11" t="s">
        <v>13</v>
      </c>
      <c r="D166" s="12">
        <v>10000</v>
      </c>
      <c r="E166" s="11">
        <v>0</v>
      </c>
      <c r="F166" s="13" t="s">
        <v>21</v>
      </c>
      <c r="G166" s="13" t="s">
        <v>28</v>
      </c>
      <c r="H166" s="11" t="s">
        <v>17</v>
      </c>
      <c r="I166" s="11">
        <v>1</v>
      </c>
      <c r="J166" s="13" t="s">
        <v>24</v>
      </c>
      <c r="K166" s="13" t="s">
        <v>27</v>
      </c>
      <c r="L166" s="11">
        <v>25</v>
      </c>
      <c r="M166" s="14" t="str">
        <f>IF(Table1[[#This Row],[Age]]&lt;30,"Below 30",IF(L166&lt;40,"30 - 40",IF(L166&lt;50,"40 - 50",IF(L166&lt;60,"50 - 60",IF(L166&lt;70,"60 - 70","Above 70")))))</f>
        <v>Below 30</v>
      </c>
      <c r="N166" s="11" t="s">
        <v>17</v>
      </c>
      <c r="O166" s="21">
        <f>IF(Table1[[#This Row],[Purchased Bike]]="Yes",1,0)</f>
        <v>1</v>
      </c>
    </row>
    <row r="167" spans="1:15" ht="15.75" customHeight="1" x14ac:dyDescent="0.35">
      <c r="A167" s="20">
        <v>15465</v>
      </c>
      <c r="B167" s="11" t="s">
        <v>13</v>
      </c>
      <c r="C167" s="11" t="s">
        <v>14</v>
      </c>
      <c r="D167" s="12">
        <v>10000</v>
      </c>
      <c r="E167" s="11">
        <v>0</v>
      </c>
      <c r="F167" s="13" t="s">
        <v>21</v>
      </c>
      <c r="G167" s="13" t="s">
        <v>28</v>
      </c>
      <c r="H167" s="11" t="s">
        <v>20</v>
      </c>
      <c r="I167" s="11">
        <v>1</v>
      </c>
      <c r="J167" s="13" t="s">
        <v>18</v>
      </c>
      <c r="K167" s="13" t="s">
        <v>27</v>
      </c>
      <c r="L167" s="11">
        <v>25</v>
      </c>
      <c r="M167" s="14" t="str">
        <f>IF(Table1[[#This Row],[Age]]&lt;30,"Below 30",IF(L167&lt;40,"30 - 40",IF(L167&lt;50,"40 - 50",IF(L167&lt;60,"50 - 60",IF(L167&lt;70,"60 - 70","Above 70")))))</f>
        <v>Below 30</v>
      </c>
      <c r="N167" s="11" t="s">
        <v>20</v>
      </c>
      <c r="O167" s="21">
        <f>IF(Table1[[#This Row],[Purchased Bike]]="Yes",1,0)</f>
        <v>0</v>
      </c>
    </row>
    <row r="168" spans="1:15" ht="15.75" customHeight="1" x14ac:dyDescent="0.35">
      <c r="A168" s="20">
        <v>26757</v>
      </c>
      <c r="B168" s="14" t="s">
        <v>25</v>
      </c>
      <c r="C168" s="11" t="s">
        <v>13</v>
      </c>
      <c r="D168" s="12">
        <v>90000</v>
      </c>
      <c r="E168" s="11">
        <v>1</v>
      </c>
      <c r="F168" s="13" t="s">
        <v>15</v>
      </c>
      <c r="G168" s="13" t="s">
        <v>23</v>
      </c>
      <c r="H168" s="11" t="s">
        <v>17</v>
      </c>
      <c r="I168" s="11">
        <v>1</v>
      </c>
      <c r="J168" s="13" t="s">
        <v>24</v>
      </c>
      <c r="K168" s="13" t="s">
        <v>27</v>
      </c>
      <c r="L168" s="11">
        <v>47</v>
      </c>
      <c r="M168" s="14" t="str">
        <f>IF(Table1[[#This Row],[Age]]&lt;30,"Below 30",IF(L168&lt;40,"30 - 40",IF(L168&lt;50,"40 - 50",IF(L168&lt;60,"50 - 60",IF(L168&lt;70,"60 - 70","Above 70")))))</f>
        <v>40 - 50</v>
      </c>
      <c r="N168" s="11" t="s">
        <v>17</v>
      </c>
      <c r="O168" s="21">
        <f>IF(Table1[[#This Row],[Purchased Bike]]="Yes",1,0)</f>
        <v>1</v>
      </c>
    </row>
    <row r="169" spans="1:15" ht="15.75" customHeight="1" x14ac:dyDescent="0.35">
      <c r="A169" s="20">
        <v>14233</v>
      </c>
      <c r="B169" s="14" t="s">
        <v>25</v>
      </c>
      <c r="C169" s="11" t="s">
        <v>13</v>
      </c>
      <c r="D169" s="12">
        <v>100000</v>
      </c>
      <c r="E169" s="11">
        <v>0</v>
      </c>
      <c r="F169" s="13" t="s">
        <v>30</v>
      </c>
      <c r="G169" s="13" t="s">
        <v>31</v>
      </c>
      <c r="H169" s="11" t="s">
        <v>17</v>
      </c>
      <c r="I169" s="11">
        <v>3</v>
      </c>
      <c r="J169" s="13" t="s">
        <v>33</v>
      </c>
      <c r="K169" s="13" t="s">
        <v>27</v>
      </c>
      <c r="L169" s="11">
        <v>35</v>
      </c>
      <c r="M169" s="14" t="str">
        <f>IF(Table1[[#This Row],[Age]]&lt;30,"Below 30",IF(L169&lt;40,"30 - 40",IF(L169&lt;50,"40 - 50",IF(L169&lt;60,"50 - 60",IF(L169&lt;70,"60 - 70","Above 70")))))</f>
        <v>30 - 40</v>
      </c>
      <c r="N169" s="11" t="s">
        <v>20</v>
      </c>
      <c r="O169" s="21">
        <f>IF(Table1[[#This Row],[Purchased Bike]]="Yes",1,0)</f>
        <v>0</v>
      </c>
    </row>
    <row r="170" spans="1:15" ht="15.75" customHeight="1" x14ac:dyDescent="0.35">
      <c r="A170" s="20">
        <v>14058</v>
      </c>
      <c r="B170" s="14" t="s">
        <v>25</v>
      </c>
      <c r="C170" s="11" t="s">
        <v>13</v>
      </c>
      <c r="D170" s="12">
        <v>70000</v>
      </c>
      <c r="E170" s="11">
        <v>0</v>
      </c>
      <c r="F170" s="13" t="s">
        <v>15</v>
      </c>
      <c r="G170" s="13" t="s">
        <v>23</v>
      </c>
      <c r="H170" s="11" t="s">
        <v>20</v>
      </c>
      <c r="I170" s="11">
        <v>1</v>
      </c>
      <c r="J170" s="13" t="s">
        <v>26</v>
      </c>
      <c r="K170" s="13" t="s">
        <v>27</v>
      </c>
      <c r="L170" s="11">
        <v>41</v>
      </c>
      <c r="M170" s="14" t="str">
        <f>IF(Table1[[#This Row],[Age]]&lt;30,"Below 30",IF(L170&lt;40,"30 - 40",IF(L170&lt;50,"40 - 50",IF(L170&lt;60,"50 - 60",IF(L170&lt;70,"60 - 70","Above 70")))))</f>
        <v>40 - 50</v>
      </c>
      <c r="N170" s="11" t="s">
        <v>17</v>
      </c>
      <c r="O170" s="21">
        <f>IF(Table1[[#This Row],[Purchased Bike]]="Yes",1,0)</f>
        <v>1</v>
      </c>
    </row>
    <row r="171" spans="1:15" ht="15.75" customHeight="1" x14ac:dyDescent="0.35">
      <c r="A171" s="20">
        <v>12273</v>
      </c>
      <c r="B171" s="11" t="s">
        <v>13</v>
      </c>
      <c r="C171" s="11" t="s">
        <v>13</v>
      </c>
      <c r="D171" s="12">
        <v>30000</v>
      </c>
      <c r="E171" s="11">
        <v>1</v>
      </c>
      <c r="F171" s="13" t="s">
        <v>15</v>
      </c>
      <c r="G171" s="13" t="s">
        <v>22</v>
      </c>
      <c r="H171" s="11" t="s">
        <v>17</v>
      </c>
      <c r="I171" s="11">
        <v>0</v>
      </c>
      <c r="J171" s="13" t="s">
        <v>18</v>
      </c>
      <c r="K171" s="13" t="s">
        <v>19</v>
      </c>
      <c r="L171" s="11">
        <v>47</v>
      </c>
      <c r="M171" s="14" t="str">
        <f>IF(Table1[[#This Row],[Age]]&lt;30,"Below 30",IF(L171&lt;40,"30 - 40",IF(L171&lt;50,"40 - 50",IF(L171&lt;60,"50 - 60",IF(L171&lt;70,"60 - 70","Above 70")))))</f>
        <v>40 - 50</v>
      </c>
      <c r="N171" s="11" t="s">
        <v>20</v>
      </c>
      <c r="O171" s="21">
        <f>IF(Table1[[#This Row],[Purchased Bike]]="Yes",1,0)</f>
        <v>0</v>
      </c>
    </row>
    <row r="172" spans="1:15" ht="15.75" customHeight="1" x14ac:dyDescent="0.35">
      <c r="A172" s="20">
        <v>17203</v>
      </c>
      <c r="B172" s="11" t="s">
        <v>13</v>
      </c>
      <c r="C172" s="11" t="s">
        <v>14</v>
      </c>
      <c r="D172" s="12">
        <v>130000</v>
      </c>
      <c r="E172" s="11">
        <v>4</v>
      </c>
      <c r="F172" s="13" t="s">
        <v>21</v>
      </c>
      <c r="G172" s="13" t="s">
        <v>23</v>
      </c>
      <c r="H172" s="11" t="s">
        <v>17</v>
      </c>
      <c r="I172" s="11">
        <v>4</v>
      </c>
      <c r="J172" s="13" t="s">
        <v>26</v>
      </c>
      <c r="K172" s="13" t="s">
        <v>19</v>
      </c>
      <c r="L172" s="11">
        <v>61</v>
      </c>
      <c r="M172" s="14" t="str">
        <f>IF(Table1[[#This Row],[Age]]&lt;30,"Below 30",IF(L172&lt;40,"30 - 40",IF(L172&lt;50,"40 - 50",IF(L172&lt;60,"50 - 60",IF(L172&lt;70,"60 - 70","Above 70")))))</f>
        <v>60 - 70</v>
      </c>
      <c r="N172" s="11" t="s">
        <v>17</v>
      </c>
      <c r="O172" s="21">
        <f>IF(Table1[[#This Row],[Purchased Bike]]="Yes",1,0)</f>
        <v>1</v>
      </c>
    </row>
    <row r="173" spans="1:15" ht="15.75" customHeight="1" x14ac:dyDescent="0.35">
      <c r="A173" s="20">
        <v>18144</v>
      </c>
      <c r="B173" s="11" t="s">
        <v>13</v>
      </c>
      <c r="C173" s="11" t="s">
        <v>14</v>
      </c>
      <c r="D173" s="12">
        <v>80000</v>
      </c>
      <c r="E173" s="11">
        <v>5</v>
      </c>
      <c r="F173" s="13" t="s">
        <v>15</v>
      </c>
      <c r="G173" s="13" t="s">
        <v>31</v>
      </c>
      <c r="H173" s="11" t="s">
        <v>17</v>
      </c>
      <c r="I173" s="11">
        <v>2</v>
      </c>
      <c r="J173" s="13" t="s">
        <v>24</v>
      </c>
      <c r="K173" s="13" t="s">
        <v>19</v>
      </c>
      <c r="L173" s="11">
        <v>61</v>
      </c>
      <c r="M173" s="14" t="str">
        <f>IF(Table1[[#This Row],[Age]]&lt;30,"Below 30",IF(L173&lt;40,"30 - 40",IF(L173&lt;50,"40 - 50",IF(L173&lt;60,"50 - 60",IF(L173&lt;70,"60 - 70","Above 70")))))</f>
        <v>60 - 70</v>
      </c>
      <c r="N173" s="11" t="s">
        <v>20</v>
      </c>
      <c r="O173" s="21">
        <f>IF(Table1[[#This Row],[Purchased Bike]]="Yes",1,0)</f>
        <v>0</v>
      </c>
    </row>
    <row r="174" spans="1:15" ht="15.75" customHeight="1" x14ac:dyDescent="0.35">
      <c r="A174" s="20">
        <v>23963</v>
      </c>
      <c r="B174" s="11" t="s">
        <v>13</v>
      </c>
      <c r="C174" s="11" t="s">
        <v>13</v>
      </c>
      <c r="D174" s="12">
        <v>10000</v>
      </c>
      <c r="E174" s="11">
        <v>0</v>
      </c>
      <c r="F174" s="13" t="s">
        <v>32</v>
      </c>
      <c r="G174" s="13" t="s">
        <v>28</v>
      </c>
      <c r="H174" s="11" t="s">
        <v>20</v>
      </c>
      <c r="I174" s="11">
        <v>2</v>
      </c>
      <c r="J174" s="13" t="s">
        <v>18</v>
      </c>
      <c r="K174" s="13" t="s">
        <v>19</v>
      </c>
      <c r="L174" s="11">
        <v>33</v>
      </c>
      <c r="M174" s="14" t="str">
        <f>IF(Table1[[#This Row],[Age]]&lt;30,"Below 30",IF(L174&lt;40,"30 - 40",IF(L174&lt;50,"40 - 50",IF(L174&lt;60,"50 - 60",IF(L174&lt;70,"60 - 70","Above 70")))))</f>
        <v>30 - 40</v>
      </c>
      <c r="N174" s="11" t="s">
        <v>20</v>
      </c>
      <c r="O174" s="21">
        <f>IF(Table1[[#This Row],[Purchased Bike]]="Yes",1,0)</f>
        <v>0</v>
      </c>
    </row>
    <row r="175" spans="1:15" ht="15.75" customHeight="1" x14ac:dyDescent="0.35">
      <c r="A175" s="20">
        <v>17907</v>
      </c>
      <c r="B175" s="11" t="s">
        <v>13</v>
      </c>
      <c r="C175" s="11" t="s">
        <v>14</v>
      </c>
      <c r="D175" s="12">
        <v>10000</v>
      </c>
      <c r="E175" s="11">
        <v>0</v>
      </c>
      <c r="F175" s="13" t="s">
        <v>21</v>
      </c>
      <c r="G175" s="13" t="s">
        <v>28</v>
      </c>
      <c r="H175" s="11" t="s">
        <v>17</v>
      </c>
      <c r="I175" s="11">
        <v>1</v>
      </c>
      <c r="J175" s="13" t="s">
        <v>24</v>
      </c>
      <c r="K175" s="13" t="s">
        <v>27</v>
      </c>
      <c r="L175" s="11">
        <v>27</v>
      </c>
      <c r="M175" s="14" t="str">
        <f>IF(Table1[[#This Row],[Age]]&lt;30,"Below 30",IF(L175&lt;40,"30 - 40",IF(L175&lt;50,"40 - 50",IF(L175&lt;60,"50 - 60",IF(L175&lt;70,"60 - 70","Above 70")))))</f>
        <v>Below 30</v>
      </c>
      <c r="N175" s="11" t="s">
        <v>20</v>
      </c>
      <c r="O175" s="21">
        <f>IF(Table1[[#This Row],[Purchased Bike]]="Yes",1,0)</f>
        <v>0</v>
      </c>
    </row>
    <row r="176" spans="1:15" ht="15.75" customHeight="1" x14ac:dyDescent="0.35">
      <c r="A176" s="20">
        <v>19442</v>
      </c>
      <c r="B176" s="14" t="s">
        <v>25</v>
      </c>
      <c r="C176" s="11" t="s">
        <v>13</v>
      </c>
      <c r="D176" s="12">
        <v>50000</v>
      </c>
      <c r="E176" s="11">
        <v>0</v>
      </c>
      <c r="F176" s="13" t="s">
        <v>34</v>
      </c>
      <c r="G176" s="13" t="s">
        <v>16</v>
      </c>
      <c r="H176" s="11" t="s">
        <v>17</v>
      </c>
      <c r="I176" s="11">
        <v>0</v>
      </c>
      <c r="J176" s="13" t="s">
        <v>18</v>
      </c>
      <c r="K176" s="13" t="s">
        <v>19</v>
      </c>
      <c r="L176" s="11">
        <v>37</v>
      </c>
      <c r="M176" s="14" t="str">
        <f>IF(Table1[[#This Row],[Age]]&lt;30,"Below 30",IF(L176&lt;40,"30 - 40",IF(L176&lt;50,"40 - 50",IF(L176&lt;60,"50 - 60",IF(L176&lt;70,"60 - 70","Above 70")))))</f>
        <v>30 - 40</v>
      </c>
      <c r="N176" s="11" t="s">
        <v>17</v>
      </c>
      <c r="O176" s="21">
        <f>IF(Table1[[#This Row],[Purchased Bike]]="Yes",1,0)</f>
        <v>1</v>
      </c>
    </row>
    <row r="177" spans="1:15" ht="15.75" customHeight="1" x14ac:dyDescent="0.35">
      <c r="A177" s="20">
        <v>17504</v>
      </c>
      <c r="B177" s="14" t="s">
        <v>25</v>
      </c>
      <c r="C177" s="11" t="s">
        <v>14</v>
      </c>
      <c r="D177" s="12">
        <v>80000</v>
      </c>
      <c r="E177" s="11">
        <v>2</v>
      </c>
      <c r="F177" s="13" t="s">
        <v>21</v>
      </c>
      <c r="G177" s="13" t="s">
        <v>16</v>
      </c>
      <c r="H177" s="11" t="s">
        <v>17</v>
      </c>
      <c r="I177" s="11">
        <v>2</v>
      </c>
      <c r="J177" s="13" t="s">
        <v>26</v>
      </c>
      <c r="K177" s="13" t="s">
        <v>27</v>
      </c>
      <c r="L177" s="11">
        <v>52</v>
      </c>
      <c r="M177" s="14" t="str">
        <f>IF(Table1[[#This Row],[Age]]&lt;30,"Below 30",IF(L177&lt;40,"30 - 40",IF(L177&lt;50,"40 - 50",IF(L177&lt;60,"50 - 60",IF(L177&lt;70,"60 - 70","Above 70")))))</f>
        <v>50 - 60</v>
      </c>
      <c r="N177" s="11" t="s">
        <v>17</v>
      </c>
      <c r="O177" s="21">
        <f>IF(Table1[[#This Row],[Purchased Bike]]="Yes",1,0)</f>
        <v>1</v>
      </c>
    </row>
    <row r="178" spans="1:15" ht="15.75" customHeight="1" x14ac:dyDescent="0.35">
      <c r="A178" s="20">
        <v>12253</v>
      </c>
      <c r="B178" s="14" t="s">
        <v>25</v>
      </c>
      <c r="C178" s="11" t="s">
        <v>14</v>
      </c>
      <c r="D178" s="12">
        <v>20000</v>
      </c>
      <c r="E178" s="11">
        <v>0</v>
      </c>
      <c r="F178" s="13" t="s">
        <v>21</v>
      </c>
      <c r="G178" s="13" t="s">
        <v>28</v>
      </c>
      <c r="H178" s="11" t="s">
        <v>17</v>
      </c>
      <c r="I178" s="11">
        <v>0</v>
      </c>
      <c r="J178" s="13" t="s">
        <v>18</v>
      </c>
      <c r="K178" s="13" t="s">
        <v>27</v>
      </c>
      <c r="L178" s="11">
        <v>29</v>
      </c>
      <c r="M178" s="14" t="str">
        <f>IF(Table1[[#This Row],[Age]]&lt;30,"Below 30",IF(L178&lt;40,"30 - 40",IF(L178&lt;50,"40 - 50",IF(L178&lt;60,"50 - 60",IF(L178&lt;70,"60 - 70","Above 70")))))</f>
        <v>Below 30</v>
      </c>
      <c r="N178" s="11" t="s">
        <v>17</v>
      </c>
      <c r="O178" s="21">
        <f>IF(Table1[[#This Row],[Purchased Bike]]="Yes",1,0)</f>
        <v>1</v>
      </c>
    </row>
    <row r="179" spans="1:15" ht="15.75" customHeight="1" x14ac:dyDescent="0.35">
      <c r="A179" s="20">
        <v>27304</v>
      </c>
      <c r="B179" s="14" t="s">
        <v>25</v>
      </c>
      <c r="C179" s="11" t="s">
        <v>14</v>
      </c>
      <c r="D179" s="12">
        <v>110000</v>
      </c>
      <c r="E179" s="11">
        <v>2</v>
      </c>
      <c r="F179" s="13" t="s">
        <v>21</v>
      </c>
      <c r="G179" s="13" t="s">
        <v>23</v>
      </c>
      <c r="H179" s="11" t="s">
        <v>20</v>
      </c>
      <c r="I179" s="11">
        <v>3</v>
      </c>
      <c r="J179" s="13" t="s">
        <v>26</v>
      </c>
      <c r="K179" s="13" t="s">
        <v>19</v>
      </c>
      <c r="L179" s="11">
        <v>48</v>
      </c>
      <c r="M179" s="14" t="str">
        <f>IF(Table1[[#This Row],[Age]]&lt;30,"Below 30",IF(L179&lt;40,"30 - 40",IF(L179&lt;50,"40 - 50",IF(L179&lt;60,"50 - 60",IF(L179&lt;70,"60 - 70","Above 70")))))</f>
        <v>40 - 50</v>
      </c>
      <c r="N179" s="11" t="s">
        <v>20</v>
      </c>
      <c r="O179" s="21">
        <f>IF(Table1[[#This Row],[Purchased Bike]]="Yes",1,0)</f>
        <v>0</v>
      </c>
    </row>
    <row r="180" spans="1:15" ht="15.75" customHeight="1" x14ac:dyDescent="0.35">
      <c r="A180" s="20">
        <v>14191</v>
      </c>
      <c r="B180" s="11" t="s">
        <v>13</v>
      </c>
      <c r="C180" s="11" t="s">
        <v>13</v>
      </c>
      <c r="D180" s="12">
        <v>160000</v>
      </c>
      <c r="E180" s="11">
        <v>4</v>
      </c>
      <c r="F180" s="13" t="s">
        <v>21</v>
      </c>
      <c r="G180" s="13" t="s">
        <v>23</v>
      </c>
      <c r="H180" s="11" t="s">
        <v>20</v>
      </c>
      <c r="I180" s="11">
        <v>2</v>
      </c>
      <c r="J180" s="13" t="s">
        <v>33</v>
      </c>
      <c r="K180" s="13" t="s">
        <v>19</v>
      </c>
      <c r="L180" s="11">
        <v>55</v>
      </c>
      <c r="M180" s="14" t="str">
        <f>IF(Table1[[#This Row],[Age]]&lt;30,"Below 30",IF(L180&lt;40,"30 - 40",IF(L180&lt;50,"40 - 50",IF(L180&lt;60,"50 - 60",IF(L180&lt;70,"60 - 70","Above 70")))))</f>
        <v>50 - 60</v>
      </c>
      <c r="N180" s="11" t="s">
        <v>17</v>
      </c>
      <c r="O180" s="21">
        <f>IF(Table1[[#This Row],[Purchased Bike]]="Yes",1,0)</f>
        <v>1</v>
      </c>
    </row>
    <row r="181" spans="1:15" ht="15.75" customHeight="1" x14ac:dyDescent="0.35">
      <c r="A181" s="20">
        <v>12212</v>
      </c>
      <c r="B181" s="11" t="s">
        <v>13</v>
      </c>
      <c r="C181" s="11" t="s">
        <v>14</v>
      </c>
      <c r="D181" s="12">
        <v>10000</v>
      </c>
      <c r="E181" s="11">
        <v>0</v>
      </c>
      <c r="F181" s="13" t="s">
        <v>34</v>
      </c>
      <c r="G181" s="13" t="s">
        <v>28</v>
      </c>
      <c r="H181" s="11" t="s">
        <v>17</v>
      </c>
      <c r="I181" s="11">
        <v>0</v>
      </c>
      <c r="J181" s="13" t="s">
        <v>18</v>
      </c>
      <c r="K181" s="13" t="s">
        <v>19</v>
      </c>
      <c r="L181" s="11">
        <v>37</v>
      </c>
      <c r="M181" s="14" t="str">
        <f>IF(Table1[[#This Row],[Age]]&lt;30,"Below 30",IF(L181&lt;40,"30 - 40",IF(L181&lt;50,"40 - 50",IF(L181&lt;60,"50 - 60",IF(L181&lt;70,"60 - 70","Above 70")))))</f>
        <v>30 - 40</v>
      </c>
      <c r="N181" s="11" t="s">
        <v>17</v>
      </c>
      <c r="O181" s="21">
        <f>IF(Table1[[#This Row],[Purchased Bike]]="Yes",1,0)</f>
        <v>1</v>
      </c>
    </row>
    <row r="182" spans="1:15" ht="15.75" customHeight="1" x14ac:dyDescent="0.35">
      <c r="A182" s="20">
        <v>25529</v>
      </c>
      <c r="B182" s="14" t="s">
        <v>25</v>
      </c>
      <c r="C182" s="11" t="s">
        <v>13</v>
      </c>
      <c r="D182" s="12">
        <v>10000</v>
      </c>
      <c r="E182" s="11">
        <v>1</v>
      </c>
      <c r="F182" s="13" t="s">
        <v>34</v>
      </c>
      <c r="G182" s="13" t="s">
        <v>28</v>
      </c>
      <c r="H182" s="11" t="s">
        <v>17</v>
      </c>
      <c r="I182" s="11">
        <v>0</v>
      </c>
      <c r="J182" s="13" t="s">
        <v>18</v>
      </c>
      <c r="K182" s="13" t="s">
        <v>19</v>
      </c>
      <c r="L182" s="11">
        <v>44</v>
      </c>
      <c r="M182" s="14" t="str">
        <f>IF(Table1[[#This Row],[Age]]&lt;30,"Below 30",IF(L182&lt;40,"30 - 40",IF(L182&lt;50,"40 - 50",IF(L182&lt;60,"50 - 60",IF(L182&lt;70,"60 - 70","Above 70")))))</f>
        <v>40 - 50</v>
      </c>
      <c r="N182" s="11" t="s">
        <v>20</v>
      </c>
      <c r="O182" s="21">
        <f>IF(Table1[[#This Row],[Purchased Bike]]="Yes",1,0)</f>
        <v>0</v>
      </c>
    </row>
    <row r="183" spans="1:15" ht="15.75" customHeight="1" x14ac:dyDescent="0.35">
      <c r="A183" s="20">
        <v>22170</v>
      </c>
      <c r="B183" s="11" t="s">
        <v>13</v>
      </c>
      <c r="C183" s="11" t="s">
        <v>14</v>
      </c>
      <c r="D183" s="12">
        <v>30000</v>
      </c>
      <c r="E183" s="11">
        <v>3</v>
      </c>
      <c r="F183" s="13" t="s">
        <v>21</v>
      </c>
      <c r="G183" s="13" t="s">
        <v>22</v>
      </c>
      <c r="H183" s="11" t="s">
        <v>20</v>
      </c>
      <c r="I183" s="11">
        <v>2</v>
      </c>
      <c r="J183" s="13" t="s">
        <v>29</v>
      </c>
      <c r="K183" s="13" t="s">
        <v>27</v>
      </c>
      <c r="L183" s="11">
        <v>55</v>
      </c>
      <c r="M183" s="14" t="str">
        <f>IF(Table1[[#This Row],[Age]]&lt;30,"Below 30",IF(L183&lt;40,"30 - 40",IF(L183&lt;50,"40 - 50",IF(L183&lt;60,"50 - 60",IF(L183&lt;70,"60 - 70","Above 70")))))</f>
        <v>50 - 60</v>
      </c>
      <c r="N183" s="11" t="s">
        <v>17</v>
      </c>
      <c r="O183" s="21">
        <f>IF(Table1[[#This Row],[Purchased Bike]]="Yes",1,0)</f>
        <v>1</v>
      </c>
    </row>
    <row r="184" spans="1:15" ht="15.75" customHeight="1" x14ac:dyDescent="0.35">
      <c r="A184" s="20">
        <v>19445</v>
      </c>
      <c r="B184" s="11" t="s">
        <v>13</v>
      </c>
      <c r="C184" s="11" t="s">
        <v>14</v>
      </c>
      <c r="D184" s="12">
        <v>10000</v>
      </c>
      <c r="E184" s="11">
        <v>2</v>
      </c>
      <c r="F184" s="13" t="s">
        <v>30</v>
      </c>
      <c r="G184" s="13" t="s">
        <v>28</v>
      </c>
      <c r="H184" s="11" t="s">
        <v>20</v>
      </c>
      <c r="I184" s="11">
        <v>1</v>
      </c>
      <c r="J184" s="13" t="s">
        <v>18</v>
      </c>
      <c r="K184" s="13" t="s">
        <v>19</v>
      </c>
      <c r="L184" s="11">
        <v>38</v>
      </c>
      <c r="M184" s="14" t="str">
        <f>IF(Table1[[#This Row],[Age]]&lt;30,"Below 30",IF(L184&lt;40,"30 - 40",IF(L184&lt;50,"40 - 50",IF(L184&lt;60,"50 - 60",IF(L184&lt;70,"60 - 70","Above 70")))))</f>
        <v>30 - 40</v>
      </c>
      <c r="N184" s="11" t="s">
        <v>20</v>
      </c>
      <c r="O184" s="21">
        <f>IF(Table1[[#This Row],[Purchased Bike]]="Yes",1,0)</f>
        <v>0</v>
      </c>
    </row>
    <row r="185" spans="1:15" ht="15.75" customHeight="1" x14ac:dyDescent="0.35">
      <c r="A185" s="20">
        <v>15265</v>
      </c>
      <c r="B185" s="14" t="s">
        <v>25</v>
      </c>
      <c r="C185" s="11" t="s">
        <v>13</v>
      </c>
      <c r="D185" s="12">
        <v>40000</v>
      </c>
      <c r="E185" s="11">
        <v>2</v>
      </c>
      <c r="F185" s="13" t="s">
        <v>15</v>
      </c>
      <c r="G185" s="13" t="s">
        <v>31</v>
      </c>
      <c r="H185" s="11" t="s">
        <v>17</v>
      </c>
      <c r="I185" s="11">
        <v>2</v>
      </c>
      <c r="J185" s="13" t="s">
        <v>26</v>
      </c>
      <c r="K185" s="13" t="s">
        <v>27</v>
      </c>
      <c r="L185" s="11">
        <v>66</v>
      </c>
      <c r="M185" s="14" t="str">
        <f>IF(Table1[[#This Row],[Age]]&lt;30,"Below 30",IF(L185&lt;40,"30 - 40",IF(L185&lt;50,"40 - 50",IF(L185&lt;60,"50 - 60",IF(L185&lt;70,"60 - 70","Above 70")))))</f>
        <v>60 - 70</v>
      </c>
      <c r="N185" s="11" t="s">
        <v>17</v>
      </c>
      <c r="O185" s="21">
        <f>IF(Table1[[#This Row],[Purchased Bike]]="Yes",1,0)</f>
        <v>1</v>
      </c>
    </row>
    <row r="186" spans="1:15" ht="15.75" customHeight="1" x14ac:dyDescent="0.35">
      <c r="A186" s="20">
        <v>28918</v>
      </c>
      <c r="B186" s="11" t="s">
        <v>13</v>
      </c>
      <c r="C186" s="11" t="s">
        <v>14</v>
      </c>
      <c r="D186" s="12">
        <v>130000</v>
      </c>
      <c r="E186" s="11">
        <v>4</v>
      </c>
      <c r="F186" s="13" t="s">
        <v>30</v>
      </c>
      <c r="G186" s="13" t="s">
        <v>31</v>
      </c>
      <c r="H186" s="11" t="s">
        <v>20</v>
      </c>
      <c r="I186" s="11">
        <v>4</v>
      </c>
      <c r="J186" s="13" t="s">
        <v>33</v>
      </c>
      <c r="K186" s="13" t="s">
        <v>19</v>
      </c>
      <c r="L186" s="11">
        <v>58</v>
      </c>
      <c r="M186" s="14" t="str">
        <f>IF(Table1[[#This Row],[Age]]&lt;30,"Below 30",IF(L186&lt;40,"30 - 40",IF(L186&lt;50,"40 - 50",IF(L186&lt;60,"50 - 60",IF(L186&lt;70,"60 - 70","Above 70")))))</f>
        <v>50 - 60</v>
      </c>
      <c r="N186" s="11" t="s">
        <v>20</v>
      </c>
      <c r="O186" s="21">
        <f>IF(Table1[[#This Row],[Purchased Bike]]="Yes",1,0)</f>
        <v>0</v>
      </c>
    </row>
    <row r="187" spans="1:15" ht="15.75" customHeight="1" x14ac:dyDescent="0.35">
      <c r="A187" s="20">
        <v>15799</v>
      </c>
      <c r="B187" s="11" t="s">
        <v>13</v>
      </c>
      <c r="C187" s="11" t="s">
        <v>14</v>
      </c>
      <c r="D187" s="12">
        <v>90000</v>
      </c>
      <c r="E187" s="11">
        <v>1</v>
      </c>
      <c r="F187" s="13" t="s">
        <v>15</v>
      </c>
      <c r="G187" s="13" t="s">
        <v>23</v>
      </c>
      <c r="H187" s="11" t="s">
        <v>17</v>
      </c>
      <c r="I187" s="11">
        <v>1</v>
      </c>
      <c r="J187" s="13" t="s">
        <v>24</v>
      </c>
      <c r="K187" s="13" t="s">
        <v>27</v>
      </c>
      <c r="L187" s="11">
        <v>47</v>
      </c>
      <c r="M187" s="14" t="str">
        <f>IF(Table1[[#This Row],[Age]]&lt;30,"Below 30",IF(L187&lt;40,"30 - 40",IF(L187&lt;50,"40 - 50",IF(L187&lt;60,"50 - 60",IF(L187&lt;70,"60 - 70","Above 70")))))</f>
        <v>40 - 50</v>
      </c>
      <c r="N187" s="11" t="s">
        <v>17</v>
      </c>
      <c r="O187" s="21">
        <f>IF(Table1[[#This Row],[Purchased Bike]]="Yes",1,0)</f>
        <v>1</v>
      </c>
    </row>
    <row r="188" spans="1:15" ht="15.75" customHeight="1" x14ac:dyDescent="0.35">
      <c r="A188" s="20">
        <v>11047</v>
      </c>
      <c r="B188" s="11" t="s">
        <v>13</v>
      </c>
      <c r="C188" s="11" t="s">
        <v>14</v>
      </c>
      <c r="D188" s="12">
        <v>30000</v>
      </c>
      <c r="E188" s="11">
        <v>3</v>
      </c>
      <c r="F188" s="13" t="s">
        <v>30</v>
      </c>
      <c r="G188" s="13" t="s">
        <v>16</v>
      </c>
      <c r="H188" s="11" t="s">
        <v>20</v>
      </c>
      <c r="I188" s="11">
        <v>2</v>
      </c>
      <c r="J188" s="13" t="s">
        <v>29</v>
      </c>
      <c r="K188" s="13" t="s">
        <v>27</v>
      </c>
      <c r="L188" s="11">
        <v>56</v>
      </c>
      <c r="M188" s="14" t="str">
        <f>IF(Table1[[#This Row],[Age]]&lt;30,"Below 30",IF(L188&lt;40,"30 - 40",IF(L188&lt;50,"40 - 50",IF(L188&lt;60,"50 - 60",IF(L188&lt;70,"60 - 70","Above 70")))))</f>
        <v>50 - 60</v>
      </c>
      <c r="N188" s="11" t="s">
        <v>17</v>
      </c>
      <c r="O188" s="21">
        <f>IF(Table1[[#This Row],[Purchased Bike]]="Yes",1,0)</f>
        <v>1</v>
      </c>
    </row>
    <row r="189" spans="1:15" ht="15.75" customHeight="1" x14ac:dyDescent="0.35">
      <c r="A189" s="20">
        <v>18151</v>
      </c>
      <c r="B189" s="14" t="s">
        <v>25</v>
      </c>
      <c r="C189" s="11" t="s">
        <v>13</v>
      </c>
      <c r="D189" s="12">
        <v>80000</v>
      </c>
      <c r="E189" s="11">
        <v>5</v>
      </c>
      <c r="F189" s="13" t="s">
        <v>21</v>
      </c>
      <c r="G189" s="13" t="s">
        <v>23</v>
      </c>
      <c r="H189" s="11" t="s">
        <v>20</v>
      </c>
      <c r="I189" s="11">
        <v>2</v>
      </c>
      <c r="J189" s="13" t="s">
        <v>33</v>
      </c>
      <c r="K189" s="13" t="s">
        <v>19</v>
      </c>
      <c r="L189" s="11">
        <v>59</v>
      </c>
      <c r="M189" s="14" t="str">
        <f>IF(Table1[[#This Row],[Age]]&lt;30,"Below 30",IF(L189&lt;40,"30 - 40",IF(L189&lt;50,"40 - 50",IF(L189&lt;60,"50 - 60",IF(L189&lt;70,"60 - 70","Above 70")))))</f>
        <v>50 - 60</v>
      </c>
      <c r="N189" s="11" t="s">
        <v>20</v>
      </c>
      <c r="O189" s="21">
        <f>IF(Table1[[#This Row],[Purchased Bike]]="Yes",1,0)</f>
        <v>0</v>
      </c>
    </row>
    <row r="190" spans="1:15" ht="15.75" customHeight="1" x14ac:dyDescent="0.35">
      <c r="A190" s="20">
        <v>20606</v>
      </c>
      <c r="B190" s="11" t="s">
        <v>13</v>
      </c>
      <c r="C190" s="11" t="s">
        <v>14</v>
      </c>
      <c r="D190" s="12">
        <v>70000</v>
      </c>
      <c r="E190" s="11">
        <v>0</v>
      </c>
      <c r="F190" s="13" t="s">
        <v>15</v>
      </c>
      <c r="G190" s="13" t="s">
        <v>23</v>
      </c>
      <c r="H190" s="11" t="s">
        <v>17</v>
      </c>
      <c r="I190" s="11">
        <v>4</v>
      </c>
      <c r="J190" s="13" t="s">
        <v>33</v>
      </c>
      <c r="K190" s="13" t="s">
        <v>27</v>
      </c>
      <c r="L190" s="11">
        <v>32</v>
      </c>
      <c r="M190" s="14" t="str">
        <f>IF(Table1[[#This Row],[Age]]&lt;30,"Below 30",IF(L190&lt;40,"30 - 40",IF(L190&lt;50,"40 - 50",IF(L190&lt;60,"50 - 60",IF(L190&lt;70,"60 - 70","Above 70")))))</f>
        <v>30 - 40</v>
      </c>
      <c r="N190" s="11" t="s">
        <v>17</v>
      </c>
      <c r="O190" s="21">
        <f>IF(Table1[[#This Row],[Purchased Bike]]="Yes",1,0)</f>
        <v>1</v>
      </c>
    </row>
    <row r="191" spans="1:15" ht="15.75" customHeight="1" x14ac:dyDescent="0.35">
      <c r="A191" s="20">
        <v>19482</v>
      </c>
      <c r="B191" s="11" t="s">
        <v>13</v>
      </c>
      <c r="C191" s="11" t="s">
        <v>13</v>
      </c>
      <c r="D191" s="12">
        <v>30000</v>
      </c>
      <c r="E191" s="11">
        <v>1</v>
      </c>
      <c r="F191" s="13" t="s">
        <v>21</v>
      </c>
      <c r="G191" s="13" t="s">
        <v>22</v>
      </c>
      <c r="H191" s="11" t="s">
        <v>17</v>
      </c>
      <c r="I191" s="11">
        <v>1</v>
      </c>
      <c r="J191" s="13" t="s">
        <v>18</v>
      </c>
      <c r="K191" s="13" t="s">
        <v>19</v>
      </c>
      <c r="L191" s="11">
        <v>44</v>
      </c>
      <c r="M191" s="14" t="str">
        <f>IF(Table1[[#This Row],[Age]]&lt;30,"Below 30",IF(L191&lt;40,"30 - 40",IF(L191&lt;50,"40 - 50",IF(L191&lt;60,"50 - 60",IF(L191&lt;70,"60 - 70","Above 70")))))</f>
        <v>40 - 50</v>
      </c>
      <c r="N191" s="11" t="s">
        <v>17</v>
      </c>
      <c r="O191" s="21">
        <f>IF(Table1[[#This Row],[Purchased Bike]]="Yes",1,0)</f>
        <v>1</v>
      </c>
    </row>
    <row r="192" spans="1:15" ht="15.75" customHeight="1" x14ac:dyDescent="0.35">
      <c r="A192" s="20">
        <v>16489</v>
      </c>
      <c r="B192" s="11" t="s">
        <v>13</v>
      </c>
      <c r="C192" s="11" t="s">
        <v>13</v>
      </c>
      <c r="D192" s="12">
        <v>30000</v>
      </c>
      <c r="E192" s="11">
        <v>3</v>
      </c>
      <c r="F192" s="13" t="s">
        <v>30</v>
      </c>
      <c r="G192" s="13" t="s">
        <v>16</v>
      </c>
      <c r="H192" s="11" t="s">
        <v>17</v>
      </c>
      <c r="I192" s="11">
        <v>2</v>
      </c>
      <c r="J192" s="13" t="s">
        <v>26</v>
      </c>
      <c r="K192" s="13" t="s">
        <v>27</v>
      </c>
      <c r="L192" s="11">
        <v>55</v>
      </c>
      <c r="M192" s="14" t="str">
        <f>IF(Table1[[#This Row],[Age]]&lt;30,"Below 30",IF(L192&lt;40,"30 - 40",IF(L192&lt;50,"40 - 50",IF(L192&lt;60,"50 - 60",IF(L192&lt;70,"60 - 70","Above 70")))))</f>
        <v>50 - 60</v>
      </c>
      <c r="N192" s="11" t="s">
        <v>20</v>
      </c>
      <c r="O192" s="21">
        <f>IF(Table1[[#This Row],[Purchased Bike]]="Yes",1,0)</f>
        <v>0</v>
      </c>
    </row>
    <row r="193" spans="1:15" ht="15.75" customHeight="1" x14ac:dyDescent="0.35">
      <c r="A193" s="20">
        <v>26944</v>
      </c>
      <c r="B193" s="14" t="s">
        <v>25</v>
      </c>
      <c r="C193" s="11" t="s">
        <v>13</v>
      </c>
      <c r="D193" s="12">
        <v>90000</v>
      </c>
      <c r="E193" s="11">
        <v>2</v>
      </c>
      <c r="F193" s="13" t="s">
        <v>30</v>
      </c>
      <c r="G193" s="13" t="s">
        <v>28</v>
      </c>
      <c r="H193" s="11" t="s">
        <v>17</v>
      </c>
      <c r="I193" s="11">
        <v>0</v>
      </c>
      <c r="J193" s="13" t="s">
        <v>18</v>
      </c>
      <c r="K193" s="13" t="s">
        <v>19</v>
      </c>
      <c r="L193" s="11">
        <v>36</v>
      </c>
      <c r="M193" s="14" t="str">
        <f>IF(Table1[[#This Row],[Age]]&lt;30,"Below 30",IF(L193&lt;40,"30 - 40",IF(L193&lt;50,"40 - 50",IF(L193&lt;60,"50 - 60",IF(L193&lt;70,"60 - 70","Above 70")))))</f>
        <v>30 - 40</v>
      </c>
      <c r="N193" s="11" t="s">
        <v>17</v>
      </c>
      <c r="O193" s="21">
        <f>IF(Table1[[#This Row],[Purchased Bike]]="Yes",1,0)</f>
        <v>1</v>
      </c>
    </row>
    <row r="194" spans="1:15" ht="15.75" customHeight="1" x14ac:dyDescent="0.35">
      <c r="A194" s="20">
        <v>15682</v>
      </c>
      <c r="B194" s="14" t="s">
        <v>25</v>
      </c>
      <c r="C194" s="11" t="s">
        <v>14</v>
      </c>
      <c r="D194" s="12">
        <v>80000</v>
      </c>
      <c r="E194" s="11">
        <v>5</v>
      </c>
      <c r="F194" s="13" t="s">
        <v>15</v>
      </c>
      <c r="G194" s="13" t="s">
        <v>31</v>
      </c>
      <c r="H194" s="11" t="s">
        <v>17</v>
      </c>
      <c r="I194" s="11">
        <v>2</v>
      </c>
      <c r="J194" s="13" t="s">
        <v>33</v>
      </c>
      <c r="K194" s="13" t="s">
        <v>19</v>
      </c>
      <c r="L194" s="11">
        <v>62</v>
      </c>
      <c r="M194" s="14" t="str">
        <f>IF(Table1[[#This Row],[Age]]&lt;30,"Below 30",IF(L194&lt;40,"30 - 40",IF(L194&lt;50,"40 - 50",IF(L194&lt;60,"50 - 60",IF(L194&lt;70,"60 - 70","Above 70")))))</f>
        <v>60 - 70</v>
      </c>
      <c r="N194" s="11" t="s">
        <v>20</v>
      </c>
      <c r="O194" s="21">
        <f>IF(Table1[[#This Row],[Purchased Bike]]="Yes",1,0)</f>
        <v>0</v>
      </c>
    </row>
    <row r="195" spans="1:15" ht="15.75" customHeight="1" x14ac:dyDescent="0.35">
      <c r="A195" s="20">
        <v>26032</v>
      </c>
      <c r="B195" s="11" t="s">
        <v>13</v>
      </c>
      <c r="C195" s="11" t="s">
        <v>14</v>
      </c>
      <c r="D195" s="12">
        <v>70000</v>
      </c>
      <c r="E195" s="11">
        <v>5</v>
      </c>
      <c r="F195" s="13" t="s">
        <v>15</v>
      </c>
      <c r="G195" s="13" t="s">
        <v>23</v>
      </c>
      <c r="H195" s="11" t="s">
        <v>17</v>
      </c>
      <c r="I195" s="11">
        <v>4</v>
      </c>
      <c r="J195" s="13" t="s">
        <v>33</v>
      </c>
      <c r="K195" s="13" t="s">
        <v>27</v>
      </c>
      <c r="L195" s="11">
        <v>41</v>
      </c>
      <c r="M195" s="14" t="str">
        <f>IF(Table1[[#This Row],[Age]]&lt;30,"Below 30",IF(L195&lt;40,"30 - 40",IF(L195&lt;50,"40 - 50",IF(L195&lt;60,"50 - 60",IF(L195&lt;70,"60 - 70","Above 70")))))</f>
        <v>40 - 50</v>
      </c>
      <c r="N195" s="11" t="s">
        <v>20</v>
      </c>
      <c r="O195" s="21">
        <f>IF(Table1[[#This Row],[Purchased Bike]]="Yes",1,0)</f>
        <v>0</v>
      </c>
    </row>
    <row r="196" spans="1:15" ht="15.75" customHeight="1" x14ac:dyDescent="0.35">
      <c r="A196" s="20">
        <v>17843</v>
      </c>
      <c r="B196" s="14" t="s">
        <v>25</v>
      </c>
      <c r="C196" s="11" t="s">
        <v>14</v>
      </c>
      <c r="D196" s="12">
        <v>10000</v>
      </c>
      <c r="E196" s="11">
        <v>0</v>
      </c>
      <c r="F196" s="13" t="s">
        <v>32</v>
      </c>
      <c r="G196" s="13" t="s">
        <v>28</v>
      </c>
      <c r="H196" s="11" t="s">
        <v>20</v>
      </c>
      <c r="I196" s="11">
        <v>2</v>
      </c>
      <c r="J196" s="13" t="s">
        <v>18</v>
      </c>
      <c r="K196" s="13" t="s">
        <v>19</v>
      </c>
      <c r="L196" s="11">
        <v>32</v>
      </c>
      <c r="M196" s="14" t="str">
        <f>IF(Table1[[#This Row],[Age]]&lt;30,"Below 30",IF(L196&lt;40,"30 - 40",IF(L196&lt;50,"40 - 50",IF(L196&lt;60,"50 - 60",IF(L196&lt;70,"60 - 70","Above 70")))))</f>
        <v>30 - 40</v>
      </c>
      <c r="N196" s="11" t="s">
        <v>20</v>
      </c>
      <c r="O196" s="21">
        <f>IF(Table1[[#This Row],[Purchased Bike]]="Yes",1,0)</f>
        <v>0</v>
      </c>
    </row>
    <row r="197" spans="1:15" ht="15.75" customHeight="1" x14ac:dyDescent="0.35">
      <c r="A197" s="20">
        <v>25559</v>
      </c>
      <c r="B197" s="14" t="s">
        <v>25</v>
      </c>
      <c r="C197" s="11" t="s">
        <v>13</v>
      </c>
      <c r="D197" s="12">
        <v>20000</v>
      </c>
      <c r="E197" s="11">
        <v>0</v>
      </c>
      <c r="F197" s="13" t="s">
        <v>15</v>
      </c>
      <c r="G197" s="13" t="s">
        <v>22</v>
      </c>
      <c r="H197" s="11" t="s">
        <v>17</v>
      </c>
      <c r="I197" s="11">
        <v>0</v>
      </c>
      <c r="J197" s="13" t="s">
        <v>18</v>
      </c>
      <c r="K197" s="13" t="s">
        <v>27</v>
      </c>
      <c r="L197" s="11">
        <v>25</v>
      </c>
      <c r="M197" s="14" t="str">
        <f>IF(Table1[[#This Row],[Age]]&lt;30,"Below 30",IF(L197&lt;40,"30 - 40",IF(L197&lt;50,"40 - 50",IF(L197&lt;60,"50 - 60",IF(L197&lt;70,"60 - 70","Above 70")))))</f>
        <v>Below 30</v>
      </c>
      <c r="N197" s="11" t="s">
        <v>17</v>
      </c>
      <c r="O197" s="21">
        <f>IF(Table1[[#This Row],[Purchased Bike]]="Yes",1,0)</f>
        <v>1</v>
      </c>
    </row>
    <row r="198" spans="1:15" ht="15.75" customHeight="1" x14ac:dyDescent="0.35">
      <c r="A198" s="20">
        <v>16209</v>
      </c>
      <c r="B198" s="14" t="s">
        <v>25</v>
      </c>
      <c r="C198" s="11" t="s">
        <v>14</v>
      </c>
      <c r="D198" s="12">
        <v>50000</v>
      </c>
      <c r="E198" s="11">
        <v>0</v>
      </c>
      <c r="F198" s="13" t="s">
        <v>34</v>
      </c>
      <c r="G198" s="13" t="s">
        <v>16</v>
      </c>
      <c r="H198" s="11" t="s">
        <v>17</v>
      </c>
      <c r="I198" s="11">
        <v>0</v>
      </c>
      <c r="J198" s="13" t="s">
        <v>29</v>
      </c>
      <c r="K198" s="13" t="s">
        <v>19</v>
      </c>
      <c r="L198" s="11">
        <v>36</v>
      </c>
      <c r="M198" s="14" t="str">
        <f>IF(Table1[[#This Row],[Age]]&lt;30,"Below 30",IF(L198&lt;40,"30 - 40",IF(L198&lt;50,"40 - 50",IF(L198&lt;60,"50 - 60",IF(L198&lt;70,"60 - 70","Above 70")))))</f>
        <v>30 - 40</v>
      </c>
      <c r="N198" s="11" t="s">
        <v>20</v>
      </c>
      <c r="O198" s="21">
        <f>IF(Table1[[#This Row],[Purchased Bike]]="Yes",1,0)</f>
        <v>0</v>
      </c>
    </row>
    <row r="199" spans="1:15" ht="15.75" customHeight="1" x14ac:dyDescent="0.35">
      <c r="A199" s="20">
        <v>11147</v>
      </c>
      <c r="B199" s="11" t="s">
        <v>13</v>
      </c>
      <c r="C199" s="11" t="s">
        <v>13</v>
      </c>
      <c r="D199" s="12">
        <v>60000</v>
      </c>
      <c r="E199" s="11">
        <v>2</v>
      </c>
      <c r="F199" s="13" t="s">
        <v>34</v>
      </c>
      <c r="G199" s="13" t="s">
        <v>31</v>
      </c>
      <c r="H199" s="11" t="s">
        <v>17</v>
      </c>
      <c r="I199" s="11">
        <v>1</v>
      </c>
      <c r="J199" s="13" t="s">
        <v>18</v>
      </c>
      <c r="K199" s="13" t="s">
        <v>27</v>
      </c>
      <c r="L199" s="11">
        <v>67</v>
      </c>
      <c r="M199" s="14" t="str">
        <f>IF(Table1[[#This Row],[Age]]&lt;30,"Below 30",IF(L199&lt;40,"30 - 40",IF(L199&lt;50,"40 - 50",IF(L199&lt;60,"50 - 60",IF(L199&lt;70,"60 - 70","Above 70")))))</f>
        <v>60 - 70</v>
      </c>
      <c r="N199" s="11" t="s">
        <v>17</v>
      </c>
      <c r="O199" s="21">
        <f>IF(Table1[[#This Row],[Purchased Bike]]="Yes",1,0)</f>
        <v>1</v>
      </c>
    </row>
    <row r="200" spans="1:15" ht="15.75" customHeight="1" x14ac:dyDescent="0.35">
      <c r="A200" s="20">
        <v>15214</v>
      </c>
      <c r="B200" s="14" t="s">
        <v>25</v>
      </c>
      <c r="C200" s="11" t="s">
        <v>14</v>
      </c>
      <c r="D200" s="12">
        <v>100000</v>
      </c>
      <c r="E200" s="11">
        <v>0</v>
      </c>
      <c r="F200" s="13" t="s">
        <v>34</v>
      </c>
      <c r="G200" s="13" t="s">
        <v>31</v>
      </c>
      <c r="H200" s="11" t="s">
        <v>20</v>
      </c>
      <c r="I200" s="11">
        <v>1</v>
      </c>
      <c r="J200" s="13" t="s">
        <v>29</v>
      </c>
      <c r="K200" s="13" t="s">
        <v>27</v>
      </c>
      <c r="L200" s="11">
        <v>39</v>
      </c>
      <c r="M200" s="14" t="str">
        <f>IF(Table1[[#This Row],[Age]]&lt;30,"Below 30",IF(L200&lt;40,"30 - 40",IF(L200&lt;50,"40 - 50",IF(L200&lt;60,"50 - 60",IF(L200&lt;70,"60 - 70","Above 70")))))</f>
        <v>30 - 40</v>
      </c>
      <c r="N200" s="11" t="s">
        <v>17</v>
      </c>
      <c r="O200" s="21">
        <f>IF(Table1[[#This Row],[Purchased Bike]]="Yes",1,0)</f>
        <v>1</v>
      </c>
    </row>
    <row r="201" spans="1:15" ht="15.75" customHeight="1" x14ac:dyDescent="0.35">
      <c r="A201" s="20">
        <v>11453</v>
      </c>
      <c r="B201" s="14" t="s">
        <v>25</v>
      </c>
      <c r="C201" s="11" t="s">
        <v>13</v>
      </c>
      <c r="D201" s="12">
        <v>80000</v>
      </c>
      <c r="E201" s="11">
        <v>0</v>
      </c>
      <c r="F201" s="13" t="s">
        <v>15</v>
      </c>
      <c r="G201" s="13" t="s">
        <v>23</v>
      </c>
      <c r="H201" s="11" t="s">
        <v>20</v>
      </c>
      <c r="I201" s="11">
        <v>3</v>
      </c>
      <c r="J201" s="13" t="s">
        <v>33</v>
      </c>
      <c r="K201" s="13" t="s">
        <v>27</v>
      </c>
      <c r="L201" s="11">
        <v>33</v>
      </c>
      <c r="M201" s="14" t="str">
        <f>IF(Table1[[#This Row],[Age]]&lt;30,"Below 30",IF(L201&lt;40,"30 - 40",IF(L201&lt;50,"40 - 50",IF(L201&lt;60,"50 - 60",IF(L201&lt;70,"60 - 70","Above 70")))))</f>
        <v>30 - 40</v>
      </c>
      <c r="N201" s="11" t="s">
        <v>17</v>
      </c>
      <c r="O201" s="21">
        <f>IF(Table1[[#This Row],[Purchased Bike]]="Yes",1,0)</f>
        <v>1</v>
      </c>
    </row>
    <row r="202" spans="1:15" ht="15.75" customHeight="1" x14ac:dyDescent="0.35">
      <c r="A202" s="20">
        <v>24584</v>
      </c>
      <c r="B202" s="14" t="s">
        <v>25</v>
      </c>
      <c r="C202" s="11" t="s">
        <v>13</v>
      </c>
      <c r="D202" s="12">
        <v>60000</v>
      </c>
      <c r="E202" s="11">
        <v>0</v>
      </c>
      <c r="F202" s="13" t="s">
        <v>15</v>
      </c>
      <c r="G202" s="13" t="s">
        <v>23</v>
      </c>
      <c r="H202" s="11" t="s">
        <v>20</v>
      </c>
      <c r="I202" s="11">
        <v>3</v>
      </c>
      <c r="J202" s="13" t="s">
        <v>24</v>
      </c>
      <c r="K202" s="13" t="s">
        <v>27</v>
      </c>
      <c r="L202" s="11">
        <v>31</v>
      </c>
      <c r="M202" s="14" t="str">
        <f>IF(Table1[[#This Row],[Age]]&lt;30,"Below 30",IF(L202&lt;40,"30 - 40",IF(L202&lt;50,"40 - 50",IF(L202&lt;60,"50 - 60",IF(L202&lt;70,"60 - 70","Above 70")))))</f>
        <v>30 - 40</v>
      </c>
      <c r="N202" s="11" t="s">
        <v>20</v>
      </c>
      <c r="O202" s="21">
        <f>IF(Table1[[#This Row],[Purchased Bike]]="Yes",1,0)</f>
        <v>0</v>
      </c>
    </row>
    <row r="203" spans="1:15" ht="15.75" customHeight="1" x14ac:dyDescent="0.35">
      <c r="A203" s="20">
        <v>12585</v>
      </c>
      <c r="B203" s="11" t="s">
        <v>13</v>
      </c>
      <c r="C203" s="11" t="s">
        <v>13</v>
      </c>
      <c r="D203" s="12">
        <v>10000</v>
      </c>
      <c r="E203" s="11">
        <v>1</v>
      </c>
      <c r="F203" s="13" t="s">
        <v>30</v>
      </c>
      <c r="G203" s="13" t="s">
        <v>28</v>
      </c>
      <c r="H203" s="11" t="s">
        <v>17</v>
      </c>
      <c r="I203" s="11">
        <v>0</v>
      </c>
      <c r="J203" s="13" t="s">
        <v>24</v>
      </c>
      <c r="K203" s="13" t="s">
        <v>27</v>
      </c>
      <c r="L203" s="11">
        <v>27</v>
      </c>
      <c r="M203" s="14" t="str">
        <f>IF(Table1[[#This Row],[Age]]&lt;30,"Below 30",IF(L203&lt;40,"30 - 40",IF(L203&lt;50,"40 - 50",IF(L203&lt;60,"50 - 60",IF(L203&lt;70,"60 - 70","Above 70")))))</f>
        <v>Below 30</v>
      </c>
      <c r="N203" s="11" t="s">
        <v>17</v>
      </c>
      <c r="O203" s="21">
        <f>IF(Table1[[#This Row],[Purchased Bike]]="Yes",1,0)</f>
        <v>1</v>
      </c>
    </row>
    <row r="204" spans="1:15" ht="15.75" customHeight="1" x14ac:dyDescent="0.35">
      <c r="A204" s="20">
        <v>18626</v>
      </c>
      <c r="B204" s="14" t="s">
        <v>25</v>
      </c>
      <c r="C204" s="11" t="s">
        <v>13</v>
      </c>
      <c r="D204" s="12">
        <v>40000</v>
      </c>
      <c r="E204" s="11">
        <v>2</v>
      </c>
      <c r="F204" s="13" t="s">
        <v>21</v>
      </c>
      <c r="G204" s="13" t="s">
        <v>22</v>
      </c>
      <c r="H204" s="11" t="s">
        <v>17</v>
      </c>
      <c r="I204" s="11">
        <v>0</v>
      </c>
      <c r="J204" s="13" t="s">
        <v>29</v>
      </c>
      <c r="K204" s="13" t="s">
        <v>19</v>
      </c>
      <c r="L204" s="11">
        <v>33</v>
      </c>
      <c r="M204" s="14" t="str">
        <f>IF(Table1[[#This Row],[Age]]&lt;30,"Below 30",IF(L204&lt;40,"30 - 40",IF(L204&lt;50,"40 - 50",IF(L204&lt;60,"50 - 60",IF(L204&lt;70,"60 - 70","Above 70")))))</f>
        <v>30 - 40</v>
      </c>
      <c r="N204" s="11" t="s">
        <v>17</v>
      </c>
      <c r="O204" s="21">
        <f>IF(Table1[[#This Row],[Purchased Bike]]="Yes",1,0)</f>
        <v>1</v>
      </c>
    </row>
    <row r="205" spans="1:15" ht="15.75" customHeight="1" x14ac:dyDescent="0.35">
      <c r="A205" s="20">
        <v>29298</v>
      </c>
      <c r="B205" s="14" t="s">
        <v>25</v>
      </c>
      <c r="C205" s="11" t="s">
        <v>14</v>
      </c>
      <c r="D205" s="12">
        <v>60000</v>
      </c>
      <c r="E205" s="11">
        <v>1</v>
      </c>
      <c r="F205" s="13" t="s">
        <v>21</v>
      </c>
      <c r="G205" s="13" t="s">
        <v>16</v>
      </c>
      <c r="H205" s="11" t="s">
        <v>17</v>
      </c>
      <c r="I205" s="11">
        <v>1</v>
      </c>
      <c r="J205" s="13" t="s">
        <v>26</v>
      </c>
      <c r="K205" s="13" t="s">
        <v>27</v>
      </c>
      <c r="L205" s="11">
        <v>46</v>
      </c>
      <c r="M205" s="14" t="str">
        <f>IF(Table1[[#This Row],[Age]]&lt;30,"Below 30",IF(L205&lt;40,"30 - 40",IF(L205&lt;50,"40 - 50",IF(L205&lt;60,"50 - 60",IF(L205&lt;70,"60 - 70","Above 70")))))</f>
        <v>40 - 50</v>
      </c>
      <c r="N205" s="11" t="s">
        <v>17</v>
      </c>
      <c r="O205" s="21">
        <f>IF(Table1[[#This Row],[Purchased Bike]]="Yes",1,0)</f>
        <v>1</v>
      </c>
    </row>
    <row r="206" spans="1:15" ht="15.75" customHeight="1" x14ac:dyDescent="0.35">
      <c r="A206" s="20">
        <v>24842</v>
      </c>
      <c r="B206" s="14" t="s">
        <v>25</v>
      </c>
      <c r="C206" s="11" t="s">
        <v>14</v>
      </c>
      <c r="D206" s="12">
        <v>90000</v>
      </c>
      <c r="E206" s="11">
        <v>3</v>
      </c>
      <c r="F206" s="13" t="s">
        <v>30</v>
      </c>
      <c r="G206" s="13" t="s">
        <v>23</v>
      </c>
      <c r="H206" s="11" t="s">
        <v>20</v>
      </c>
      <c r="I206" s="11">
        <v>1</v>
      </c>
      <c r="J206" s="13" t="s">
        <v>24</v>
      </c>
      <c r="K206" s="13" t="s">
        <v>19</v>
      </c>
      <c r="L206" s="11">
        <v>51</v>
      </c>
      <c r="M206" s="14" t="str">
        <f>IF(Table1[[#This Row],[Age]]&lt;30,"Below 30",IF(L206&lt;40,"30 - 40",IF(L206&lt;50,"40 - 50",IF(L206&lt;60,"50 - 60",IF(L206&lt;70,"60 - 70","Above 70")))))</f>
        <v>50 - 60</v>
      </c>
      <c r="N206" s="11" t="s">
        <v>20</v>
      </c>
      <c r="O206" s="21">
        <f>IF(Table1[[#This Row],[Purchased Bike]]="Yes",1,0)</f>
        <v>0</v>
      </c>
    </row>
    <row r="207" spans="1:15" ht="15.75" customHeight="1" x14ac:dyDescent="0.35">
      <c r="A207" s="20">
        <v>15657</v>
      </c>
      <c r="B207" s="11" t="s">
        <v>13</v>
      </c>
      <c r="C207" s="11" t="s">
        <v>13</v>
      </c>
      <c r="D207" s="12">
        <v>30000</v>
      </c>
      <c r="E207" s="11">
        <v>3</v>
      </c>
      <c r="F207" s="13" t="s">
        <v>34</v>
      </c>
      <c r="G207" s="13" t="s">
        <v>22</v>
      </c>
      <c r="H207" s="11" t="s">
        <v>17</v>
      </c>
      <c r="I207" s="11">
        <v>0</v>
      </c>
      <c r="J207" s="13" t="s">
        <v>18</v>
      </c>
      <c r="K207" s="13" t="s">
        <v>19</v>
      </c>
      <c r="L207" s="11">
        <v>46</v>
      </c>
      <c r="M207" s="14" t="str">
        <f>IF(Table1[[#This Row],[Age]]&lt;30,"Below 30",IF(L207&lt;40,"30 - 40",IF(L207&lt;50,"40 - 50",IF(L207&lt;60,"50 - 60",IF(L207&lt;70,"60 - 70","Above 70")))))</f>
        <v>40 - 50</v>
      </c>
      <c r="N207" s="11" t="s">
        <v>17</v>
      </c>
      <c r="O207" s="21">
        <f>IF(Table1[[#This Row],[Purchased Bike]]="Yes",1,0)</f>
        <v>1</v>
      </c>
    </row>
    <row r="208" spans="1:15" ht="15.75" customHeight="1" x14ac:dyDescent="0.35">
      <c r="A208" s="20">
        <v>11415</v>
      </c>
      <c r="B208" s="14" t="s">
        <v>25</v>
      </c>
      <c r="C208" s="11" t="s">
        <v>13</v>
      </c>
      <c r="D208" s="12">
        <v>90000</v>
      </c>
      <c r="E208" s="11">
        <v>5</v>
      </c>
      <c r="F208" s="13" t="s">
        <v>21</v>
      </c>
      <c r="G208" s="13" t="s">
        <v>23</v>
      </c>
      <c r="H208" s="11" t="s">
        <v>20</v>
      </c>
      <c r="I208" s="11">
        <v>2</v>
      </c>
      <c r="J208" s="13" t="s">
        <v>33</v>
      </c>
      <c r="K208" s="13" t="s">
        <v>19</v>
      </c>
      <c r="L208" s="11">
        <v>62</v>
      </c>
      <c r="M208" s="14" t="str">
        <f>IF(Table1[[#This Row],[Age]]&lt;30,"Below 30",IF(L208&lt;40,"30 - 40",IF(L208&lt;50,"40 - 50",IF(L208&lt;60,"50 - 60",IF(L208&lt;70,"60 - 70","Above 70")))))</f>
        <v>60 - 70</v>
      </c>
      <c r="N208" s="11" t="s">
        <v>20</v>
      </c>
      <c r="O208" s="21">
        <f>IF(Table1[[#This Row],[Purchased Bike]]="Yes",1,0)</f>
        <v>0</v>
      </c>
    </row>
    <row r="209" spans="1:15" ht="15.75" customHeight="1" x14ac:dyDescent="0.35">
      <c r="A209" s="20">
        <v>28729</v>
      </c>
      <c r="B209" s="14" t="s">
        <v>25</v>
      </c>
      <c r="C209" s="11" t="s">
        <v>14</v>
      </c>
      <c r="D209" s="12">
        <v>20000</v>
      </c>
      <c r="E209" s="11">
        <v>0</v>
      </c>
      <c r="F209" s="13" t="s">
        <v>32</v>
      </c>
      <c r="G209" s="13" t="s">
        <v>28</v>
      </c>
      <c r="H209" s="11" t="s">
        <v>17</v>
      </c>
      <c r="I209" s="11">
        <v>2</v>
      </c>
      <c r="J209" s="13" t="s">
        <v>29</v>
      </c>
      <c r="K209" s="13" t="s">
        <v>19</v>
      </c>
      <c r="L209" s="11">
        <v>26</v>
      </c>
      <c r="M209" s="14" t="str">
        <f>IF(Table1[[#This Row],[Age]]&lt;30,"Below 30",IF(L209&lt;40,"30 - 40",IF(L209&lt;50,"40 - 50",IF(L209&lt;60,"50 - 60",IF(L209&lt;70,"60 - 70","Above 70")))))</f>
        <v>Below 30</v>
      </c>
      <c r="N209" s="11" t="s">
        <v>17</v>
      </c>
      <c r="O209" s="21">
        <f>IF(Table1[[#This Row],[Purchased Bike]]="Yes",1,0)</f>
        <v>1</v>
      </c>
    </row>
    <row r="210" spans="1:15" ht="15.75" customHeight="1" x14ac:dyDescent="0.35">
      <c r="A210" s="20">
        <v>22633</v>
      </c>
      <c r="B210" s="14" t="s">
        <v>25</v>
      </c>
      <c r="C210" s="11" t="s">
        <v>14</v>
      </c>
      <c r="D210" s="12">
        <v>40000</v>
      </c>
      <c r="E210" s="11">
        <v>0</v>
      </c>
      <c r="F210" s="13" t="s">
        <v>34</v>
      </c>
      <c r="G210" s="13" t="s">
        <v>22</v>
      </c>
      <c r="H210" s="11" t="s">
        <v>17</v>
      </c>
      <c r="I210" s="11">
        <v>0</v>
      </c>
      <c r="J210" s="13" t="s">
        <v>18</v>
      </c>
      <c r="K210" s="13" t="s">
        <v>19</v>
      </c>
      <c r="L210" s="11">
        <v>37</v>
      </c>
      <c r="M210" s="14" t="str">
        <f>IF(Table1[[#This Row],[Age]]&lt;30,"Below 30",IF(L210&lt;40,"30 - 40",IF(L210&lt;50,"40 - 50",IF(L210&lt;60,"50 - 60",IF(L210&lt;70,"60 - 70","Above 70")))))</f>
        <v>30 - 40</v>
      </c>
      <c r="N210" s="11" t="s">
        <v>17</v>
      </c>
      <c r="O210" s="21">
        <f>IF(Table1[[#This Row],[Purchased Bike]]="Yes",1,0)</f>
        <v>1</v>
      </c>
    </row>
    <row r="211" spans="1:15" ht="15.75" customHeight="1" x14ac:dyDescent="0.35">
      <c r="A211" s="20">
        <v>25649</v>
      </c>
      <c r="B211" s="14" t="s">
        <v>25</v>
      </c>
      <c r="C211" s="11" t="s">
        <v>14</v>
      </c>
      <c r="D211" s="12">
        <v>30000</v>
      </c>
      <c r="E211" s="11">
        <v>3</v>
      </c>
      <c r="F211" s="13" t="s">
        <v>21</v>
      </c>
      <c r="G211" s="13" t="s">
        <v>22</v>
      </c>
      <c r="H211" s="11" t="s">
        <v>17</v>
      </c>
      <c r="I211" s="11">
        <v>0</v>
      </c>
      <c r="J211" s="13" t="s">
        <v>18</v>
      </c>
      <c r="K211" s="13" t="s">
        <v>19</v>
      </c>
      <c r="L211" s="11">
        <v>42</v>
      </c>
      <c r="M211" s="14" t="str">
        <f>IF(Table1[[#This Row],[Age]]&lt;30,"Below 30",IF(L211&lt;40,"30 - 40",IF(L211&lt;50,"40 - 50",IF(L211&lt;60,"50 - 60",IF(L211&lt;70,"60 - 70","Above 70")))))</f>
        <v>40 - 50</v>
      </c>
      <c r="N211" s="11" t="s">
        <v>17</v>
      </c>
      <c r="O211" s="21">
        <f>IF(Table1[[#This Row],[Purchased Bike]]="Yes",1,0)</f>
        <v>1</v>
      </c>
    </row>
    <row r="212" spans="1:15" ht="15.75" customHeight="1" x14ac:dyDescent="0.35">
      <c r="A212" s="20">
        <v>14669</v>
      </c>
      <c r="B212" s="11" t="s">
        <v>13</v>
      </c>
      <c r="C212" s="11" t="s">
        <v>14</v>
      </c>
      <c r="D212" s="12">
        <v>80000</v>
      </c>
      <c r="E212" s="11">
        <v>4</v>
      </c>
      <c r="F212" s="13" t="s">
        <v>34</v>
      </c>
      <c r="G212" s="13" t="s">
        <v>31</v>
      </c>
      <c r="H212" s="11" t="s">
        <v>17</v>
      </c>
      <c r="I212" s="11">
        <v>1</v>
      </c>
      <c r="J212" s="13" t="s">
        <v>18</v>
      </c>
      <c r="K212" s="13" t="s">
        <v>27</v>
      </c>
      <c r="L212" s="11">
        <v>36</v>
      </c>
      <c r="M212" s="14" t="str">
        <f>IF(Table1[[#This Row],[Age]]&lt;30,"Below 30",IF(L212&lt;40,"30 - 40",IF(L212&lt;50,"40 - 50",IF(L212&lt;60,"50 - 60",IF(L212&lt;70,"60 - 70","Above 70")))))</f>
        <v>30 - 40</v>
      </c>
      <c r="N212" s="11" t="s">
        <v>20</v>
      </c>
      <c r="O212" s="21">
        <f>IF(Table1[[#This Row],[Purchased Bike]]="Yes",1,0)</f>
        <v>0</v>
      </c>
    </row>
    <row r="213" spans="1:15" ht="15.75" customHeight="1" x14ac:dyDescent="0.35">
      <c r="A213" s="20">
        <v>19299</v>
      </c>
      <c r="B213" s="11" t="s">
        <v>13</v>
      </c>
      <c r="C213" s="11" t="s">
        <v>14</v>
      </c>
      <c r="D213" s="12">
        <v>50000</v>
      </c>
      <c r="E213" s="11">
        <v>0</v>
      </c>
      <c r="F213" s="13" t="s">
        <v>34</v>
      </c>
      <c r="G213" s="13" t="s">
        <v>16</v>
      </c>
      <c r="H213" s="11" t="s">
        <v>17</v>
      </c>
      <c r="I213" s="11">
        <v>0</v>
      </c>
      <c r="J213" s="13" t="s">
        <v>18</v>
      </c>
      <c r="K213" s="13" t="s">
        <v>19</v>
      </c>
      <c r="L213" s="11">
        <v>36</v>
      </c>
      <c r="M213" s="14" t="str">
        <f>IF(Table1[[#This Row],[Age]]&lt;30,"Below 30",IF(L213&lt;40,"30 - 40",IF(L213&lt;50,"40 - 50",IF(L213&lt;60,"50 - 60",IF(L213&lt;70,"60 - 70","Above 70")))))</f>
        <v>30 - 40</v>
      </c>
      <c r="N213" s="11" t="s">
        <v>17</v>
      </c>
      <c r="O213" s="21">
        <f>IF(Table1[[#This Row],[Purchased Bike]]="Yes",1,0)</f>
        <v>1</v>
      </c>
    </row>
    <row r="214" spans="1:15" ht="15.75" customHeight="1" x14ac:dyDescent="0.35">
      <c r="A214" s="20">
        <v>20946</v>
      </c>
      <c r="B214" s="14" t="s">
        <v>25</v>
      </c>
      <c r="C214" s="11" t="s">
        <v>14</v>
      </c>
      <c r="D214" s="12">
        <v>30000</v>
      </c>
      <c r="E214" s="11">
        <v>0</v>
      </c>
      <c r="F214" s="13" t="s">
        <v>21</v>
      </c>
      <c r="G214" s="13" t="s">
        <v>22</v>
      </c>
      <c r="H214" s="11" t="s">
        <v>20</v>
      </c>
      <c r="I214" s="11">
        <v>1</v>
      </c>
      <c r="J214" s="13" t="s">
        <v>24</v>
      </c>
      <c r="K214" s="13" t="s">
        <v>19</v>
      </c>
      <c r="L214" s="11">
        <v>30</v>
      </c>
      <c r="M214" s="14" t="str">
        <f>IF(Table1[[#This Row],[Age]]&lt;30,"Below 30",IF(L214&lt;40,"30 - 40",IF(L214&lt;50,"40 - 50",IF(L214&lt;60,"50 - 60",IF(L214&lt;70,"60 - 70","Above 70")))))</f>
        <v>30 - 40</v>
      </c>
      <c r="N214" s="11" t="s">
        <v>20</v>
      </c>
      <c r="O214" s="21">
        <f>IF(Table1[[#This Row],[Purchased Bike]]="Yes",1,0)</f>
        <v>0</v>
      </c>
    </row>
    <row r="215" spans="1:15" ht="15.75" customHeight="1" x14ac:dyDescent="0.35">
      <c r="A215" s="20">
        <v>11451</v>
      </c>
      <c r="B215" s="14" t="s">
        <v>25</v>
      </c>
      <c r="C215" s="11" t="s">
        <v>13</v>
      </c>
      <c r="D215" s="12">
        <v>70000</v>
      </c>
      <c r="E215" s="11">
        <v>0</v>
      </c>
      <c r="F215" s="13" t="s">
        <v>15</v>
      </c>
      <c r="G215" s="13" t="s">
        <v>23</v>
      </c>
      <c r="H215" s="11" t="s">
        <v>20</v>
      </c>
      <c r="I215" s="11">
        <v>4</v>
      </c>
      <c r="J215" s="13" t="s">
        <v>33</v>
      </c>
      <c r="K215" s="13" t="s">
        <v>27</v>
      </c>
      <c r="L215" s="11">
        <v>31</v>
      </c>
      <c r="M215" s="14" t="str">
        <f>IF(Table1[[#This Row],[Age]]&lt;30,"Below 30",IF(L215&lt;40,"30 - 40",IF(L215&lt;50,"40 - 50",IF(L215&lt;60,"50 - 60",IF(L215&lt;70,"60 - 70","Above 70")))))</f>
        <v>30 - 40</v>
      </c>
      <c r="N215" s="11" t="s">
        <v>17</v>
      </c>
      <c r="O215" s="21">
        <f>IF(Table1[[#This Row],[Purchased Bike]]="Yes",1,0)</f>
        <v>1</v>
      </c>
    </row>
    <row r="216" spans="1:15" ht="15.75" customHeight="1" x14ac:dyDescent="0.35">
      <c r="A216" s="20">
        <v>25553</v>
      </c>
      <c r="B216" s="11" t="s">
        <v>13</v>
      </c>
      <c r="C216" s="11" t="s">
        <v>13</v>
      </c>
      <c r="D216" s="12">
        <v>30000</v>
      </c>
      <c r="E216" s="11">
        <v>1</v>
      </c>
      <c r="F216" s="13" t="s">
        <v>15</v>
      </c>
      <c r="G216" s="13" t="s">
        <v>22</v>
      </c>
      <c r="H216" s="11" t="s">
        <v>17</v>
      </c>
      <c r="I216" s="11">
        <v>0</v>
      </c>
      <c r="J216" s="13" t="s">
        <v>18</v>
      </c>
      <c r="K216" s="13" t="s">
        <v>19</v>
      </c>
      <c r="L216" s="11">
        <v>65</v>
      </c>
      <c r="M216" s="14" t="str">
        <f>IF(Table1[[#This Row],[Age]]&lt;30,"Below 30",IF(L216&lt;40,"30 - 40",IF(L216&lt;50,"40 - 50",IF(L216&lt;60,"50 - 60",IF(L216&lt;70,"60 - 70","Above 70")))))</f>
        <v>60 - 70</v>
      </c>
      <c r="N216" s="11" t="s">
        <v>17</v>
      </c>
      <c r="O216" s="21">
        <f>IF(Table1[[#This Row],[Purchased Bike]]="Yes",1,0)</f>
        <v>1</v>
      </c>
    </row>
    <row r="217" spans="1:15" ht="15.75" customHeight="1" x14ac:dyDescent="0.35">
      <c r="A217" s="20">
        <v>27951</v>
      </c>
      <c r="B217" s="14" t="s">
        <v>25</v>
      </c>
      <c r="C217" s="11" t="s">
        <v>13</v>
      </c>
      <c r="D217" s="12">
        <v>80000</v>
      </c>
      <c r="E217" s="11">
        <v>4</v>
      </c>
      <c r="F217" s="13" t="s">
        <v>21</v>
      </c>
      <c r="G217" s="13" t="s">
        <v>23</v>
      </c>
      <c r="H217" s="11" t="s">
        <v>20</v>
      </c>
      <c r="I217" s="11">
        <v>2</v>
      </c>
      <c r="J217" s="13" t="s">
        <v>24</v>
      </c>
      <c r="K217" s="13" t="s">
        <v>19</v>
      </c>
      <c r="L217" s="11">
        <v>54</v>
      </c>
      <c r="M217" s="14" t="str">
        <f>IF(Table1[[#This Row],[Age]]&lt;30,"Below 30",IF(L217&lt;40,"30 - 40",IF(L217&lt;50,"40 - 50",IF(L217&lt;60,"50 - 60",IF(L217&lt;70,"60 - 70","Above 70")))))</f>
        <v>50 - 60</v>
      </c>
      <c r="N217" s="11" t="s">
        <v>17</v>
      </c>
      <c r="O217" s="21">
        <f>IF(Table1[[#This Row],[Purchased Bike]]="Yes",1,0)</f>
        <v>1</v>
      </c>
    </row>
    <row r="218" spans="1:15" ht="15.75" customHeight="1" x14ac:dyDescent="0.35">
      <c r="A218" s="20">
        <v>25026</v>
      </c>
      <c r="B218" s="11" t="s">
        <v>13</v>
      </c>
      <c r="C218" s="11" t="s">
        <v>13</v>
      </c>
      <c r="D218" s="12">
        <v>20000</v>
      </c>
      <c r="E218" s="11">
        <v>2</v>
      </c>
      <c r="F218" s="13" t="s">
        <v>32</v>
      </c>
      <c r="G218" s="13" t="s">
        <v>22</v>
      </c>
      <c r="H218" s="11" t="s">
        <v>17</v>
      </c>
      <c r="I218" s="11">
        <v>3</v>
      </c>
      <c r="J218" s="13" t="s">
        <v>26</v>
      </c>
      <c r="K218" s="13" t="s">
        <v>27</v>
      </c>
      <c r="L218" s="11">
        <v>54</v>
      </c>
      <c r="M218" s="14" t="str">
        <f>IF(Table1[[#This Row],[Age]]&lt;30,"Below 30",IF(L218&lt;40,"30 - 40",IF(L218&lt;50,"40 - 50",IF(L218&lt;60,"50 - 60",IF(L218&lt;70,"60 - 70","Above 70")))))</f>
        <v>50 - 60</v>
      </c>
      <c r="N218" s="11" t="s">
        <v>20</v>
      </c>
      <c r="O218" s="21">
        <f>IF(Table1[[#This Row],[Purchased Bike]]="Yes",1,0)</f>
        <v>0</v>
      </c>
    </row>
    <row r="219" spans="1:15" ht="15.75" customHeight="1" x14ac:dyDescent="0.35">
      <c r="A219" s="20">
        <v>13673</v>
      </c>
      <c r="B219" s="14" t="s">
        <v>25</v>
      </c>
      <c r="C219" s="11" t="s">
        <v>14</v>
      </c>
      <c r="D219" s="12">
        <v>20000</v>
      </c>
      <c r="E219" s="11">
        <v>0</v>
      </c>
      <c r="F219" s="13" t="s">
        <v>32</v>
      </c>
      <c r="G219" s="13" t="s">
        <v>28</v>
      </c>
      <c r="H219" s="11" t="s">
        <v>20</v>
      </c>
      <c r="I219" s="11">
        <v>2</v>
      </c>
      <c r="J219" s="13" t="s">
        <v>18</v>
      </c>
      <c r="K219" s="13" t="s">
        <v>19</v>
      </c>
      <c r="L219" s="11">
        <v>25</v>
      </c>
      <c r="M219" s="14" t="str">
        <f>IF(Table1[[#This Row],[Age]]&lt;30,"Below 30",IF(L219&lt;40,"30 - 40",IF(L219&lt;50,"40 - 50",IF(L219&lt;60,"50 - 60",IF(L219&lt;70,"60 - 70","Above 70")))))</f>
        <v>Below 30</v>
      </c>
      <c r="N219" s="11" t="s">
        <v>20</v>
      </c>
      <c r="O219" s="21">
        <f>IF(Table1[[#This Row],[Purchased Bike]]="Yes",1,0)</f>
        <v>0</v>
      </c>
    </row>
    <row r="220" spans="1:15" ht="15.75" customHeight="1" x14ac:dyDescent="0.35">
      <c r="A220" s="20">
        <v>16043</v>
      </c>
      <c r="B220" s="14" t="s">
        <v>25</v>
      </c>
      <c r="C220" s="11" t="s">
        <v>13</v>
      </c>
      <c r="D220" s="12">
        <v>10000</v>
      </c>
      <c r="E220" s="11">
        <v>1</v>
      </c>
      <c r="F220" s="13" t="s">
        <v>15</v>
      </c>
      <c r="G220" s="13" t="s">
        <v>28</v>
      </c>
      <c r="H220" s="11" t="s">
        <v>17</v>
      </c>
      <c r="I220" s="11">
        <v>0</v>
      </c>
      <c r="J220" s="13" t="s">
        <v>18</v>
      </c>
      <c r="K220" s="13" t="s">
        <v>19</v>
      </c>
      <c r="L220" s="11">
        <v>48</v>
      </c>
      <c r="M220" s="14" t="str">
        <f>IF(Table1[[#This Row],[Age]]&lt;30,"Below 30",IF(L220&lt;40,"30 - 40",IF(L220&lt;50,"40 - 50",IF(L220&lt;60,"50 - 60",IF(L220&lt;70,"60 - 70","Above 70")))))</f>
        <v>40 - 50</v>
      </c>
      <c r="N220" s="11" t="s">
        <v>20</v>
      </c>
      <c r="O220" s="21">
        <f>IF(Table1[[#This Row],[Purchased Bike]]="Yes",1,0)</f>
        <v>0</v>
      </c>
    </row>
    <row r="221" spans="1:15" ht="15.75" customHeight="1" x14ac:dyDescent="0.35">
      <c r="A221" s="20">
        <v>22399</v>
      </c>
      <c r="B221" s="14" t="s">
        <v>25</v>
      </c>
      <c r="C221" s="11" t="s">
        <v>13</v>
      </c>
      <c r="D221" s="12">
        <v>10000</v>
      </c>
      <c r="E221" s="11">
        <v>0</v>
      </c>
      <c r="F221" s="13" t="s">
        <v>21</v>
      </c>
      <c r="G221" s="13" t="s">
        <v>28</v>
      </c>
      <c r="H221" s="11" t="s">
        <v>17</v>
      </c>
      <c r="I221" s="11">
        <v>1</v>
      </c>
      <c r="J221" s="13" t="s">
        <v>29</v>
      </c>
      <c r="K221" s="13" t="s">
        <v>27</v>
      </c>
      <c r="L221" s="11">
        <v>26</v>
      </c>
      <c r="M221" s="14" t="str">
        <f>IF(Table1[[#This Row],[Age]]&lt;30,"Below 30",IF(L221&lt;40,"30 - 40",IF(L221&lt;50,"40 - 50",IF(L221&lt;60,"50 - 60",IF(L221&lt;70,"60 - 70","Above 70")))))</f>
        <v>Below 30</v>
      </c>
      <c r="N221" s="11" t="s">
        <v>17</v>
      </c>
      <c r="O221" s="21">
        <f>IF(Table1[[#This Row],[Purchased Bike]]="Yes",1,0)</f>
        <v>1</v>
      </c>
    </row>
    <row r="222" spans="1:15" ht="15.75" customHeight="1" x14ac:dyDescent="0.35">
      <c r="A222" s="20">
        <v>27696</v>
      </c>
      <c r="B222" s="11" t="s">
        <v>13</v>
      </c>
      <c r="C222" s="11" t="s">
        <v>13</v>
      </c>
      <c r="D222" s="12">
        <v>60000</v>
      </c>
      <c r="E222" s="11">
        <v>1</v>
      </c>
      <c r="F222" s="13" t="s">
        <v>15</v>
      </c>
      <c r="G222" s="13" t="s">
        <v>23</v>
      </c>
      <c r="H222" s="11" t="s">
        <v>17</v>
      </c>
      <c r="I222" s="11">
        <v>1</v>
      </c>
      <c r="J222" s="13" t="s">
        <v>26</v>
      </c>
      <c r="K222" s="13" t="s">
        <v>27</v>
      </c>
      <c r="L222" s="11">
        <v>43</v>
      </c>
      <c r="M222" s="14" t="str">
        <f>IF(Table1[[#This Row],[Age]]&lt;30,"Below 30",IF(L222&lt;40,"30 - 40",IF(L222&lt;50,"40 - 50",IF(L222&lt;60,"50 - 60",IF(L222&lt;70,"60 - 70","Above 70")))))</f>
        <v>40 - 50</v>
      </c>
      <c r="N222" s="11" t="s">
        <v>17</v>
      </c>
      <c r="O222" s="21">
        <f>IF(Table1[[#This Row],[Purchased Bike]]="Yes",1,0)</f>
        <v>1</v>
      </c>
    </row>
    <row r="223" spans="1:15" ht="15.75" customHeight="1" x14ac:dyDescent="0.35">
      <c r="A223" s="20">
        <v>25313</v>
      </c>
      <c r="B223" s="14" t="s">
        <v>25</v>
      </c>
      <c r="C223" s="11" t="s">
        <v>13</v>
      </c>
      <c r="D223" s="12">
        <v>10000</v>
      </c>
      <c r="E223" s="11">
        <v>0</v>
      </c>
      <c r="F223" s="13" t="s">
        <v>32</v>
      </c>
      <c r="G223" s="13" t="s">
        <v>28</v>
      </c>
      <c r="H223" s="11" t="s">
        <v>20</v>
      </c>
      <c r="I223" s="11">
        <v>2</v>
      </c>
      <c r="J223" s="13" t="s">
        <v>29</v>
      </c>
      <c r="K223" s="13" t="s">
        <v>19</v>
      </c>
      <c r="L223" s="11">
        <v>35</v>
      </c>
      <c r="M223" s="14" t="str">
        <f>IF(Table1[[#This Row],[Age]]&lt;30,"Below 30",IF(L223&lt;40,"30 - 40",IF(L223&lt;50,"40 - 50",IF(L223&lt;60,"50 - 60",IF(L223&lt;70,"60 - 70","Above 70")))))</f>
        <v>30 - 40</v>
      </c>
      <c r="N223" s="11" t="s">
        <v>20</v>
      </c>
      <c r="O223" s="21">
        <f>IF(Table1[[#This Row],[Purchased Bike]]="Yes",1,0)</f>
        <v>0</v>
      </c>
    </row>
    <row r="224" spans="1:15" ht="15.75" customHeight="1" x14ac:dyDescent="0.35">
      <c r="A224" s="20">
        <v>13813</v>
      </c>
      <c r="B224" s="11" t="s">
        <v>13</v>
      </c>
      <c r="C224" s="11" t="s">
        <v>14</v>
      </c>
      <c r="D224" s="12">
        <v>30000</v>
      </c>
      <c r="E224" s="11">
        <v>3</v>
      </c>
      <c r="F224" s="13" t="s">
        <v>21</v>
      </c>
      <c r="G224" s="13" t="s">
        <v>22</v>
      </c>
      <c r="H224" s="11" t="s">
        <v>20</v>
      </c>
      <c r="I224" s="11">
        <v>0</v>
      </c>
      <c r="J224" s="13" t="s">
        <v>18</v>
      </c>
      <c r="K224" s="13" t="s">
        <v>19</v>
      </c>
      <c r="L224" s="11">
        <v>42</v>
      </c>
      <c r="M224" s="14" t="str">
        <f>IF(Table1[[#This Row],[Age]]&lt;30,"Below 30",IF(L224&lt;40,"30 - 40",IF(L224&lt;50,"40 - 50",IF(L224&lt;60,"50 - 60",IF(L224&lt;70,"60 - 70","Above 70")))))</f>
        <v>40 - 50</v>
      </c>
      <c r="N224" s="11" t="s">
        <v>20</v>
      </c>
      <c r="O224" s="21">
        <f>IF(Table1[[#This Row],[Purchased Bike]]="Yes",1,0)</f>
        <v>0</v>
      </c>
    </row>
    <row r="225" spans="1:15" ht="15.75" customHeight="1" x14ac:dyDescent="0.35">
      <c r="A225" s="20">
        <v>18711</v>
      </c>
      <c r="B225" s="14" t="s">
        <v>25</v>
      </c>
      <c r="C225" s="11" t="s">
        <v>14</v>
      </c>
      <c r="D225" s="12">
        <v>70000</v>
      </c>
      <c r="E225" s="11">
        <v>5</v>
      </c>
      <c r="F225" s="13" t="s">
        <v>15</v>
      </c>
      <c r="G225" s="13" t="s">
        <v>23</v>
      </c>
      <c r="H225" s="11" t="s">
        <v>17</v>
      </c>
      <c r="I225" s="11">
        <v>4</v>
      </c>
      <c r="J225" s="13" t="s">
        <v>33</v>
      </c>
      <c r="K225" s="13" t="s">
        <v>27</v>
      </c>
      <c r="L225" s="11">
        <v>39</v>
      </c>
      <c r="M225" s="14" t="str">
        <f>IF(Table1[[#This Row],[Age]]&lt;30,"Below 30",IF(L225&lt;40,"30 - 40",IF(L225&lt;50,"40 - 50",IF(L225&lt;60,"50 - 60",IF(L225&lt;70,"60 - 70","Above 70")))))</f>
        <v>30 - 40</v>
      </c>
      <c r="N225" s="11" t="s">
        <v>20</v>
      </c>
      <c r="O225" s="21">
        <f>IF(Table1[[#This Row],[Purchased Bike]]="Yes",1,0)</f>
        <v>0</v>
      </c>
    </row>
    <row r="226" spans="1:15" ht="15.75" customHeight="1" x14ac:dyDescent="0.35">
      <c r="A226" s="20">
        <v>19650</v>
      </c>
      <c r="B226" s="11" t="s">
        <v>13</v>
      </c>
      <c r="C226" s="11" t="s">
        <v>14</v>
      </c>
      <c r="D226" s="12">
        <v>30000</v>
      </c>
      <c r="E226" s="11">
        <v>2</v>
      </c>
      <c r="F226" s="13" t="s">
        <v>21</v>
      </c>
      <c r="G226" s="13" t="s">
        <v>22</v>
      </c>
      <c r="H226" s="11" t="s">
        <v>20</v>
      </c>
      <c r="I226" s="11">
        <v>2</v>
      </c>
      <c r="J226" s="13" t="s">
        <v>18</v>
      </c>
      <c r="K226" s="13" t="s">
        <v>27</v>
      </c>
      <c r="L226" s="11">
        <v>67</v>
      </c>
      <c r="M226" s="14" t="str">
        <f>IF(Table1[[#This Row],[Age]]&lt;30,"Below 30",IF(L226&lt;40,"30 - 40",IF(L226&lt;50,"40 - 50",IF(L226&lt;60,"50 - 60",IF(L226&lt;70,"60 - 70","Above 70")))))</f>
        <v>60 - 70</v>
      </c>
      <c r="N226" s="11" t="s">
        <v>20</v>
      </c>
      <c r="O226" s="21">
        <f>IF(Table1[[#This Row],[Purchased Bike]]="Yes",1,0)</f>
        <v>0</v>
      </c>
    </row>
    <row r="227" spans="1:15" ht="15.75" customHeight="1" x14ac:dyDescent="0.35">
      <c r="A227" s="20">
        <v>14135</v>
      </c>
      <c r="B227" s="11" t="s">
        <v>13</v>
      </c>
      <c r="C227" s="11" t="s">
        <v>13</v>
      </c>
      <c r="D227" s="12">
        <v>20000</v>
      </c>
      <c r="E227" s="11">
        <v>1</v>
      </c>
      <c r="F227" s="13" t="s">
        <v>21</v>
      </c>
      <c r="G227" s="13" t="s">
        <v>28</v>
      </c>
      <c r="H227" s="11" t="s">
        <v>17</v>
      </c>
      <c r="I227" s="11">
        <v>0</v>
      </c>
      <c r="J227" s="13" t="s">
        <v>29</v>
      </c>
      <c r="K227" s="13" t="s">
        <v>19</v>
      </c>
      <c r="L227" s="11">
        <v>35</v>
      </c>
      <c r="M227" s="14" t="str">
        <f>IF(Table1[[#This Row],[Age]]&lt;30,"Below 30",IF(L227&lt;40,"30 - 40",IF(L227&lt;50,"40 - 50",IF(L227&lt;60,"50 - 60",IF(L227&lt;70,"60 - 70","Above 70")))))</f>
        <v>30 - 40</v>
      </c>
      <c r="N227" s="11" t="s">
        <v>20</v>
      </c>
      <c r="O227" s="21">
        <f>IF(Table1[[#This Row],[Purchased Bike]]="Yes",1,0)</f>
        <v>0</v>
      </c>
    </row>
    <row r="228" spans="1:15" ht="15.75" customHeight="1" x14ac:dyDescent="0.35">
      <c r="A228" s="20">
        <v>12833</v>
      </c>
      <c r="B228" s="14" t="s">
        <v>25</v>
      </c>
      <c r="C228" s="11" t="s">
        <v>14</v>
      </c>
      <c r="D228" s="12">
        <v>20000</v>
      </c>
      <c r="E228" s="11">
        <v>3</v>
      </c>
      <c r="F228" s="13" t="s">
        <v>30</v>
      </c>
      <c r="G228" s="13" t="s">
        <v>28</v>
      </c>
      <c r="H228" s="11" t="s">
        <v>17</v>
      </c>
      <c r="I228" s="11">
        <v>1</v>
      </c>
      <c r="J228" s="13" t="s">
        <v>18</v>
      </c>
      <c r="K228" s="13" t="s">
        <v>19</v>
      </c>
      <c r="L228" s="11">
        <v>42</v>
      </c>
      <c r="M228" s="14" t="str">
        <f>IF(Table1[[#This Row],[Age]]&lt;30,"Below 30",IF(L228&lt;40,"30 - 40",IF(L228&lt;50,"40 - 50",IF(L228&lt;60,"50 - 60",IF(L228&lt;70,"60 - 70","Above 70")))))</f>
        <v>40 - 50</v>
      </c>
      <c r="N228" s="11" t="s">
        <v>17</v>
      </c>
      <c r="O228" s="21">
        <f>IF(Table1[[#This Row],[Purchased Bike]]="Yes",1,0)</f>
        <v>1</v>
      </c>
    </row>
    <row r="229" spans="1:15" ht="15.75" customHeight="1" x14ac:dyDescent="0.35">
      <c r="A229" s="20">
        <v>26849</v>
      </c>
      <c r="B229" s="11" t="s">
        <v>13</v>
      </c>
      <c r="C229" s="11" t="s">
        <v>13</v>
      </c>
      <c r="D229" s="12">
        <v>10000</v>
      </c>
      <c r="E229" s="11">
        <v>3</v>
      </c>
      <c r="F229" s="13" t="s">
        <v>32</v>
      </c>
      <c r="G229" s="13" t="s">
        <v>28</v>
      </c>
      <c r="H229" s="11" t="s">
        <v>17</v>
      </c>
      <c r="I229" s="11">
        <v>2</v>
      </c>
      <c r="J229" s="13" t="s">
        <v>18</v>
      </c>
      <c r="K229" s="13" t="s">
        <v>19</v>
      </c>
      <c r="L229" s="11">
        <v>43</v>
      </c>
      <c r="M229" s="14" t="str">
        <f>IF(Table1[[#This Row],[Age]]&lt;30,"Below 30",IF(L229&lt;40,"30 - 40",IF(L229&lt;50,"40 - 50",IF(L229&lt;60,"50 - 60",IF(L229&lt;70,"60 - 70","Above 70")))))</f>
        <v>40 - 50</v>
      </c>
      <c r="N229" s="11" t="s">
        <v>20</v>
      </c>
      <c r="O229" s="21">
        <f>IF(Table1[[#This Row],[Purchased Bike]]="Yes",1,0)</f>
        <v>0</v>
      </c>
    </row>
    <row r="230" spans="1:15" ht="15.75" customHeight="1" x14ac:dyDescent="0.35">
      <c r="A230" s="20">
        <v>20962</v>
      </c>
      <c r="B230" s="11" t="s">
        <v>13</v>
      </c>
      <c r="C230" s="11" t="s">
        <v>14</v>
      </c>
      <c r="D230" s="12">
        <v>20000</v>
      </c>
      <c r="E230" s="11">
        <v>1</v>
      </c>
      <c r="F230" s="13" t="s">
        <v>34</v>
      </c>
      <c r="G230" s="13" t="s">
        <v>22</v>
      </c>
      <c r="H230" s="11" t="s">
        <v>17</v>
      </c>
      <c r="I230" s="11">
        <v>0</v>
      </c>
      <c r="J230" s="13" t="s">
        <v>18</v>
      </c>
      <c r="K230" s="13" t="s">
        <v>19</v>
      </c>
      <c r="L230" s="11">
        <v>45</v>
      </c>
      <c r="M230" s="14" t="str">
        <f>IF(Table1[[#This Row],[Age]]&lt;30,"Below 30",IF(L230&lt;40,"30 - 40",IF(L230&lt;50,"40 - 50",IF(L230&lt;60,"50 - 60",IF(L230&lt;70,"60 - 70","Above 70")))))</f>
        <v>40 - 50</v>
      </c>
      <c r="N230" s="11" t="s">
        <v>20</v>
      </c>
      <c r="O230" s="21">
        <f>IF(Table1[[#This Row],[Purchased Bike]]="Yes",1,0)</f>
        <v>0</v>
      </c>
    </row>
    <row r="231" spans="1:15" ht="15.75" customHeight="1" x14ac:dyDescent="0.35">
      <c r="A231" s="20">
        <v>28915</v>
      </c>
      <c r="B231" s="14" t="s">
        <v>25</v>
      </c>
      <c r="C231" s="11" t="s">
        <v>13</v>
      </c>
      <c r="D231" s="12">
        <v>80000</v>
      </c>
      <c r="E231" s="11">
        <v>5</v>
      </c>
      <c r="F231" s="13" t="s">
        <v>30</v>
      </c>
      <c r="G231" s="13" t="s">
        <v>31</v>
      </c>
      <c r="H231" s="11" t="s">
        <v>17</v>
      </c>
      <c r="I231" s="11">
        <v>3</v>
      </c>
      <c r="J231" s="13" t="s">
        <v>33</v>
      </c>
      <c r="K231" s="13" t="s">
        <v>19</v>
      </c>
      <c r="L231" s="11">
        <v>57</v>
      </c>
      <c r="M231" s="14" t="str">
        <f>IF(Table1[[#This Row],[Age]]&lt;30,"Below 30",IF(L231&lt;40,"30 - 40",IF(L231&lt;50,"40 - 50",IF(L231&lt;60,"50 - 60",IF(L231&lt;70,"60 - 70","Above 70")))))</f>
        <v>50 - 60</v>
      </c>
      <c r="N231" s="11" t="s">
        <v>20</v>
      </c>
      <c r="O231" s="21">
        <f>IF(Table1[[#This Row],[Purchased Bike]]="Yes",1,0)</f>
        <v>0</v>
      </c>
    </row>
    <row r="232" spans="1:15" ht="15.75" customHeight="1" x14ac:dyDescent="0.35">
      <c r="A232" s="20">
        <v>22830</v>
      </c>
      <c r="B232" s="11" t="s">
        <v>13</v>
      </c>
      <c r="C232" s="11" t="s">
        <v>13</v>
      </c>
      <c r="D232" s="12">
        <v>120000</v>
      </c>
      <c r="E232" s="11">
        <v>4</v>
      </c>
      <c r="F232" s="13" t="s">
        <v>21</v>
      </c>
      <c r="G232" s="13" t="s">
        <v>31</v>
      </c>
      <c r="H232" s="11" t="s">
        <v>17</v>
      </c>
      <c r="I232" s="11">
        <v>3</v>
      </c>
      <c r="J232" s="13" t="s">
        <v>33</v>
      </c>
      <c r="K232" s="13" t="s">
        <v>19</v>
      </c>
      <c r="L232" s="11">
        <v>56</v>
      </c>
      <c r="M232" s="14" t="str">
        <f>IF(Table1[[#This Row],[Age]]&lt;30,"Below 30",IF(L232&lt;40,"30 - 40",IF(L232&lt;50,"40 - 50",IF(L232&lt;60,"50 - 60",IF(L232&lt;70,"60 - 70","Above 70")))))</f>
        <v>50 - 60</v>
      </c>
      <c r="N232" s="11" t="s">
        <v>20</v>
      </c>
      <c r="O232" s="21">
        <f>IF(Table1[[#This Row],[Purchased Bike]]="Yes",1,0)</f>
        <v>0</v>
      </c>
    </row>
    <row r="233" spans="1:15" ht="15.75" customHeight="1" x14ac:dyDescent="0.35">
      <c r="A233" s="20">
        <v>14777</v>
      </c>
      <c r="B233" s="11" t="s">
        <v>13</v>
      </c>
      <c r="C233" s="11" t="s">
        <v>14</v>
      </c>
      <c r="D233" s="12">
        <v>40000</v>
      </c>
      <c r="E233" s="11">
        <v>0</v>
      </c>
      <c r="F233" s="13" t="s">
        <v>15</v>
      </c>
      <c r="G233" s="13" t="s">
        <v>22</v>
      </c>
      <c r="H233" s="11" t="s">
        <v>17</v>
      </c>
      <c r="I233" s="11">
        <v>0</v>
      </c>
      <c r="J233" s="13" t="s">
        <v>18</v>
      </c>
      <c r="K233" s="13" t="s">
        <v>19</v>
      </c>
      <c r="L233" s="11">
        <v>38</v>
      </c>
      <c r="M233" s="14" t="str">
        <f>IF(Table1[[#This Row],[Age]]&lt;30,"Below 30",IF(L233&lt;40,"30 - 40",IF(L233&lt;50,"40 - 50",IF(L233&lt;60,"50 - 60",IF(L233&lt;70,"60 - 70","Above 70")))))</f>
        <v>30 - 40</v>
      </c>
      <c r="N233" s="11" t="s">
        <v>17</v>
      </c>
      <c r="O233" s="21">
        <f>IF(Table1[[#This Row],[Purchased Bike]]="Yes",1,0)</f>
        <v>1</v>
      </c>
    </row>
    <row r="234" spans="1:15" ht="15.75" customHeight="1" x14ac:dyDescent="0.35">
      <c r="A234" s="20">
        <v>12591</v>
      </c>
      <c r="B234" s="11" t="s">
        <v>13</v>
      </c>
      <c r="C234" s="11" t="s">
        <v>14</v>
      </c>
      <c r="D234" s="12">
        <v>30000</v>
      </c>
      <c r="E234" s="11">
        <v>4</v>
      </c>
      <c r="F234" s="13" t="s">
        <v>34</v>
      </c>
      <c r="G234" s="13" t="s">
        <v>22</v>
      </c>
      <c r="H234" s="11" t="s">
        <v>17</v>
      </c>
      <c r="I234" s="11">
        <v>0</v>
      </c>
      <c r="J234" s="13" t="s">
        <v>18</v>
      </c>
      <c r="K234" s="13" t="s">
        <v>19</v>
      </c>
      <c r="L234" s="11">
        <v>45</v>
      </c>
      <c r="M234" s="14" t="str">
        <f>IF(Table1[[#This Row],[Age]]&lt;30,"Below 30",IF(L234&lt;40,"30 - 40",IF(L234&lt;50,"40 - 50",IF(L234&lt;60,"50 - 60",IF(L234&lt;70,"60 - 70","Above 70")))))</f>
        <v>40 - 50</v>
      </c>
      <c r="N234" s="11" t="s">
        <v>20</v>
      </c>
      <c r="O234" s="21">
        <f>IF(Table1[[#This Row],[Purchased Bike]]="Yes",1,0)</f>
        <v>0</v>
      </c>
    </row>
    <row r="235" spans="1:15" ht="15.75" customHeight="1" x14ac:dyDescent="0.35">
      <c r="A235" s="20">
        <v>24174</v>
      </c>
      <c r="B235" s="11" t="s">
        <v>13</v>
      </c>
      <c r="C235" s="11" t="s">
        <v>13</v>
      </c>
      <c r="D235" s="12">
        <v>20000</v>
      </c>
      <c r="E235" s="11">
        <v>0</v>
      </c>
      <c r="F235" s="13" t="s">
        <v>15</v>
      </c>
      <c r="G235" s="13" t="s">
        <v>22</v>
      </c>
      <c r="H235" s="11" t="s">
        <v>17</v>
      </c>
      <c r="I235" s="11">
        <v>0</v>
      </c>
      <c r="J235" s="13" t="s">
        <v>18</v>
      </c>
      <c r="K235" s="13" t="s">
        <v>27</v>
      </c>
      <c r="L235" s="11">
        <v>27</v>
      </c>
      <c r="M235" s="14" t="str">
        <f>IF(Table1[[#This Row],[Age]]&lt;30,"Below 30",IF(L235&lt;40,"30 - 40",IF(L235&lt;50,"40 - 50",IF(L235&lt;60,"50 - 60",IF(L235&lt;70,"60 - 70","Above 70")))))</f>
        <v>Below 30</v>
      </c>
      <c r="N235" s="11" t="s">
        <v>17</v>
      </c>
      <c r="O235" s="21">
        <f>IF(Table1[[#This Row],[Purchased Bike]]="Yes",1,0)</f>
        <v>1</v>
      </c>
    </row>
    <row r="236" spans="1:15" ht="15.75" customHeight="1" x14ac:dyDescent="0.35">
      <c r="A236" s="20">
        <v>24611</v>
      </c>
      <c r="B236" s="14" t="s">
        <v>25</v>
      </c>
      <c r="C236" s="11" t="s">
        <v>13</v>
      </c>
      <c r="D236" s="12">
        <v>90000</v>
      </c>
      <c r="E236" s="11">
        <v>0</v>
      </c>
      <c r="F236" s="13" t="s">
        <v>15</v>
      </c>
      <c r="G236" s="13" t="s">
        <v>23</v>
      </c>
      <c r="H236" s="11" t="s">
        <v>20</v>
      </c>
      <c r="I236" s="11">
        <v>4</v>
      </c>
      <c r="J236" s="13" t="s">
        <v>33</v>
      </c>
      <c r="K236" s="13" t="s">
        <v>27</v>
      </c>
      <c r="L236" s="11">
        <v>35</v>
      </c>
      <c r="M236" s="14" t="str">
        <f>IF(Table1[[#This Row],[Age]]&lt;30,"Below 30",IF(L236&lt;40,"30 - 40",IF(L236&lt;50,"40 - 50",IF(L236&lt;60,"50 - 60",IF(L236&lt;70,"60 - 70","Above 70")))))</f>
        <v>30 - 40</v>
      </c>
      <c r="N236" s="11" t="s">
        <v>17</v>
      </c>
      <c r="O236" s="21">
        <f>IF(Table1[[#This Row],[Purchased Bike]]="Yes",1,0)</f>
        <v>1</v>
      </c>
    </row>
    <row r="237" spans="1:15" ht="15.75" customHeight="1" x14ac:dyDescent="0.35">
      <c r="A237" s="20">
        <v>11340</v>
      </c>
      <c r="B237" s="11" t="s">
        <v>13</v>
      </c>
      <c r="C237" s="11" t="s">
        <v>14</v>
      </c>
      <c r="D237" s="12">
        <v>10000</v>
      </c>
      <c r="E237" s="11">
        <v>1</v>
      </c>
      <c r="F237" s="13" t="s">
        <v>34</v>
      </c>
      <c r="G237" s="13" t="s">
        <v>22</v>
      </c>
      <c r="H237" s="11" t="s">
        <v>17</v>
      </c>
      <c r="I237" s="11">
        <v>0</v>
      </c>
      <c r="J237" s="13" t="s">
        <v>18</v>
      </c>
      <c r="K237" s="13" t="s">
        <v>19</v>
      </c>
      <c r="L237" s="11">
        <v>70</v>
      </c>
      <c r="M237" s="14" t="str">
        <f>IF(Table1[[#This Row],[Age]]&lt;30,"Below 30",IF(L237&lt;40,"30 - 40",IF(L237&lt;50,"40 - 50",IF(L237&lt;60,"50 - 60",IF(L237&lt;70,"60 - 70","Above 70")))))</f>
        <v>Above 70</v>
      </c>
      <c r="N237" s="11" t="s">
        <v>17</v>
      </c>
      <c r="O237" s="21">
        <f>IF(Table1[[#This Row],[Purchased Bike]]="Yes",1,0)</f>
        <v>1</v>
      </c>
    </row>
    <row r="238" spans="1:15" ht="15.75" customHeight="1" x14ac:dyDescent="0.35">
      <c r="A238" s="20">
        <v>25693</v>
      </c>
      <c r="B238" s="14" t="s">
        <v>25</v>
      </c>
      <c r="C238" s="11" t="s">
        <v>14</v>
      </c>
      <c r="D238" s="12">
        <v>30000</v>
      </c>
      <c r="E238" s="11">
        <v>5</v>
      </c>
      <c r="F238" s="13" t="s">
        <v>34</v>
      </c>
      <c r="G238" s="13" t="s">
        <v>22</v>
      </c>
      <c r="H238" s="11" t="s">
        <v>17</v>
      </c>
      <c r="I238" s="11">
        <v>0</v>
      </c>
      <c r="J238" s="13" t="s">
        <v>18</v>
      </c>
      <c r="K238" s="13" t="s">
        <v>19</v>
      </c>
      <c r="L238" s="11">
        <v>44</v>
      </c>
      <c r="M238" s="14" t="str">
        <f>IF(Table1[[#This Row],[Age]]&lt;30,"Below 30",IF(L238&lt;40,"30 - 40",IF(L238&lt;50,"40 - 50",IF(L238&lt;60,"50 - 60",IF(L238&lt;70,"60 - 70","Above 70")))))</f>
        <v>40 - 50</v>
      </c>
      <c r="N238" s="11" t="s">
        <v>17</v>
      </c>
      <c r="O238" s="21">
        <f>IF(Table1[[#This Row],[Purchased Bike]]="Yes",1,0)</f>
        <v>1</v>
      </c>
    </row>
    <row r="239" spans="1:15" ht="15.75" customHeight="1" x14ac:dyDescent="0.35">
      <c r="A239" s="20">
        <v>25555</v>
      </c>
      <c r="B239" s="11" t="s">
        <v>13</v>
      </c>
      <c r="C239" s="11" t="s">
        <v>14</v>
      </c>
      <c r="D239" s="12">
        <v>10000</v>
      </c>
      <c r="E239" s="11">
        <v>0</v>
      </c>
      <c r="F239" s="13" t="s">
        <v>21</v>
      </c>
      <c r="G239" s="13" t="s">
        <v>28</v>
      </c>
      <c r="H239" s="11" t="s">
        <v>20</v>
      </c>
      <c r="I239" s="11">
        <v>1</v>
      </c>
      <c r="J239" s="13" t="s">
        <v>18</v>
      </c>
      <c r="K239" s="13" t="s">
        <v>27</v>
      </c>
      <c r="L239" s="11">
        <v>26</v>
      </c>
      <c r="M239" s="14" t="str">
        <f>IF(Table1[[#This Row],[Age]]&lt;30,"Below 30",IF(L239&lt;40,"30 - 40",IF(L239&lt;50,"40 - 50",IF(L239&lt;60,"50 - 60",IF(L239&lt;70,"60 - 70","Above 70")))))</f>
        <v>Below 30</v>
      </c>
      <c r="N239" s="11" t="s">
        <v>17</v>
      </c>
      <c r="O239" s="21">
        <f>IF(Table1[[#This Row],[Purchased Bike]]="Yes",1,0)</f>
        <v>1</v>
      </c>
    </row>
    <row r="240" spans="1:15" ht="15.75" customHeight="1" x14ac:dyDescent="0.35">
      <c r="A240" s="20">
        <v>22006</v>
      </c>
      <c r="B240" s="11" t="s">
        <v>13</v>
      </c>
      <c r="C240" s="11" t="s">
        <v>13</v>
      </c>
      <c r="D240" s="12">
        <v>70000</v>
      </c>
      <c r="E240" s="11">
        <v>5</v>
      </c>
      <c r="F240" s="13" t="s">
        <v>21</v>
      </c>
      <c r="G240" s="13" t="s">
        <v>16</v>
      </c>
      <c r="H240" s="11" t="s">
        <v>17</v>
      </c>
      <c r="I240" s="11">
        <v>3</v>
      </c>
      <c r="J240" s="13" t="s">
        <v>26</v>
      </c>
      <c r="K240" s="13" t="s">
        <v>27</v>
      </c>
      <c r="L240" s="11">
        <v>46</v>
      </c>
      <c r="M240" s="14" t="str">
        <f>IF(Table1[[#This Row],[Age]]&lt;30,"Below 30",IF(L240&lt;40,"30 - 40",IF(L240&lt;50,"40 - 50",IF(L240&lt;60,"50 - 60",IF(L240&lt;70,"60 - 70","Above 70")))))</f>
        <v>40 - 50</v>
      </c>
      <c r="N240" s="11" t="s">
        <v>20</v>
      </c>
      <c r="O240" s="21">
        <f>IF(Table1[[#This Row],[Purchased Bike]]="Yes",1,0)</f>
        <v>0</v>
      </c>
    </row>
    <row r="241" spans="1:15" ht="15.75" customHeight="1" x14ac:dyDescent="0.35">
      <c r="A241" s="20">
        <v>20060</v>
      </c>
      <c r="B241" s="14" t="s">
        <v>25</v>
      </c>
      <c r="C241" s="11" t="s">
        <v>14</v>
      </c>
      <c r="D241" s="12">
        <v>30000</v>
      </c>
      <c r="E241" s="11">
        <v>0</v>
      </c>
      <c r="F241" s="13" t="s">
        <v>30</v>
      </c>
      <c r="G241" s="13" t="s">
        <v>28</v>
      </c>
      <c r="H241" s="11" t="s">
        <v>20</v>
      </c>
      <c r="I241" s="11">
        <v>1</v>
      </c>
      <c r="J241" s="13" t="s">
        <v>24</v>
      </c>
      <c r="K241" s="13" t="s">
        <v>19</v>
      </c>
      <c r="L241" s="11">
        <v>34</v>
      </c>
      <c r="M241" s="14" t="str">
        <f>IF(Table1[[#This Row],[Age]]&lt;30,"Below 30",IF(L241&lt;40,"30 - 40",IF(L241&lt;50,"40 - 50",IF(L241&lt;60,"50 - 60",IF(L241&lt;70,"60 - 70","Above 70")))))</f>
        <v>30 - 40</v>
      </c>
      <c r="N241" s="11" t="s">
        <v>17</v>
      </c>
      <c r="O241" s="21">
        <f>IF(Table1[[#This Row],[Purchased Bike]]="Yes",1,0)</f>
        <v>1</v>
      </c>
    </row>
    <row r="242" spans="1:15" ht="15.75" customHeight="1" x14ac:dyDescent="0.35">
      <c r="A242" s="20">
        <v>17702</v>
      </c>
      <c r="B242" s="11" t="s">
        <v>13</v>
      </c>
      <c r="C242" s="11" t="s">
        <v>13</v>
      </c>
      <c r="D242" s="12">
        <v>10000</v>
      </c>
      <c r="E242" s="11">
        <v>1</v>
      </c>
      <c r="F242" s="13" t="s">
        <v>34</v>
      </c>
      <c r="G242" s="13" t="s">
        <v>28</v>
      </c>
      <c r="H242" s="11" t="s">
        <v>17</v>
      </c>
      <c r="I242" s="11">
        <v>0</v>
      </c>
      <c r="J242" s="13" t="s">
        <v>18</v>
      </c>
      <c r="K242" s="13" t="s">
        <v>19</v>
      </c>
      <c r="L242" s="11">
        <v>37</v>
      </c>
      <c r="M242" s="14" t="str">
        <f>IF(Table1[[#This Row],[Age]]&lt;30,"Below 30",IF(L242&lt;40,"30 - 40",IF(L242&lt;50,"40 - 50",IF(L242&lt;60,"50 - 60",IF(L242&lt;70,"60 - 70","Above 70")))))</f>
        <v>30 - 40</v>
      </c>
      <c r="N242" s="11" t="s">
        <v>20</v>
      </c>
      <c r="O242" s="21">
        <f>IF(Table1[[#This Row],[Purchased Bike]]="Yes",1,0)</f>
        <v>0</v>
      </c>
    </row>
    <row r="243" spans="1:15" ht="15.75" customHeight="1" x14ac:dyDescent="0.35">
      <c r="A243" s="20">
        <v>12503</v>
      </c>
      <c r="B243" s="14" t="s">
        <v>25</v>
      </c>
      <c r="C243" s="11" t="s">
        <v>14</v>
      </c>
      <c r="D243" s="12">
        <v>30000</v>
      </c>
      <c r="E243" s="11">
        <v>3</v>
      </c>
      <c r="F243" s="13" t="s">
        <v>21</v>
      </c>
      <c r="G243" s="13" t="s">
        <v>22</v>
      </c>
      <c r="H243" s="11" t="s">
        <v>17</v>
      </c>
      <c r="I243" s="11">
        <v>2</v>
      </c>
      <c r="J243" s="13" t="s">
        <v>18</v>
      </c>
      <c r="K243" s="13" t="s">
        <v>19</v>
      </c>
      <c r="L243" s="11">
        <v>27</v>
      </c>
      <c r="M243" s="14" t="str">
        <f>IF(Table1[[#This Row],[Age]]&lt;30,"Below 30",IF(L243&lt;40,"30 - 40",IF(L243&lt;50,"40 - 50",IF(L243&lt;60,"50 - 60",IF(L243&lt;70,"60 - 70","Above 70")))))</f>
        <v>Below 30</v>
      </c>
      <c r="N243" s="11" t="s">
        <v>20</v>
      </c>
      <c r="O243" s="21">
        <f>IF(Table1[[#This Row],[Purchased Bike]]="Yes",1,0)</f>
        <v>0</v>
      </c>
    </row>
    <row r="244" spans="1:15" ht="15.75" customHeight="1" x14ac:dyDescent="0.35">
      <c r="A244" s="20">
        <v>23908</v>
      </c>
      <c r="B244" s="14" t="s">
        <v>25</v>
      </c>
      <c r="C244" s="11" t="s">
        <v>13</v>
      </c>
      <c r="D244" s="12">
        <v>30000</v>
      </c>
      <c r="E244" s="11">
        <v>1</v>
      </c>
      <c r="F244" s="13" t="s">
        <v>15</v>
      </c>
      <c r="G244" s="13" t="s">
        <v>22</v>
      </c>
      <c r="H244" s="11" t="s">
        <v>20</v>
      </c>
      <c r="I244" s="11">
        <v>1</v>
      </c>
      <c r="J244" s="13" t="s">
        <v>18</v>
      </c>
      <c r="K244" s="13" t="s">
        <v>19</v>
      </c>
      <c r="L244" s="11">
        <v>39</v>
      </c>
      <c r="M244" s="14" t="str">
        <f>IF(Table1[[#This Row],[Age]]&lt;30,"Below 30",IF(L244&lt;40,"30 - 40",IF(L244&lt;50,"40 - 50",IF(L244&lt;60,"50 - 60",IF(L244&lt;70,"60 - 70","Above 70")))))</f>
        <v>30 - 40</v>
      </c>
      <c r="N244" s="11" t="s">
        <v>17</v>
      </c>
      <c r="O244" s="21">
        <f>IF(Table1[[#This Row],[Purchased Bike]]="Yes",1,0)</f>
        <v>1</v>
      </c>
    </row>
    <row r="245" spans="1:15" ht="15.75" customHeight="1" x14ac:dyDescent="0.35">
      <c r="A245" s="20">
        <v>22527</v>
      </c>
      <c r="B245" s="14" t="s">
        <v>25</v>
      </c>
      <c r="C245" s="11" t="s">
        <v>14</v>
      </c>
      <c r="D245" s="12">
        <v>20000</v>
      </c>
      <c r="E245" s="11">
        <v>0</v>
      </c>
      <c r="F245" s="13" t="s">
        <v>30</v>
      </c>
      <c r="G245" s="13" t="s">
        <v>28</v>
      </c>
      <c r="H245" s="11" t="s">
        <v>20</v>
      </c>
      <c r="I245" s="11">
        <v>1</v>
      </c>
      <c r="J245" s="13" t="s">
        <v>24</v>
      </c>
      <c r="K245" s="13" t="s">
        <v>19</v>
      </c>
      <c r="L245" s="11">
        <v>29</v>
      </c>
      <c r="M245" s="14" t="str">
        <f>IF(Table1[[#This Row],[Age]]&lt;30,"Below 30",IF(L245&lt;40,"30 - 40",IF(L245&lt;50,"40 - 50",IF(L245&lt;60,"50 - 60",IF(L245&lt;70,"60 - 70","Above 70")))))</f>
        <v>Below 30</v>
      </c>
      <c r="N245" s="11" t="s">
        <v>20</v>
      </c>
      <c r="O245" s="21">
        <f>IF(Table1[[#This Row],[Purchased Bike]]="Yes",1,0)</f>
        <v>0</v>
      </c>
    </row>
    <row r="246" spans="1:15" ht="15.75" customHeight="1" x14ac:dyDescent="0.35">
      <c r="A246" s="20">
        <v>19057</v>
      </c>
      <c r="B246" s="11" t="s">
        <v>13</v>
      </c>
      <c r="C246" s="11" t="s">
        <v>14</v>
      </c>
      <c r="D246" s="12">
        <v>120000</v>
      </c>
      <c r="E246" s="11">
        <v>3</v>
      </c>
      <c r="F246" s="13" t="s">
        <v>15</v>
      </c>
      <c r="G246" s="13" t="s">
        <v>31</v>
      </c>
      <c r="H246" s="11" t="s">
        <v>20</v>
      </c>
      <c r="I246" s="11">
        <v>2</v>
      </c>
      <c r="J246" s="13" t="s">
        <v>33</v>
      </c>
      <c r="K246" s="13" t="s">
        <v>19</v>
      </c>
      <c r="L246" s="11">
        <v>52</v>
      </c>
      <c r="M246" s="14" t="str">
        <f>IF(Table1[[#This Row],[Age]]&lt;30,"Below 30",IF(L246&lt;40,"30 - 40",IF(L246&lt;50,"40 - 50",IF(L246&lt;60,"50 - 60",IF(L246&lt;70,"60 - 70","Above 70")))))</f>
        <v>50 - 60</v>
      </c>
      <c r="N246" s="11" t="s">
        <v>17</v>
      </c>
      <c r="O246" s="21">
        <f>IF(Table1[[#This Row],[Purchased Bike]]="Yes",1,0)</f>
        <v>1</v>
      </c>
    </row>
    <row r="247" spans="1:15" ht="15.75" customHeight="1" x14ac:dyDescent="0.35">
      <c r="A247" s="20">
        <v>18494</v>
      </c>
      <c r="B247" s="11" t="s">
        <v>13</v>
      </c>
      <c r="C247" s="11" t="s">
        <v>13</v>
      </c>
      <c r="D247" s="12">
        <v>110000</v>
      </c>
      <c r="E247" s="11">
        <v>5</v>
      </c>
      <c r="F247" s="13" t="s">
        <v>15</v>
      </c>
      <c r="G247" s="13" t="s">
        <v>31</v>
      </c>
      <c r="H247" s="11" t="s">
        <v>17</v>
      </c>
      <c r="I247" s="11">
        <v>4</v>
      </c>
      <c r="J247" s="13" t="s">
        <v>24</v>
      </c>
      <c r="K247" s="13" t="s">
        <v>27</v>
      </c>
      <c r="L247" s="11">
        <v>48</v>
      </c>
      <c r="M247" s="14" t="str">
        <f>IF(Table1[[#This Row],[Age]]&lt;30,"Below 30",IF(L247&lt;40,"30 - 40",IF(L247&lt;50,"40 - 50",IF(L247&lt;60,"50 - 60",IF(L247&lt;70,"60 - 70","Above 70")))))</f>
        <v>40 - 50</v>
      </c>
      <c r="N247" s="11" t="s">
        <v>17</v>
      </c>
      <c r="O247" s="21">
        <f>IF(Table1[[#This Row],[Purchased Bike]]="Yes",1,0)</f>
        <v>1</v>
      </c>
    </row>
    <row r="248" spans="1:15" ht="15.75" customHeight="1" x14ac:dyDescent="0.35">
      <c r="A248" s="20">
        <v>11249</v>
      </c>
      <c r="B248" s="11" t="s">
        <v>13</v>
      </c>
      <c r="C248" s="11" t="s">
        <v>14</v>
      </c>
      <c r="D248" s="12">
        <v>130000</v>
      </c>
      <c r="E248" s="11">
        <v>3</v>
      </c>
      <c r="F248" s="13" t="s">
        <v>21</v>
      </c>
      <c r="G248" s="13" t="s">
        <v>23</v>
      </c>
      <c r="H248" s="11" t="s">
        <v>17</v>
      </c>
      <c r="I248" s="11">
        <v>3</v>
      </c>
      <c r="J248" s="13" t="s">
        <v>18</v>
      </c>
      <c r="K248" s="13" t="s">
        <v>19</v>
      </c>
      <c r="L248" s="11">
        <v>51</v>
      </c>
      <c r="M248" s="14" t="str">
        <f>IF(Table1[[#This Row],[Age]]&lt;30,"Below 30",IF(L248&lt;40,"30 - 40",IF(L248&lt;50,"40 - 50",IF(L248&lt;60,"50 - 60",IF(L248&lt;70,"60 - 70","Above 70")))))</f>
        <v>50 - 60</v>
      </c>
      <c r="N248" s="11" t="s">
        <v>17</v>
      </c>
      <c r="O248" s="21">
        <f>IF(Table1[[#This Row],[Purchased Bike]]="Yes",1,0)</f>
        <v>1</v>
      </c>
    </row>
    <row r="249" spans="1:15" ht="15.75" customHeight="1" x14ac:dyDescent="0.35">
      <c r="A249" s="20">
        <v>21568</v>
      </c>
      <c r="B249" s="11" t="s">
        <v>13</v>
      </c>
      <c r="C249" s="11" t="s">
        <v>14</v>
      </c>
      <c r="D249" s="12">
        <v>100000</v>
      </c>
      <c r="E249" s="11">
        <v>0</v>
      </c>
      <c r="F249" s="13" t="s">
        <v>30</v>
      </c>
      <c r="G249" s="13" t="s">
        <v>31</v>
      </c>
      <c r="H249" s="11" t="s">
        <v>17</v>
      </c>
      <c r="I249" s="11">
        <v>4</v>
      </c>
      <c r="J249" s="13" t="s">
        <v>33</v>
      </c>
      <c r="K249" s="13" t="s">
        <v>27</v>
      </c>
      <c r="L249" s="11">
        <v>34</v>
      </c>
      <c r="M249" s="14" t="str">
        <f>IF(Table1[[#This Row],[Age]]&lt;30,"Below 30",IF(L249&lt;40,"30 - 40",IF(L249&lt;50,"40 - 50",IF(L249&lt;60,"50 - 60",IF(L249&lt;70,"60 - 70","Above 70")))))</f>
        <v>30 - 40</v>
      </c>
      <c r="N249" s="11" t="s">
        <v>17</v>
      </c>
      <c r="O249" s="21">
        <f>IF(Table1[[#This Row],[Purchased Bike]]="Yes",1,0)</f>
        <v>1</v>
      </c>
    </row>
    <row r="250" spans="1:15" ht="15.75" customHeight="1" x14ac:dyDescent="0.35">
      <c r="A250" s="20">
        <v>13981</v>
      </c>
      <c r="B250" s="11" t="s">
        <v>13</v>
      </c>
      <c r="C250" s="11" t="s">
        <v>14</v>
      </c>
      <c r="D250" s="12">
        <v>10000</v>
      </c>
      <c r="E250" s="11">
        <v>5</v>
      </c>
      <c r="F250" s="13" t="s">
        <v>30</v>
      </c>
      <c r="G250" s="13" t="s">
        <v>16</v>
      </c>
      <c r="H250" s="11" t="s">
        <v>20</v>
      </c>
      <c r="I250" s="11">
        <v>3</v>
      </c>
      <c r="J250" s="13" t="s">
        <v>29</v>
      </c>
      <c r="K250" s="13" t="s">
        <v>27</v>
      </c>
      <c r="L250" s="11">
        <v>62</v>
      </c>
      <c r="M250" s="14" t="str">
        <f>IF(Table1[[#This Row],[Age]]&lt;30,"Below 30",IF(L250&lt;40,"30 - 40",IF(L250&lt;50,"40 - 50",IF(L250&lt;60,"50 - 60",IF(L250&lt;70,"60 - 70","Above 70")))))</f>
        <v>60 - 70</v>
      </c>
      <c r="N250" s="11" t="s">
        <v>20</v>
      </c>
      <c r="O250" s="21">
        <f>IF(Table1[[#This Row],[Purchased Bike]]="Yes",1,0)</f>
        <v>0</v>
      </c>
    </row>
    <row r="251" spans="1:15" ht="15.75" customHeight="1" x14ac:dyDescent="0.35">
      <c r="A251" s="20">
        <v>23432</v>
      </c>
      <c r="B251" s="14" t="s">
        <v>25</v>
      </c>
      <c r="C251" s="11" t="s">
        <v>13</v>
      </c>
      <c r="D251" s="12">
        <v>70000</v>
      </c>
      <c r="E251" s="11">
        <v>0</v>
      </c>
      <c r="F251" s="13" t="s">
        <v>15</v>
      </c>
      <c r="G251" s="13" t="s">
        <v>23</v>
      </c>
      <c r="H251" s="11" t="s">
        <v>17</v>
      </c>
      <c r="I251" s="11">
        <v>1</v>
      </c>
      <c r="J251" s="13" t="s">
        <v>26</v>
      </c>
      <c r="K251" s="13" t="s">
        <v>27</v>
      </c>
      <c r="L251" s="11">
        <v>37</v>
      </c>
      <c r="M251" s="14" t="str">
        <f>IF(Table1[[#This Row],[Age]]&lt;30,"Below 30",IF(L251&lt;40,"30 - 40",IF(L251&lt;50,"40 - 50",IF(L251&lt;60,"50 - 60",IF(L251&lt;70,"60 - 70","Above 70")))))</f>
        <v>30 - 40</v>
      </c>
      <c r="N251" s="11" t="s">
        <v>17</v>
      </c>
      <c r="O251" s="21">
        <f>IF(Table1[[#This Row],[Purchased Bike]]="Yes",1,0)</f>
        <v>1</v>
      </c>
    </row>
    <row r="252" spans="1:15" ht="15.75" customHeight="1" x14ac:dyDescent="0.35">
      <c r="A252" s="20">
        <v>22931</v>
      </c>
      <c r="B252" s="11" t="s">
        <v>13</v>
      </c>
      <c r="C252" s="11" t="s">
        <v>13</v>
      </c>
      <c r="D252" s="12">
        <v>100000</v>
      </c>
      <c r="E252" s="11">
        <v>5</v>
      </c>
      <c r="F252" s="13" t="s">
        <v>34</v>
      </c>
      <c r="G252" s="13" t="s">
        <v>31</v>
      </c>
      <c r="H252" s="11" t="s">
        <v>20</v>
      </c>
      <c r="I252" s="11">
        <v>1</v>
      </c>
      <c r="J252" s="13" t="s">
        <v>29</v>
      </c>
      <c r="K252" s="13" t="s">
        <v>27</v>
      </c>
      <c r="L252" s="11">
        <v>78</v>
      </c>
      <c r="M252" s="14" t="str">
        <f>IF(Table1[[#This Row],[Age]]&lt;30,"Below 30",IF(L252&lt;40,"30 - 40",IF(L252&lt;50,"40 - 50",IF(L252&lt;60,"50 - 60",IF(L252&lt;70,"60 - 70","Above 70")))))</f>
        <v>Above 70</v>
      </c>
      <c r="N252" s="11" t="s">
        <v>17</v>
      </c>
      <c r="O252" s="21">
        <f>IF(Table1[[#This Row],[Purchased Bike]]="Yes",1,0)</f>
        <v>1</v>
      </c>
    </row>
    <row r="253" spans="1:15" ht="15.75" customHeight="1" x14ac:dyDescent="0.35">
      <c r="A253" s="20">
        <v>18172</v>
      </c>
      <c r="B253" s="11" t="s">
        <v>13</v>
      </c>
      <c r="C253" s="11" t="s">
        <v>13</v>
      </c>
      <c r="D253" s="12">
        <v>130000</v>
      </c>
      <c r="E253" s="11">
        <v>4</v>
      </c>
      <c r="F253" s="13" t="s">
        <v>30</v>
      </c>
      <c r="G253" s="13" t="s">
        <v>23</v>
      </c>
      <c r="H253" s="11" t="s">
        <v>17</v>
      </c>
      <c r="I253" s="11">
        <v>3</v>
      </c>
      <c r="J253" s="13" t="s">
        <v>18</v>
      </c>
      <c r="K253" s="13" t="s">
        <v>19</v>
      </c>
      <c r="L253" s="11">
        <v>55</v>
      </c>
      <c r="M253" s="14" t="str">
        <f>IF(Table1[[#This Row],[Age]]&lt;30,"Below 30",IF(L253&lt;40,"30 - 40",IF(L253&lt;50,"40 - 50",IF(L253&lt;60,"50 - 60",IF(L253&lt;70,"60 - 70","Above 70")))))</f>
        <v>50 - 60</v>
      </c>
      <c r="N253" s="11" t="s">
        <v>20</v>
      </c>
      <c r="O253" s="21">
        <f>IF(Table1[[#This Row],[Purchased Bike]]="Yes",1,0)</f>
        <v>0</v>
      </c>
    </row>
    <row r="254" spans="1:15" ht="15.75" customHeight="1" x14ac:dyDescent="0.35">
      <c r="A254" s="20">
        <v>12666</v>
      </c>
      <c r="B254" s="14" t="s">
        <v>25</v>
      </c>
      <c r="C254" s="11" t="s">
        <v>13</v>
      </c>
      <c r="D254" s="12">
        <v>60000</v>
      </c>
      <c r="E254" s="11">
        <v>0</v>
      </c>
      <c r="F254" s="13" t="s">
        <v>15</v>
      </c>
      <c r="G254" s="13" t="s">
        <v>23</v>
      </c>
      <c r="H254" s="11" t="s">
        <v>20</v>
      </c>
      <c r="I254" s="11">
        <v>4</v>
      </c>
      <c r="J254" s="13" t="s">
        <v>24</v>
      </c>
      <c r="K254" s="13" t="s">
        <v>27</v>
      </c>
      <c r="L254" s="11">
        <v>31</v>
      </c>
      <c r="M254" s="14" t="str">
        <f>IF(Table1[[#This Row],[Age]]&lt;30,"Below 30",IF(L254&lt;40,"30 - 40",IF(L254&lt;50,"40 - 50",IF(L254&lt;60,"50 - 60",IF(L254&lt;70,"60 - 70","Above 70")))))</f>
        <v>30 - 40</v>
      </c>
      <c r="N254" s="11" t="s">
        <v>20</v>
      </c>
      <c r="O254" s="21">
        <f>IF(Table1[[#This Row],[Purchased Bike]]="Yes",1,0)</f>
        <v>0</v>
      </c>
    </row>
    <row r="255" spans="1:15" ht="15.75" customHeight="1" x14ac:dyDescent="0.35">
      <c r="A255" s="20">
        <v>20598</v>
      </c>
      <c r="B255" s="11" t="s">
        <v>13</v>
      </c>
      <c r="C255" s="11" t="s">
        <v>13</v>
      </c>
      <c r="D255" s="12">
        <v>100000</v>
      </c>
      <c r="E255" s="11">
        <v>3</v>
      </c>
      <c r="F255" s="13" t="s">
        <v>32</v>
      </c>
      <c r="G255" s="13" t="s">
        <v>23</v>
      </c>
      <c r="H255" s="11" t="s">
        <v>17</v>
      </c>
      <c r="I255" s="11">
        <v>0</v>
      </c>
      <c r="J255" s="13" t="s">
        <v>33</v>
      </c>
      <c r="K255" s="13" t="s">
        <v>19</v>
      </c>
      <c r="L255" s="11">
        <v>59</v>
      </c>
      <c r="M255" s="14" t="str">
        <f>IF(Table1[[#This Row],[Age]]&lt;30,"Below 30",IF(L255&lt;40,"30 - 40",IF(L255&lt;50,"40 - 50",IF(L255&lt;60,"50 - 60",IF(L255&lt;70,"60 - 70","Above 70")))))</f>
        <v>50 - 60</v>
      </c>
      <c r="N255" s="11" t="s">
        <v>17</v>
      </c>
      <c r="O255" s="21">
        <f>IF(Table1[[#This Row],[Purchased Bike]]="Yes",1,0)</f>
        <v>1</v>
      </c>
    </row>
    <row r="256" spans="1:15" ht="15.75" customHeight="1" x14ac:dyDescent="0.35">
      <c r="A256" s="20">
        <v>21375</v>
      </c>
      <c r="B256" s="14" t="s">
        <v>25</v>
      </c>
      <c r="C256" s="11" t="s">
        <v>13</v>
      </c>
      <c r="D256" s="12">
        <v>20000</v>
      </c>
      <c r="E256" s="11">
        <v>2</v>
      </c>
      <c r="F256" s="13" t="s">
        <v>32</v>
      </c>
      <c r="G256" s="13" t="s">
        <v>22</v>
      </c>
      <c r="H256" s="11" t="s">
        <v>17</v>
      </c>
      <c r="I256" s="11">
        <v>2</v>
      </c>
      <c r="J256" s="13" t="s">
        <v>26</v>
      </c>
      <c r="K256" s="13" t="s">
        <v>27</v>
      </c>
      <c r="L256" s="11">
        <v>57</v>
      </c>
      <c r="M256" s="14" t="str">
        <f>IF(Table1[[#This Row],[Age]]&lt;30,"Below 30",IF(L256&lt;40,"30 - 40",IF(L256&lt;50,"40 - 50",IF(L256&lt;60,"50 - 60",IF(L256&lt;70,"60 - 70","Above 70")))))</f>
        <v>50 - 60</v>
      </c>
      <c r="N256" s="11" t="s">
        <v>20</v>
      </c>
      <c r="O256" s="21">
        <f>IF(Table1[[#This Row],[Purchased Bike]]="Yes",1,0)</f>
        <v>0</v>
      </c>
    </row>
    <row r="257" spans="1:15" ht="15.75" customHeight="1" x14ac:dyDescent="0.35">
      <c r="A257" s="20">
        <v>20839</v>
      </c>
      <c r="B257" s="14" t="s">
        <v>25</v>
      </c>
      <c r="C257" s="11" t="s">
        <v>14</v>
      </c>
      <c r="D257" s="12">
        <v>30000</v>
      </c>
      <c r="E257" s="11">
        <v>3</v>
      </c>
      <c r="F257" s="13" t="s">
        <v>34</v>
      </c>
      <c r="G257" s="13" t="s">
        <v>22</v>
      </c>
      <c r="H257" s="11" t="s">
        <v>17</v>
      </c>
      <c r="I257" s="11">
        <v>0</v>
      </c>
      <c r="J257" s="13" t="s">
        <v>18</v>
      </c>
      <c r="K257" s="13" t="s">
        <v>19</v>
      </c>
      <c r="L257" s="11">
        <v>47</v>
      </c>
      <c r="M257" s="14" t="str">
        <f>IF(Table1[[#This Row],[Age]]&lt;30,"Below 30",IF(L257&lt;40,"30 - 40",IF(L257&lt;50,"40 - 50",IF(L257&lt;60,"50 - 60",IF(L257&lt;70,"60 - 70","Above 70")))))</f>
        <v>40 - 50</v>
      </c>
      <c r="N257" s="11" t="s">
        <v>17</v>
      </c>
      <c r="O257" s="21">
        <f>IF(Table1[[#This Row],[Purchased Bike]]="Yes",1,0)</f>
        <v>1</v>
      </c>
    </row>
    <row r="258" spans="1:15" ht="15.75" customHeight="1" x14ac:dyDescent="0.35">
      <c r="A258" s="20">
        <v>21738</v>
      </c>
      <c r="B258" s="11" t="s">
        <v>13</v>
      </c>
      <c r="C258" s="11" t="s">
        <v>13</v>
      </c>
      <c r="D258" s="12">
        <v>20000</v>
      </c>
      <c r="E258" s="11">
        <v>1</v>
      </c>
      <c r="F258" s="13" t="s">
        <v>34</v>
      </c>
      <c r="G258" s="13" t="s">
        <v>22</v>
      </c>
      <c r="H258" s="11" t="s">
        <v>17</v>
      </c>
      <c r="I258" s="11">
        <v>0</v>
      </c>
      <c r="J258" s="13" t="s">
        <v>18</v>
      </c>
      <c r="K258" s="13" t="s">
        <v>19</v>
      </c>
      <c r="L258" s="11">
        <v>43</v>
      </c>
      <c r="M258" s="14" t="str">
        <f>IF(Table1[[#This Row],[Age]]&lt;30,"Below 30",IF(L258&lt;40,"30 - 40",IF(L258&lt;50,"40 - 50",IF(L258&lt;60,"50 - 60",IF(L258&lt;70,"60 - 70","Above 70")))))</f>
        <v>40 - 50</v>
      </c>
      <c r="N258" s="11" t="s">
        <v>20</v>
      </c>
      <c r="O258" s="21">
        <f>IF(Table1[[#This Row],[Purchased Bike]]="Yes",1,0)</f>
        <v>0</v>
      </c>
    </row>
    <row r="259" spans="1:15" ht="15.75" customHeight="1" x14ac:dyDescent="0.35">
      <c r="A259" s="20">
        <v>14164</v>
      </c>
      <c r="B259" s="14" t="s">
        <v>25</v>
      </c>
      <c r="C259" s="11" t="s">
        <v>14</v>
      </c>
      <c r="D259" s="12">
        <v>50000</v>
      </c>
      <c r="E259" s="11">
        <v>0</v>
      </c>
      <c r="F259" s="13" t="s">
        <v>34</v>
      </c>
      <c r="G259" s="13" t="s">
        <v>16</v>
      </c>
      <c r="H259" s="11" t="s">
        <v>17</v>
      </c>
      <c r="I259" s="11">
        <v>0</v>
      </c>
      <c r="J259" s="13" t="s">
        <v>18</v>
      </c>
      <c r="K259" s="13" t="s">
        <v>19</v>
      </c>
      <c r="L259" s="11">
        <v>36</v>
      </c>
      <c r="M259" s="14" t="str">
        <f>IF(Table1[[#This Row],[Age]]&lt;30,"Below 30",IF(L259&lt;40,"30 - 40",IF(L259&lt;50,"40 - 50",IF(L259&lt;60,"50 - 60",IF(L259&lt;70,"60 - 70","Above 70")))))</f>
        <v>30 - 40</v>
      </c>
      <c r="N259" s="11" t="s">
        <v>17</v>
      </c>
      <c r="O259" s="21">
        <f>IF(Table1[[#This Row],[Purchased Bike]]="Yes",1,0)</f>
        <v>1</v>
      </c>
    </row>
    <row r="260" spans="1:15" ht="15.75" customHeight="1" x14ac:dyDescent="0.35">
      <c r="A260" s="20">
        <v>14193</v>
      </c>
      <c r="B260" s="14" t="s">
        <v>25</v>
      </c>
      <c r="C260" s="11" t="s">
        <v>14</v>
      </c>
      <c r="D260" s="12">
        <v>100000</v>
      </c>
      <c r="E260" s="11">
        <v>3</v>
      </c>
      <c r="F260" s="13" t="s">
        <v>21</v>
      </c>
      <c r="G260" s="13" t="s">
        <v>31</v>
      </c>
      <c r="H260" s="11" t="s">
        <v>17</v>
      </c>
      <c r="I260" s="11">
        <v>4</v>
      </c>
      <c r="J260" s="13" t="s">
        <v>33</v>
      </c>
      <c r="K260" s="13" t="s">
        <v>19</v>
      </c>
      <c r="L260" s="11">
        <v>56</v>
      </c>
      <c r="M260" s="14" t="str">
        <f>IF(Table1[[#This Row],[Age]]&lt;30,"Below 30",IF(L260&lt;40,"30 - 40",IF(L260&lt;50,"40 - 50",IF(L260&lt;60,"50 - 60",IF(L260&lt;70,"60 - 70","Above 70")))))</f>
        <v>50 - 60</v>
      </c>
      <c r="N260" s="11" t="s">
        <v>20</v>
      </c>
      <c r="O260" s="21">
        <f>IF(Table1[[#This Row],[Purchased Bike]]="Yes",1,0)</f>
        <v>0</v>
      </c>
    </row>
    <row r="261" spans="1:15" ht="15.75" customHeight="1" x14ac:dyDescent="0.35">
      <c r="A261" s="20">
        <v>12705</v>
      </c>
      <c r="B261" s="11" t="s">
        <v>13</v>
      </c>
      <c r="C261" s="11" t="s">
        <v>13</v>
      </c>
      <c r="D261" s="12">
        <v>150000</v>
      </c>
      <c r="E261" s="11">
        <v>0</v>
      </c>
      <c r="F261" s="13" t="s">
        <v>15</v>
      </c>
      <c r="G261" s="13" t="s">
        <v>31</v>
      </c>
      <c r="H261" s="11" t="s">
        <v>17</v>
      </c>
      <c r="I261" s="11">
        <v>4</v>
      </c>
      <c r="J261" s="13" t="s">
        <v>18</v>
      </c>
      <c r="K261" s="13" t="s">
        <v>27</v>
      </c>
      <c r="L261" s="11">
        <v>37</v>
      </c>
      <c r="M261" s="14" t="str">
        <f>IF(Table1[[#This Row],[Age]]&lt;30,"Below 30",IF(L261&lt;40,"30 - 40",IF(L261&lt;50,"40 - 50",IF(L261&lt;60,"50 - 60",IF(L261&lt;70,"60 - 70","Above 70")))))</f>
        <v>30 - 40</v>
      </c>
      <c r="N261" s="11" t="s">
        <v>17</v>
      </c>
      <c r="O261" s="21">
        <f>IF(Table1[[#This Row],[Purchased Bike]]="Yes",1,0)</f>
        <v>1</v>
      </c>
    </row>
    <row r="262" spans="1:15" ht="15.75" customHeight="1" x14ac:dyDescent="0.35">
      <c r="A262" s="20">
        <v>22672</v>
      </c>
      <c r="B262" s="14" t="s">
        <v>25</v>
      </c>
      <c r="C262" s="11" t="s">
        <v>14</v>
      </c>
      <c r="D262" s="12">
        <v>30000</v>
      </c>
      <c r="E262" s="11">
        <v>2</v>
      </c>
      <c r="F262" s="13" t="s">
        <v>21</v>
      </c>
      <c r="G262" s="13" t="s">
        <v>22</v>
      </c>
      <c r="H262" s="11" t="s">
        <v>17</v>
      </c>
      <c r="I262" s="11">
        <v>0</v>
      </c>
      <c r="J262" s="13" t="s">
        <v>18</v>
      </c>
      <c r="K262" s="13" t="s">
        <v>19</v>
      </c>
      <c r="L262" s="11">
        <v>43</v>
      </c>
      <c r="M262" s="14" t="str">
        <f>IF(Table1[[#This Row],[Age]]&lt;30,"Below 30",IF(L262&lt;40,"30 - 40",IF(L262&lt;50,"40 - 50",IF(L262&lt;60,"50 - 60",IF(L262&lt;70,"60 - 70","Above 70")))))</f>
        <v>40 - 50</v>
      </c>
      <c r="N262" s="11" t="s">
        <v>20</v>
      </c>
      <c r="O262" s="21">
        <f>IF(Table1[[#This Row],[Purchased Bike]]="Yes",1,0)</f>
        <v>0</v>
      </c>
    </row>
    <row r="263" spans="1:15" ht="15.75" customHeight="1" x14ac:dyDescent="0.35">
      <c r="A263" s="20">
        <v>26219</v>
      </c>
      <c r="B263" s="11" t="s">
        <v>13</v>
      </c>
      <c r="C263" s="11" t="s">
        <v>14</v>
      </c>
      <c r="D263" s="12">
        <v>40000</v>
      </c>
      <c r="E263" s="11">
        <v>1</v>
      </c>
      <c r="F263" s="13" t="s">
        <v>15</v>
      </c>
      <c r="G263" s="13" t="s">
        <v>16</v>
      </c>
      <c r="H263" s="11" t="s">
        <v>17</v>
      </c>
      <c r="I263" s="11">
        <v>1</v>
      </c>
      <c r="J263" s="13" t="s">
        <v>29</v>
      </c>
      <c r="K263" s="13" t="s">
        <v>19</v>
      </c>
      <c r="L263" s="11">
        <v>33</v>
      </c>
      <c r="M263" s="14" t="str">
        <f>IF(Table1[[#This Row],[Age]]&lt;30,"Below 30",IF(L263&lt;40,"30 - 40",IF(L263&lt;50,"40 - 50",IF(L263&lt;60,"50 - 60",IF(L263&lt;70,"60 - 70","Above 70")))))</f>
        <v>30 - 40</v>
      </c>
      <c r="N263" s="11" t="s">
        <v>17</v>
      </c>
      <c r="O263" s="21">
        <f>IF(Table1[[#This Row],[Purchased Bike]]="Yes",1,0)</f>
        <v>1</v>
      </c>
    </row>
    <row r="264" spans="1:15" ht="15.75" customHeight="1" x14ac:dyDescent="0.35">
      <c r="A264" s="20">
        <v>28468</v>
      </c>
      <c r="B264" s="11" t="s">
        <v>13</v>
      </c>
      <c r="C264" s="11" t="s">
        <v>14</v>
      </c>
      <c r="D264" s="12">
        <v>10000</v>
      </c>
      <c r="E264" s="11">
        <v>2</v>
      </c>
      <c r="F264" s="13" t="s">
        <v>21</v>
      </c>
      <c r="G264" s="13" t="s">
        <v>28</v>
      </c>
      <c r="H264" s="11" t="s">
        <v>17</v>
      </c>
      <c r="I264" s="11">
        <v>0</v>
      </c>
      <c r="J264" s="13" t="s">
        <v>29</v>
      </c>
      <c r="K264" s="13" t="s">
        <v>19</v>
      </c>
      <c r="L264" s="11">
        <v>51</v>
      </c>
      <c r="M264" s="14" t="str">
        <f>IF(Table1[[#This Row],[Age]]&lt;30,"Below 30",IF(L264&lt;40,"30 - 40",IF(L264&lt;50,"40 - 50",IF(L264&lt;60,"50 - 60",IF(L264&lt;70,"60 - 70","Above 70")))))</f>
        <v>50 - 60</v>
      </c>
      <c r="N264" s="11" t="s">
        <v>20</v>
      </c>
      <c r="O264" s="21">
        <f>IF(Table1[[#This Row],[Purchased Bike]]="Yes",1,0)</f>
        <v>0</v>
      </c>
    </row>
    <row r="265" spans="1:15" ht="15.75" customHeight="1" x14ac:dyDescent="0.35">
      <c r="A265" s="20">
        <v>23419</v>
      </c>
      <c r="B265" s="14" t="s">
        <v>25</v>
      </c>
      <c r="C265" s="11" t="s">
        <v>14</v>
      </c>
      <c r="D265" s="12">
        <v>70000</v>
      </c>
      <c r="E265" s="11">
        <v>5</v>
      </c>
      <c r="F265" s="13" t="s">
        <v>15</v>
      </c>
      <c r="G265" s="13" t="s">
        <v>23</v>
      </c>
      <c r="H265" s="11" t="s">
        <v>17</v>
      </c>
      <c r="I265" s="11">
        <v>3</v>
      </c>
      <c r="J265" s="13" t="s">
        <v>33</v>
      </c>
      <c r="K265" s="13" t="s">
        <v>27</v>
      </c>
      <c r="L265" s="11">
        <v>39</v>
      </c>
      <c r="M265" s="14" t="str">
        <f>IF(Table1[[#This Row],[Age]]&lt;30,"Below 30",IF(L265&lt;40,"30 - 40",IF(L265&lt;50,"40 - 50",IF(L265&lt;60,"50 - 60",IF(L265&lt;70,"60 - 70","Above 70")))))</f>
        <v>30 - 40</v>
      </c>
      <c r="N265" s="11" t="s">
        <v>20</v>
      </c>
      <c r="O265" s="21">
        <f>IF(Table1[[#This Row],[Purchased Bike]]="Yes",1,0)</f>
        <v>0</v>
      </c>
    </row>
    <row r="266" spans="1:15" ht="15.75" customHeight="1" x14ac:dyDescent="0.35">
      <c r="A266" s="20">
        <v>17964</v>
      </c>
      <c r="B266" s="11" t="s">
        <v>13</v>
      </c>
      <c r="C266" s="11" t="s">
        <v>13</v>
      </c>
      <c r="D266" s="12">
        <v>40000</v>
      </c>
      <c r="E266" s="11">
        <v>0</v>
      </c>
      <c r="F266" s="13" t="s">
        <v>34</v>
      </c>
      <c r="G266" s="13" t="s">
        <v>22</v>
      </c>
      <c r="H266" s="11" t="s">
        <v>17</v>
      </c>
      <c r="I266" s="11">
        <v>0</v>
      </c>
      <c r="J266" s="13" t="s">
        <v>18</v>
      </c>
      <c r="K266" s="13" t="s">
        <v>19</v>
      </c>
      <c r="L266" s="11">
        <v>37</v>
      </c>
      <c r="M266" s="14" t="str">
        <f>IF(Table1[[#This Row],[Age]]&lt;30,"Below 30",IF(L266&lt;40,"30 - 40",IF(L266&lt;50,"40 - 50",IF(L266&lt;60,"50 - 60",IF(L266&lt;70,"60 - 70","Above 70")))))</f>
        <v>30 - 40</v>
      </c>
      <c r="N266" s="11" t="s">
        <v>17</v>
      </c>
      <c r="O266" s="21">
        <f>IF(Table1[[#This Row],[Purchased Bike]]="Yes",1,0)</f>
        <v>1</v>
      </c>
    </row>
    <row r="267" spans="1:15" ht="15.75" customHeight="1" x14ac:dyDescent="0.35">
      <c r="A267" s="20">
        <v>20919</v>
      </c>
      <c r="B267" s="14" t="s">
        <v>25</v>
      </c>
      <c r="C267" s="11" t="s">
        <v>14</v>
      </c>
      <c r="D267" s="12">
        <v>30000</v>
      </c>
      <c r="E267" s="11">
        <v>2</v>
      </c>
      <c r="F267" s="13" t="s">
        <v>21</v>
      </c>
      <c r="G267" s="13" t="s">
        <v>22</v>
      </c>
      <c r="H267" s="11" t="s">
        <v>17</v>
      </c>
      <c r="I267" s="11">
        <v>2</v>
      </c>
      <c r="J267" s="13" t="s">
        <v>18</v>
      </c>
      <c r="K267" s="13" t="s">
        <v>19</v>
      </c>
      <c r="L267" s="11">
        <v>42</v>
      </c>
      <c r="M267" s="14" t="str">
        <f>IF(Table1[[#This Row],[Age]]&lt;30,"Below 30",IF(L267&lt;40,"30 - 40",IF(L267&lt;50,"40 - 50",IF(L267&lt;60,"50 - 60",IF(L267&lt;70,"60 - 70","Above 70")))))</f>
        <v>40 - 50</v>
      </c>
      <c r="N267" s="11" t="s">
        <v>20</v>
      </c>
      <c r="O267" s="21">
        <f>IF(Table1[[#This Row],[Purchased Bike]]="Yes",1,0)</f>
        <v>0</v>
      </c>
    </row>
    <row r="268" spans="1:15" ht="15.75" customHeight="1" x14ac:dyDescent="0.35">
      <c r="A268" s="20">
        <v>20927</v>
      </c>
      <c r="B268" s="14" t="s">
        <v>25</v>
      </c>
      <c r="C268" s="11" t="s">
        <v>14</v>
      </c>
      <c r="D268" s="12">
        <v>20000</v>
      </c>
      <c r="E268" s="11">
        <v>5</v>
      </c>
      <c r="F268" s="13" t="s">
        <v>30</v>
      </c>
      <c r="G268" s="13" t="s">
        <v>28</v>
      </c>
      <c r="H268" s="11" t="s">
        <v>17</v>
      </c>
      <c r="I268" s="11">
        <v>2</v>
      </c>
      <c r="J268" s="13" t="s">
        <v>18</v>
      </c>
      <c r="K268" s="13" t="s">
        <v>19</v>
      </c>
      <c r="L268" s="11">
        <v>27</v>
      </c>
      <c r="M268" s="14" t="str">
        <f>IF(Table1[[#This Row],[Age]]&lt;30,"Below 30",IF(L268&lt;40,"30 - 40",IF(L268&lt;50,"40 - 50",IF(L268&lt;60,"50 - 60",IF(L268&lt;70,"60 - 70","Above 70")))))</f>
        <v>Below 30</v>
      </c>
      <c r="N268" s="11" t="s">
        <v>20</v>
      </c>
      <c r="O268" s="21">
        <f>IF(Table1[[#This Row],[Purchased Bike]]="Yes",1,0)</f>
        <v>0</v>
      </c>
    </row>
    <row r="269" spans="1:15" ht="15.75" customHeight="1" x14ac:dyDescent="0.35">
      <c r="A269" s="20">
        <v>13133</v>
      </c>
      <c r="B269" s="14" t="s">
        <v>25</v>
      </c>
      <c r="C269" s="11" t="s">
        <v>13</v>
      </c>
      <c r="D269" s="12">
        <v>100000</v>
      </c>
      <c r="E269" s="11">
        <v>5</v>
      </c>
      <c r="F269" s="13" t="s">
        <v>15</v>
      </c>
      <c r="G269" s="13" t="s">
        <v>23</v>
      </c>
      <c r="H269" s="11" t="s">
        <v>17</v>
      </c>
      <c r="I269" s="11">
        <v>1</v>
      </c>
      <c r="J269" s="13" t="s">
        <v>26</v>
      </c>
      <c r="K269" s="13" t="s">
        <v>27</v>
      </c>
      <c r="L269" s="11">
        <v>47</v>
      </c>
      <c r="M269" s="14" t="str">
        <f>IF(Table1[[#This Row],[Age]]&lt;30,"Below 30",IF(L269&lt;40,"30 - 40",IF(L269&lt;50,"40 - 50",IF(L269&lt;60,"50 - 60",IF(L269&lt;70,"60 - 70","Above 70")))))</f>
        <v>40 - 50</v>
      </c>
      <c r="N269" s="11" t="s">
        <v>17</v>
      </c>
      <c r="O269" s="21">
        <f>IF(Table1[[#This Row],[Purchased Bike]]="Yes",1,0)</f>
        <v>1</v>
      </c>
    </row>
    <row r="270" spans="1:15" ht="15.75" customHeight="1" x14ac:dyDescent="0.35">
      <c r="A270" s="20">
        <v>19626</v>
      </c>
      <c r="B270" s="11" t="s">
        <v>13</v>
      </c>
      <c r="C270" s="11" t="s">
        <v>13</v>
      </c>
      <c r="D270" s="12">
        <v>70000</v>
      </c>
      <c r="E270" s="11">
        <v>5</v>
      </c>
      <c r="F270" s="13" t="s">
        <v>21</v>
      </c>
      <c r="G270" s="13" t="s">
        <v>16</v>
      </c>
      <c r="H270" s="11" t="s">
        <v>17</v>
      </c>
      <c r="I270" s="11">
        <v>3</v>
      </c>
      <c r="J270" s="13" t="s">
        <v>26</v>
      </c>
      <c r="K270" s="13" t="s">
        <v>27</v>
      </c>
      <c r="L270" s="11">
        <v>45</v>
      </c>
      <c r="M270" s="14" t="str">
        <f>IF(Table1[[#This Row],[Age]]&lt;30,"Below 30",IF(L270&lt;40,"30 - 40",IF(L270&lt;50,"40 - 50",IF(L270&lt;60,"50 - 60",IF(L270&lt;70,"60 - 70","Above 70")))))</f>
        <v>40 - 50</v>
      </c>
      <c r="N270" s="11" t="s">
        <v>20</v>
      </c>
      <c r="O270" s="21">
        <f>IF(Table1[[#This Row],[Purchased Bike]]="Yes",1,0)</f>
        <v>0</v>
      </c>
    </row>
    <row r="271" spans="1:15" ht="15.75" customHeight="1" x14ac:dyDescent="0.35">
      <c r="A271" s="20">
        <v>21039</v>
      </c>
      <c r="B271" s="14" t="s">
        <v>25</v>
      </c>
      <c r="C271" s="11" t="s">
        <v>14</v>
      </c>
      <c r="D271" s="12">
        <v>50000</v>
      </c>
      <c r="E271" s="11">
        <v>0</v>
      </c>
      <c r="F271" s="13" t="s">
        <v>34</v>
      </c>
      <c r="G271" s="13" t="s">
        <v>16</v>
      </c>
      <c r="H271" s="11" t="s">
        <v>20</v>
      </c>
      <c r="I271" s="11">
        <v>0</v>
      </c>
      <c r="J271" s="13" t="s">
        <v>18</v>
      </c>
      <c r="K271" s="13" t="s">
        <v>19</v>
      </c>
      <c r="L271" s="11">
        <v>37</v>
      </c>
      <c r="M271" s="14" t="str">
        <f>IF(Table1[[#This Row],[Age]]&lt;30,"Below 30",IF(L271&lt;40,"30 - 40",IF(L271&lt;50,"40 - 50",IF(L271&lt;60,"50 - 60",IF(L271&lt;70,"60 - 70","Above 70")))))</f>
        <v>30 - 40</v>
      </c>
      <c r="N271" s="11" t="s">
        <v>17</v>
      </c>
      <c r="O271" s="21">
        <f>IF(Table1[[#This Row],[Purchased Bike]]="Yes",1,0)</f>
        <v>1</v>
      </c>
    </row>
    <row r="272" spans="1:15" ht="15.75" customHeight="1" x14ac:dyDescent="0.35">
      <c r="A272" s="20">
        <v>12231</v>
      </c>
      <c r="B272" s="14" t="s">
        <v>25</v>
      </c>
      <c r="C272" s="11" t="s">
        <v>14</v>
      </c>
      <c r="D272" s="12">
        <v>10000</v>
      </c>
      <c r="E272" s="11">
        <v>2</v>
      </c>
      <c r="F272" s="13" t="s">
        <v>21</v>
      </c>
      <c r="G272" s="13" t="s">
        <v>28</v>
      </c>
      <c r="H272" s="11" t="s">
        <v>17</v>
      </c>
      <c r="I272" s="11">
        <v>0</v>
      </c>
      <c r="J272" s="13" t="s">
        <v>18</v>
      </c>
      <c r="K272" s="13" t="s">
        <v>19</v>
      </c>
      <c r="L272" s="11">
        <v>51</v>
      </c>
      <c r="M272" s="14" t="str">
        <f>IF(Table1[[#This Row],[Age]]&lt;30,"Below 30",IF(L272&lt;40,"30 - 40",IF(L272&lt;50,"40 - 50",IF(L272&lt;60,"50 - 60",IF(L272&lt;70,"60 - 70","Above 70")))))</f>
        <v>50 - 60</v>
      </c>
      <c r="N272" s="11" t="s">
        <v>17</v>
      </c>
      <c r="O272" s="21">
        <f>IF(Table1[[#This Row],[Purchased Bike]]="Yes",1,0)</f>
        <v>1</v>
      </c>
    </row>
    <row r="273" spans="1:15" ht="15.75" customHeight="1" x14ac:dyDescent="0.35">
      <c r="A273" s="20">
        <v>25665</v>
      </c>
      <c r="B273" s="14" t="s">
        <v>25</v>
      </c>
      <c r="C273" s="11" t="s">
        <v>14</v>
      </c>
      <c r="D273" s="12">
        <v>20000</v>
      </c>
      <c r="E273" s="11">
        <v>0</v>
      </c>
      <c r="F273" s="13" t="s">
        <v>30</v>
      </c>
      <c r="G273" s="13" t="s">
        <v>28</v>
      </c>
      <c r="H273" s="11" t="s">
        <v>20</v>
      </c>
      <c r="I273" s="11">
        <v>1</v>
      </c>
      <c r="J273" s="13" t="s">
        <v>29</v>
      </c>
      <c r="K273" s="13" t="s">
        <v>19</v>
      </c>
      <c r="L273" s="11">
        <v>28</v>
      </c>
      <c r="M273" s="14" t="str">
        <f>IF(Table1[[#This Row],[Age]]&lt;30,"Below 30",IF(L273&lt;40,"30 - 40",IF(L273&lt;50,"40 - 50",IF(L273&lt;60,"50 - 60",IF(L273&lt;70,"60 - 70","Above 70")))))</f>
        <v>Below 30</v>
      </c>
      <c r="N273" s="11" t="s">
        <v>20</v>
      </c>
      <c r="O273" s="21">
        <f>IF(Table1[[#This Row],[Purchased Bike]]="Yes",1,0)</f>
        <v>0</v>
      </c>
    </row>
    <row r="274" spans="1:15" ht="15.75" customHeight="1" x14ac:dyDescent="0.35">
      <c r="A274" s="20">
        <v>24061</v>
      </c>
      <c r="B274" s="11" t="s">
        <v>13</v>
      </c>
      <c r="C274" s="11" t="s">
        <v>13</v>
      </c>
      <c r="D274" s="12">
        <v>10000</v>
      </c>
      <c r="E274" s="11">
        <v>4</v>
      </c>
      <c r="F274" s="13" t="s">
        <v>32</v>
      </c>
      <c r="G274" s="13" t="s">
        <v>28</v>
      </c>
      <c r="H274" s="11" t="s">
        <v>17</v>
      </c>
      <c r="I274" s="11">
        <v>1</v>
      </c>
      <c r="J274" s="13" t="s">
        <v>18</v>
      </c>
      <c r="K274" s="13" t="s">
        <v>19</v>
      </c>
      <c r="L274" s="11">
        <v>40</v>
      </c>
      <c r="M274" s="14" t="str">
        <f>IF(Table1[[#This Row],[Age]]&lt;30,"Below 30",IF(L274&lt;40,"30 - 40",IF(L274&lt;50,"40 - 50",IF(L274&lt;60,"50 - 60",IF(L274&lt;70,"60 - 70","Above 70")))))</f>
        <v>40 - 50</v>
      </c>
      <c r="N274" s="11" t="s">
        <v>17</v>
      </c>
      <c r="O274" s="21">
        <f>IF(Table1[[#This Row],[Purchased Bike]]="Yes",1,0)</f>
        <v>1</v>
      </c>
    </row>
    <row r="275" spans="1:15" ht="15.75" customHeight="1" x14ac:dyDescent="0.35">
      <c r="A275" s="20">
        <v>26879</v>
      </c>
      <c r="B275" s="14" t="s">
        <v>25</v>
      </c>
      <c r="C275" s="11" t="s">
        <v>14</v>
      </c>
      <c r="D275" s="12">
        <v>20000</v>
      </c>
      <c r="E275" s="11">
        <v>0</v>
      </c>
      <c r="F275" s="13" t="s">
        <v>30</v>
      </c>
      <c r="G275" s="13" t="s">
        <v>28</v>
      </c>
      <c r="H275" s="11" t="s">
        <v>20</v>
      </c>
      <c r="I275" s="11">
        <v>1</v>
      </c>
      <c r="J275" s="13" t="s">
        <v>24</v>
      </c>
      <c r="K275" s="13" t="s">
        <v>19</v>
      </c>
      <c r="L275" s="11">
        <v>30</v>
      </c>
      <c r="M275" s="14" t="str">
        <f>IF(Table1[[#This Row],[Age]]&lt;30,"Below 30",IF(L275&lt;40,"30 - 40",IF(L275&lt;50,"40 - 50",IF(L275&lt;60,"50 - 60",IF(L275&lt;70,"60 - 70","Above 70")))))</f>
        <v>30 - 40</v>
      </c>
      <c r="N275" s="11" t="s">
        <v>20</v>
      </c>
      <c r="O275" s="21">
        <f>IF(Table1[[#This Row],[Purchased Bike]]="Yes",1,0)</f>
        <v>0</v>
      </c>
    </row>
    <row r="276" spans="1:15" ht="15.75" customHeight="1" x14ac:dyDescent="0.35">
      <c r="A276" s="20">
        <v>12284</v>
      </c>
      <c r="B276" s="11" t="s">
        <v>13</v>
      </c>
      <c r="C276" s="11" t="s">
        <v>14</v>
      </c>
      <c r="D276" s="12">
        <v>30000</v>
      </c>
      <c r="E276" s="11">
        <v>0</v>
      </c>
      <c r="F276" s="13" t="s">
        <v>15</v>
      </c>
      <c r="G276" s="13" t="s">
        <v>22</v>
      </c>
      <c r="H276" s="11" t="s">
        <v>20</v>
      </c>
      <c r="I276" s="11">
        <v>0</v>
      </c>
      <c r="J276" s="13" t="s">
        <v>18</v>
      </c>
      <c r="K276" s="13" t="s">
        <v>19</v>
      </c>
      <c r="L276" s="11">
        <v>36</v>
      </c>
      <c r="M276" s="14" t="str">
        <f>IF(Table1[[#This Row],[Age]]&lt;30,"Below 30",IF(L276&lt;40,"30 - 40",IF(L276&lt;50,"40 - 50",IF(L276&lt;60,"50 - 60",IF(L276&lt;70,"60 - 70","Above 70")))))</f>
        <v>30 - 40</v>
      </c>
      <c r="N276" s="11" t="s">
        <v>17</v>
      </c>
      <c r="O276" s="21">
        <f>IF(Table1[[#This Row],[Purchased Bike]]="Yes",1,0)</f>
        <v>1</v>
      </c>
    </row>
    <row r="277" spans="1:15" ht="15.75" customHeight="1" x14ac:dyDescent="0.35">
      <c r="A277" s="20">
        <v>26654</v>
      </c>
      <c r="B277" s="11" t="s">
        <v>13</v>
      </c>
      <c r="C277" s="11" t="s">
        <v>14</v>
      </c>
      <c r="D277" s="12">
        <v>90000</v>
      </c>
      <c r="E277" s="11">
        <v>1</v>
      </c>
      <c r="F277" s="13" t="s">
        <v>34</v>
      </c>
      <c r="G277" s="13" t="s">
        <v>31</v>
      </c>
      <c r="H277" s="11" t="s">
        <v>17</v>
      </c>
      <c r="I277" s="11">
        <v>0</v>
      </c>
      <c r="J277" s="13" t="s">
        <v>18</v>
      </c>
      <c r="K277" s="13" t="s">
        <v>27</v>
      </c>
      <c r="L277" s="11">
        <v>37</v>
      </c>
      <c r="M277" s="14" t="str">
        <f>IF(Table1[[#This Row],[Age]]&lt;30,"Below 30",IF(L277&lt;40,"30 - 40",IF(L277&lt;50,"40 - 50",IF(L277&lt;60,"50 - 60",IF(L277&lt;70,"60 - 70","Above 70")))))</f>
        <v>30 - 40</v>
      </c>
      <c r="N277" s="11" t="s">
        <v>17</v>
      </c>
      <c r="O277" s="21">
        <f>IF(Table1[[#This Row],[Purchased Bike]]="Yes",1,0)</f>
        <v>1</v>
      </c>
    </row>
    <row r="278" spans="1:15" ht="15.75" customHeight="1" x14ac:dyDescent="0.35">
      <c r="A278" s="20">
        <v>14545</v>
      </c>
      <c r="B278" s="11" t="s">
        <v>13</v>
      </c>
      <c r="C278" s="11" t="s">
        <v>14</v>
      </c>
      <c r="D278" s="12">
        <v>10000</v>
      </c>
      <c r="E278" s="11">
        <v>2</v>
      </c>
      <c r="F278" s="13" t="s">
        <v>21</v>
      </c>
      <c r="G278" s="13" t="s">
        <v>28</v>
      </c>
      <c r="H278" s="11" t="s">
        <v>17</v>
      </c>
      <c r="I278" s="11">
        <v>0</v>
      </c>
      <c r="J278" s="13" t="s">
        <v>29</v>
      </c>
      <c r="K278" s="13" t="s">
        <v>19</v>
      </c>
      <c r="L278" s="11">
        <v>49</v>
      </c>
      <c r="M278" s="14" t="str">
        <f>IF(Table1[[#This Row],[Age]]&lt;30,"Below 30",IF(L278&lt;40,"30 - 40",IF(L278&lt;50,"40 - 50",IF(L278&lt;60,"50 - 60",IF(L278&lt;70,"60 - 70","Above 70")))))</f>
        <v>40 - 50</v>
      </c>
      <c r="N278" s="11" t="s">
        <v>20</v>
      </c>
      <c r="O278" s="21">
        <f>IF(Table1[[#This Row],[Purchased Bike]]="Yes",1,0)</f>
        <v>0</v>
      </c>
    </row>
    <row r="279" spans="1:15" ht="15.75" customHeight="1" x14ac:dyDescent="0.35">
      <c r="A279" s="20">
        <v>24201</v>
      </c>
      <c r="B279" s="11" t="s">
        <v>13</v>
      </c>
      <c r="C279" s="11" t="s">
        <v>14</v>
      </c>
      <c r="D279" s="12">
        <v>10000</v>
      </c>
      <c r="E279" s="11">
        <v>2</v>
      </c>
      <c r="F279" s="13" t="s">
        <v>30</v>
      </c>
      <c r="G279" s="13" t="s">
        <v>28</v>
      </c>
      <c r="H279" s="11" t="s">
        <v>17</v>
      </c>
      <c r="I279" s="11">
        <v>0</v>
      </c>
      <c r="J279" s="13" t="s">
        <v>18</v>
      </c>
      <c r="K279" s="13" t="s">
        <v>19</v>
      </c>
      <c r="L279" s="11">
        <v>37</v>
      </c>
      <c r="M279" s="14" t="str">
        <f>IF(Table1[[#This Row],[Age]]&lt;30,"Below 30",IF(L279&lt;40,"30 - 40",IF(L279&lt;50,"40 - 50",IF(L279&lt;60,"50 - 60",IF(L279&lt;70,"60 - 70","Above 70")))))</f>
        <v>30 - 40</v>
      </c>
      <c r="N279" s="11" t="s">
        <v>17</v>
      </c>
      <c r="O279" s="21">
        <f>IF(Table1[[#This Row],[Purchased Bike]]="Yes",1,0)</f>
        <v>1</v>
      </c>
    </row>
    <row r="280" spans="1:15" ht="15.75" customHeight="1" x14ac:dyDescent="0.35">
      <c r="A280" s="20">
        <v>20625</v>
      </c>
      <c r="B280" s="11" t="s">
        <v>13</v>
      </c>
      <c r="C280" s="11" t="s">
        <v>13</v>
      </c>
      <c r="D280" s="12">
        <v>100000</v>
      </c>
      <c r="E280" s="11">
        <v>0</v>
      </c>
      <c r="F280" s="13" t="s">
        <v>30</v>
      </c>
      <c r="G280" s="13" t="s">
        <v>31</v>
      </c>
      <c r="H280" s="11" t="s">
        <v>17</v>
      </c>
      <c r="I280" s="11">
        <v>3</v>
      </c>
      <c r="J280" s="13" t="s">
        <v>33</v>
      </c>
      <c r="K280" s="13" t="s">
        <v>27</v>
      </c>
      <c r="L280" s="11">
        <v>35</v>
      </c>
      <c r="M280" s="14" t="str">
        <f>IF(Table1[[#This Row],[Age]]&lt;30,"Below 30",IF(L280&lt;40,"30 - 40",IF(L280&lt;50,"40 - 50",IF(L280&lt;60,"50 - 60",IF(L280&lt;70,"60 - 70","Above 70")))))</f>
        <v>30 - 40</v>
      </c>
      <c r="N280" s="11" t="s">
        <v>17</v>
      </c>
      <c r="O280" s="21">
        <f>IF(Table1[[#This Row],[Purchased Bike]]="Yes",1,0)</f>
        <v>1</v>
      </c>
    </row>
    <row r="281" spans="1:15" ht="15.75" customHeight="1" x14ac:dyDescent="0.35">
      <c r="A281" s="20">
        <v>16390</v>
      </c>
      <c r="B281" s="14" t="s">
        <v>25</v>
      </c>
      <c r="C281" s="11" t="s">
        <v>13</v>
      </c>
      <c r="D281" s="12">
        <v>30000</v>
      </c>
      <c r="E281" s="11">
        <v>1</v>
      </c>
      <c r="F281" s="13" t="s">
        <v>15</v>
      </c>
      <c r="G281" s="13" t="s">
        <v>22</v>
      </c>
      <c r="H281" s="11" t="s">
        <v>20</v>
      </c>
      <c r="I281" s="11">
        <v>0</v>
      </c>
      <c r="J281" s="13" t="s">
        <v>18</v>
      </c>
      <c r="K281" s="13" t="s">
        <v>19</v>
      </c>
      <c r="L281" s="11">
        <v>38</v>
      </c>
      <c r="M281" s="14" t="str">
        <f>IF(Table1[[#This Row],[Age]]&lt;30,"Below 30",IF(L281&lt;40,"30 - 40",IF(L281&lt;50,"40 - 50",IF(L281&lt;60,"50 - 60",IF(L281&lt;70,"60 - 70","Above 70")))))</f>
        <v>30 - 40</v>
      </c>
      <c r="N281" s="11" t="s">
        <v>17</v>
      </c>
      <c r="O281" s="21">
        <f>IF(Table1[[#This Row],[Purchased Bike]]="Yes",1,0)</f>
        <v>1</v>
      </c>
    </row>
    <row r="282" spans="1:15" ht="15.75" customHeight="1" x14ac:dyDescent="0.35">
      <c r="A282" s="20">
        <v>14804</v>
      </c>
      <c r="B282" s="14" t="s">
        <v>25</v>
      </c>
      <c r="C282" s="11" t="s">
        <v>14</v>
      </c>
      <c r="D282" s="12">
        <v>10000</v>
      </c>
      <c r="E282" s="11">
        <v>3</v>
      </c>
      <c r="F282" s="13" t="s">
        <v>32</v>
      </c>
      <c r="G282" s="13" t="s">
        <v>28</v>
      </c>
      <c r="H282" s="11" t="s">
        <v>17</v>
      </c>
      <c r="I282" s="11">
        <v>2</v>
      </c>
      <c r="J282" s="13" t="s">
        <v>18</v>
      </c>
      <c r="K282" s="13" t="s">
        <v>19</v>
      </c>
      <c r="L282" s="11">
        <v>43</v>
      </c>
      <c r="M282" s="14" t="str">
        <f>IF(Table1[[#This Row],[Age]]&lt;30,"Below 30",IF(L282&lt;40,"30 - 40",IF(L282&lt;50,"40 - 50",IF(L282&lt;60,"50 - 60",IF(L282&lt;70,"60 - 70","Above 70")))))</f>
        <v>40 - 50</v>
      </c>
      <c r="N282" s="11" t="s">
        <v>20</v>
      </c>
      <c r="O282" s="21">
        <f>IF(Table1[[#This Row],[Purchased Bike]]="Yes",1,0)</f>
        <v>0</v>
      </c>
    </row>
    <row r="283" spans="1:15" ht="15.75" customHeight="1" x14ac:dyDescent="0.35">
      <c r="A283" s="20">
        <v>12629</v>
      </c>
      <c r="B283" s="14" t="s">
        <v>25</v>
      </c>
      <c r="C283" s="11" t="s">
        <v>13</v>
      </c>
      <c r="D283" s="12">
        <v>20000</v>
      </c>
      <c r="E283" s="11">
        <v>1</v>
      </c>
      <c r="F283" s="13" t="s">
        <v>21</v>
      </c>
      <c r="G283" s="13" t="s">
        <v>28</v>
      </c>
      <c r="H283" s="11" t="s">
        <v>20</v>
      </c>
      <c r="I283" s="11">
        <v>0</v>
      </c>
      <c r="J283" s="13" t="s">
        <v>18</v>
      </c>
      <c r="K283" s="13" t="s">
        <v>19</v>
      </c>
      <c r="L283" s="11">
        <v>37</v>
      </c>
      <c r="M283" s="14" t="str">
        <f>IF(Table1[[#This Row],[Age]]&lt;30,"Below 30",IF(L283&lt;40,"30 - 40",IF(L283&lt;50,"40 - 50",IF(L283&lt;60,"50 - 60",IF(L283&lt;70,"60 - 70","Above 70")))))</f>
        <v>30 - 40</v>
      </c>
      <c r="N283" s="11" t="s">
        <v>20</v>
      </c>
      <c r="O283" s="21">
        <f>IF(Table1[[#This Row],[Purchased Bike]]="Yes",1,0)</f>
        <v>0</v>
      </c>
    </row>
    <row r="284" spans="1:15" ht="15.75" customHeight="1" x14ac:dyDescent="0.35">
      <c r="A284" s="20">
        <v>14696</v>
      </c>
      <c r="B284" s="14" t="s">
        <v>25</v>
      </c>
      <c r="C284" s="11" t="s">
        <v>13</v>
      </c>
      <c r="D284" s="12">
        <v>10000</v>
      </c>
      <c r="E284" s="11">
        <v>0</v>
      </c>
      <c r="F284" s="13" t="s">
        <v>32</v>
      </c>
      <c r="G284" s="13" t="s">
        <v>28</v>
      </c>
      <c r="H284" s="11" t="s">
        <v>20</v>
      </c>
      <c r="I284" s="11">
        <v>2</v>
      </c>
      <c r="J284" s="13" t="s">
        <v>18</v>
      </c>
      <c r="K284" s="13" t="s">
        <v>19</v>
      </c>
      <c r="L284" s="11">
        <v>34</v>
      </c>
      <c r="M284" s="14" t="str">
        <f>IF(Table1[[#This Row],[Age]]&lt;30,"Below 30",IF(L284&lt;40,"30 - 40",IF(L284&lt;50,"40 - 50",IF(L284&lt;60,"50 - 60",IF(L284&lt;70,"60 - 70","Above 70")))))</f>
        <v>30 - 40</v>
      </c>
      <c r="N284" s="11" t="s">
        <v>20</v>
      </c>
      <c r="O284" s="21">
        <f>IF(Table1[[#This Row],[Purchased Bike]]="Yes",1,0)</f>
        <v>0</v>
      </c>
    </row>
    <row r="285" spans="1:15" ht="15.75" customHeight="1" x14ac:dyDescent="0.35">
      <c r="A285" s="20">
        <v>22005</v>
      </c>
      <c r="B285" s="11" t="s">
        <v>13</v>
      </c>
      <c r="C285" s="11" t="s">
        <v>14</v>
      </c>
      <c r="D285" s="12">
        <v>70000</v>
      </c>
      <c r="E285" s="11">
        <v>5</v>
      </c>
      <c r="F285" s="13" t="s">
        <v>21</v>
      </c>
      <c r="G285" s="13" t="s">
        <v>16</v>
      </c>
      <c r="H285" s="11" t="s">
        <v>20</v>
      </c>
      <c r="I285" s="11">
        <v>3</v>
      </c>
      <c r="J285" s="13" t="s">
        <v>26</v>
      </c>
      <c r="K285" s="13" t="s">
        <v>27</v>
      </c>
      <c r="L285" s="11">
        <v>46</v>
      </c>
      <c r="M285" s="14" t="str">
        <f>IF(Table1[[#This Row],[Age]]&lt;30,"Below 30",IF(L285&lt;40,"30 - 40",IF(L285&lt;50,"40 - 50",IF(L285&lt;60,"50 - 60",IF(L285&lt;70,"60 - 70","Above 70")))))</f>
        <v>40 - 50</v>
      </c>
      <c r="N285" s="11" t="s">
        <v>20</v>
      </c>
      <c r="O285" s="21">
        <f>IF(Table1[[#This Row],[Purchased Bike]]="Yes",1,0)</f>
        <v>0</v>
      </c>
    </row>
    <row r="286" spans="1:15" ht="15.75" customHeight="1" x14ac:dyDescent="0.35">
      <c r="A286" s="20">
        <v>14544</v>
      </c>
      <c r="B286" s="14" t="s">
        <v>25</v>
      </c>
      <c r="C286" s="11" t="s">
        <v>13</v>
      </c>
      <c r="D286" s="12">
        <v>10000</v>
      </c>
      <c r="E286" s="11">
        <v>1</v>
      </c>
      <c r="F286" s="13" t="s">
        <v>21</v>
      </c>
      <c r="G286" s="13" t="s">
        <v>28</v>
      </c>
      <c r="H286" s="11" t="s">
        <v>17</v>
      </c>
      <c r="I286" s="11">
        <v>0</v>
      </c>
      <c r="J286" s="13" t="s">
        <v>18</v>
      </c>
      <c r="K286" s="13" t="s">
        <v>19</v>
      </c>
      <c r="L286" s="11">
        <v>49</v>
      </c>
      <c r="M286" s="14" t="str">
        <f>IF(Table1[[#This Row],[Age]]&lt;30,"Below 30",IF(L286&lt;40,"30 - 40",IF(L286&lt;50,"40 - 50",IF(L286&lt;60,"50 - 60",IF(L286&lt;70,"60 - 70","Above 70")))))</f>
        <v>40 - 50</v>
      </c>
      <c r="N286" s="11" t="s">
        <v>20</v>
      </c>
      <c r="O286" s="21">
        <f>IF(Table1[[#This Row],[Purchased Bike]]="Yes",1,0)</f>
        <v>0</v>
      </c>
    </row>
    <row r="287" spans="1:15" ht="15.75" customHeight="1" x14ac:dyDescent="0.35">
      <c r="A287" s="20">
        <v>14312</v>
      </c>
      <c r="B287" s="11" t="s">
        <v>13</v>
      </c>
      <c r="C287" s="11" t="s">
        <v>14</v>
      </c>
      <c r="D287" s="12">
        <v>60000</v>
      </c>
      <c r="E287" s="11">
        <v>1</v>
      </c>
      <c r="F287" s="13" t="s">
        <v>21</v>
      </c>
      <c r="G287" s="13" t="s">
        <v>16</v>
      </c>
      <c r="H287" s="11" t="s">
        <v>17</v>
      </c>
      <c r="I287" s="11">
        <v>1</v>
      </c>
      <c r="J287" s="13" t="s">
        <v>26</v>
      </c>
      <c r="K287" s="13" t="s">
        <v>27</v>
      </c>
      <c r="L287" s="11">
        <v>45</v>
      </c>
      <c r="M287" s="14" t="str">
        <f>IF(Table1[[#This Row],[Age]]&lt;30,"Below 30",IF(L287&lt;40,"30 - 40",IF(L287&lt;50,"40 - 50",IF(L287&lt;60,"50 - 60",IF(L287&lt;70,"60 - 70","Above 70")))))</f>
        <v>40 - 50</v>
      </c>
      <c r="N287" s="11" t="s">
        <v>20</v>
      </c>
      <c r="O287" s="21">
        <f>IF(Table1[[#This Row],[Purchased Bike]]="Yes",1,0)</f>
        <v>0</v>
      </c>
    </row>
    <row r="288" spans="1:15" ht="15.75" customHeight="1" x14ac:dyDescent="0.35">
      <c r="A288" s="20">
        <v>29120</v>
      </c>
      <c r="B288" s="14" t="s">
        <v>25</v>
      </c>
      <c r="C288" s="11" t="s">
        <v>14</v>
      </c>
      <c r="D288" s="12">
        <v>100000</v>
      </c>
      <c r="E288" s="11">
        <v>1</v>
      </c>
      <c r="F288" s="13" t="s">
        <v>15</v>
      </c>
      <c r="G288" s="13" t="s">
        <v>31</v>
      </c>
      <c r="H288" s="11" t="s">
        <v>17</v>
      </c>
      <c r="I288" s="11">
        <v>4</v>
      </c>
      <c r="J288" s="13" t="s">
        <v>24</v>
      </c>
      <c r="K288" s="13" t="s">
        <v>27</v>
      </c>
      <c r="L288" s="11">
        <v>48</v>
      </c>
      <c r="M288" s="14" t="str">
        <f>IF(Table1[[#This Row],[Age]]&lt;30,"Below 30",IF(L288&lt;40,"30 - 40",IF(L288&lt;50,"40 - 50",IF(L288&lt;60,"50 - 60",IF(L288&lt;70,"60 - 70","Above 70")))))</f>
        <v>40 - 50</v>
      </c>
      <c r="N288" s="11" t="s">
        <v>20</v>
      </c>
      <c r="O288" s="21">
        <f>IF(Table1[[#This Row],[Purchased Bike]]="Yes",1,0)</f>
        <v>0</v>
      </c>
    </row>
    <row r="289" spans="1:15" ht="15.75" customHeight="1" x14ac:dyDescent="0.35">
      <c r="A289" s="20">
        <v>24187</v>
      </c>
      <c r="B289" s="14" t="s">
        <v>25</v>
      </c>
      <c r="C289" s="11" t="s">
        <v>14</v>
      </c>
      <c r="D289" s="12">
        <v>30000</v>
      </c>
      <c r="E289" s="11">
        <v>3</v>
      </c>
      <c r="F289" s="13" t="s">
        <v>34</v>
      </c>
      <c r="G289" s="13" t="s">
        <v>22</v>
      </c>
      <c r="H289" s="11" t="s">
        <v>20</v>
      </c>
      <c r="I289" s="11">
        <v>0</v>
      </c>
      <c r="J289" s="13" t="s">
        <v>18</v>
      </c>
      <c r="K289" s="13" t="s">
        <v>19</v>
      </c>
      <c r="L289" s="11">
        <v>46</v>
      </c>
      <c r="M289" s="14" t="str">
        <f>IF(Table1[[#This Row],[Age]]&lt;30,"Below 30",IF(L289&lt;40,"30 - 40",IF(L289&lt;50,"40 - 50",IF(L289&lt;60,"50 - 60",IF(L289&lt;70,"60 - 70","Above 70")))))</f>
        <v>40 - 50</v>
      </c>
      <c r="N289" s="11" t="s">
        <v>17</v>
      </c>
      <c r="O289" s="21">
        <f>IF(Table1[[#This Row],[Purchased Bike]]="Yes",1,0)</f>
        <v>1</v>
      </c>
    </row>
    <row r="290" spans="1:15" ht="15.75" customHeight="1" x14ac:dyDescent="0.35">
      <c r="A290" s="20">
        <v>15758</v>
      </c>
      <c r="B290" s="11" t="s">
        <v>13</v>
      </c>
      <c r="C290" s="11" t="s">
        <v>13</v>
      </c>
      <c r="D290" s="12">
        <v>130000</v>
      </c>
      <c r="E290" s="11">
        <v>0</v>
      </c>
      <c r="F290" s="13" t="s">
        <v>34</v>
      </c>
      <c r="G290" s="13" t="s">
        <v>31</v>
      </c>
      <c r="H290" s="11" t="s">
        <v>17</v>
      </c>
      <c r="I290" s="11">
        <v>0</v>
      </c>
      <c r="J290" s="13" t="s">
        <v>26</v>
      </c>
      <c r="K290" s="13" t="s">
        <v>27</v>
      </c>
      <c r="L290" s="11">
        <v>48</v>
      </c>
      <c r="M290" s="14" t="str">
        <f>IF(Table1[[#This Row],[Age]]&lt;30,"Below 30",IF(L290&lt;40,"30 - 40",IF(L290&lt;50,"40 - 50",IF(L290&lt;60,"50 - 60",IF(L290&lt;70,"60 - 70","Above 70")))))</f>
        <v>40 - 50</v>
      </c>
      <c r="N290" s="11" t="s">
        <v>20</v>
      </c>
      <c r="O290" s="21">
        <f>IF(Table1[[#This Row],[Purchased Bike]]="Yes",1,0)</f>
        <v>0</v>
      </c>
    </row>
    <row r="291" spans="1:15" ht="15.75" customHeight="1" x14ac:dyDescent="0.35">
      <c r="A291" s="20">
        <v>29094</v>
      </c>
      <c r="B291" s="11" t="s">
        <v>13</v>
      </c>
      <c r="C291" s="11" t="s">
        <v>13</v>
      </c>
      <c r="D291" s="12">
        <v>30000</v>
      </c>
      <c r="E291" s="11">
        <v>3</v>
      </c>
      <c r="F291" s="13" t="s">
        <v>30</v>
      </c>
      <c r="G291" s="13" t="s">
        <v>16</v>
      </c>
      <c r="H291" s="11" t="s">
        <v>17</v>
      </c>
      <c r="I291" s="11">
        <v>2</v>
      </c>
      <c r="J291" s="13" t="s">
        <v>26</v>
      </c>
      <c r="K291" s="13" t="s">
        <v>27</v>
      </c>
      <c r="L291" s="11">
        <v>54</v>
      </c>
      <c r="M291" s="14" t="str">
        <f>IF(Table1[[#This Row],[Age]]&lt;30,"Below 30",IF(L291&lt;40,"30 - 40",IF(L291&lt;50,"40 - 50",IF(L291&lt;60,"50 - 60",IF(L291&lt;70,"60 - 70","Above 70")))))</f>
        <v>50 - 60</v>
      </c>
      <c r="N291" s="11" t="s">
        <v>17</v>
      </c>
      <c r="O291" s="21">
        <f>IF(Table1[[#This Row],[Purchased Bike]]="Yes",1,0)</f>
        <v>1</v>
      </c>
    </row>
    <row r="292" spans="1:15" ht="15.75" customHeight="1" x14ac:dyDescent="0.35">
      <c r="A292" s="20">
        <v>28319</v>
      </c>
      <c r="B292" s="14" t="s">
        <v>25</v>
      </c>
      <c r="C292" s="11" t="s">
        <v>14</v>
      </c>
      <c r="D292" s="12">
        <v>60000</v>
      </c>
      <c r="E292" s="11">
        <v>1</v>
      </c>
      <c r="F292" s="13" t="s">
        <v>21</v>
      </c>
      <c r="G292" s="13" t="s">
        <v>16</v>
      </c>
      <c r="H292" s="11" t="s">
        <v>20</v>
      </c>
      <c r="I292" s="11">
        <v>1</v>
      </c>
      <c r="J292" s="13" t="s">
        <v>18</v>
      </c>
      <c r="K292" s="13" t="s">
        <v>27</v>
      </c>
      <c r="L292" s="11">
        <v>46</v>
      </c>
      <c r="M292" s="14" t="str">
        <f>IF(Table1[[#This Row],[Age]]&lt;30,"Below 30",IF(L292&lt;40,"30 - 40",IF(L292&lt;50,"40 - 50",IF(L292&lt;60,"50 - 60",IF(L292&lt;70,"60 - 70","Above 70")))))</f>
        <v>40 - 50</v>
      </c>
      <c r="N292" s="11" t="s">
        <v>17</v>
      </c>
      <c r="O292" s="21">
        <f>IF(Table1[[#This Row],[Purchased Bike]]="Yes",1,0)</f>
        <v>1</v>
      </c>
    </row>
    <row r="293" spans="1:15" ht="15.75" customHeight="1" x14ac:dyDescent="0.35">
      <c r="A293" s="20">
        <v>16406</v>
      </c>
      <c r="B293" s="11" t="s">
        <v>13</v>
      </c>
      <c r="C293" s="11" t="s">
        <v>13</v>
      </c>
      <c r="D293" s="12">
        <v>40000</v>
      </c>
      <c r="E293" s="11">
        <v>0</v>
      </c>
      <c r="F293" s="13" t="s">
        <v>15</v>
      </c>
      <c r="G293" s="13" t="s">
        <v>22</v>
      </c>
      <c r="H293" s="11" t="s">
        <v>20</v>
      </c>
      <c r="I293" s="11">
        <v>0</v>
      </c>
      <c r="J293" s="13" t="s">
        <v>18</v>
      </c>
      <c r="K293" s="13" t="s">
        <v>19</v>
      </c>
      <c r="L293" s="11">
        <v>38</v>
      </c>
      <c r="M293" s="14" t="str">
        <f>IF(Table1[[#This Row],[Age]]&lt;30,"Below 30",IF(L293&lt;40,"30 - 40",IF(L293&lt;50,"40 - 50",IF(L293&lt;60,"50 - 60",IF(L293&lt;70,"60 - 70","Above 70")))))</f>
        <v>30 - 40</v>
      </c>
      <c r="N293" s="11" t="s">
        <v>17</v>
      </c>
      <c r="O293" s="21">
        <f>IF(Table1[[#This Row],[Purchased Bike]]="Yes",1,0)</f>
        <v>1</v>
      </c>
    </row>
    <row r="294" spans="1:15" ht="15.75" customHeight="1" x14ac:dyDescent="0.35">
      <c r="A294" s="20">
        <v>20923</v>
      </c>
      <c r="B294" s="11" t="s">
        <v>13</v>
      </c>
      <c r="C294" s="11" t="s">
        <v>14</v>
      </c>
      <c r="D294" s="12">
        <v>40000</v>
      </c>
      <c r="E294" s="11">
        <v>1</v>
      </c>
      <c r="F294" s="13" t="s">
        <v>15</v>
      </c>
      <c r="G294" s="13" t="s">
        <v>16</v>
      </c>
      <c r="H294" s="11" t="s">
        <v>17</v>
      </c>
      <c r="I294" s="11">
        <v>0</v>
      </c>
      <c r="J294" s="13" t="s">
        <v>18</v>
      </c>
      <c r="K294" s="13" t="s">
        <v>19</v>
      </c>
      <c r="L294" s="11">
        <v>42</v>
      </c>
      <c r="M294" s="14" t="str">
        <f>IF(Table1[[#This Row],[Age]]&lt;30,"Below 30",IF(L294&lt;40,"30 - 40",IF(L294&lt;50,"40 - 50",IF(L294&lt;60,"50 - 60",IF(L294&lt;70,"60 - 70","Above 70")))))</f>
        <v>40 - 50</v>
      </c>
      <c r="N294" s="11" t="s">
        <v>17</v>
      </c>
      <c r="O294" s="21">
        <f>IF(Table1[[#This Row],[Purchased Bike]]="Yes",1,0)</f>
        <v>1</v>
      </c>
    </row>
    <row r="295" spans="1:15" ht="15.75" customHeight="1" x14ac:dyDescent="0.35">
      <c r="A295" s="20">
        <v>11378</v>
      </c>
      <c r="B295" s="14" t="s">
        <v>25</v>
      </c>
      <c r="C295" s="11" t="s">
        <v>14</v>
      </c>
      <c r="D295" s="12">
        <v>10000</v>
      </c>
      <c r="E295" s="11">
        <v>1</v>
      </c>
      <c r="F295" s="13" t="s">
        <v>30</v>
      </c>
      <c r="G295" s="13" t="s">
        <v>28</v>
      </c>
      <c r="H295" s="11" t="s">
        <v>20</v>
      </c>
      <c r="I295" s="11">
        <v>1</v>
      </c>
      <c r="J295" s="13" t="s">
        <v>24</v>
      </c>
      <c r="K295" s="13" t="s">
        <v>19</v>
      </c>
      <c r="L295" s="11">
        <v>46</v>
      </c>
      <c r="M295" s="14" t="str">
        <f>IF(Table1[[#This Row],[Age]]&lt;30,"Below 30",IF(L295&lt;40,"30 - 40",IF(L295&lt;50,"40 - 50",IF(L295&lt;60,"50 - 60",IF(L295&lt;70,"60 - 70","Above 70")))))</f>
        <v>40 - 50</v>
      </c>
      <c r="N295" s="11" t="s">
        <v>17</v>
      </c>
      <c r="O295" s="21">
        <f>IF(Table1[[#This Row],[Purchased Bike]]="Yes",1,0)</f>
        <v>1</v>
      </c>
    </row>
    <row r="296" spans="1:15" ht="15.75" customHeight="1" x14ac:dyDescent="0.35">
      <c r="A296" s="20">
        <v>20851</v>
      </c>
      <c r="B296" s="14" t="s">
        <v>25</v>
      </c>
      <c r="C296" s="11" t="s">
        <v>13</v>
      </c>
      <c r="D296" s="12">
        <v>20000</v>
      </c>
      <c r="E296" s="11">
        <v>0</v>
      </c>
      <c r="F296" s="13" t="s">
        <v>21</v>
      </c>
      <c r="G296" s="13" t="s">
        <v>28</v>
      </c>
      <c r="H296" s="11" t="s">
        <v>20</v>
      </c>
      <c r="I296" s="11">
        <v>1</v>
      </c>
      <c r="J296" s="13" t="s">
        <v>24</v>
      </c>
      <c r="K296" s="13" t="s">
        <v>19</v>
      </c>
      <c r="L296" s="11">
        <v>36</v>
      </c>
      <c r="M296" s="14" t="str">
        <f>IF(Table1[[#This Row],[Age]]&lt;30,"Below 30",IF(L296&lt;40,"30 - 40",IF(L296&lt;50,"40 - 50",IF(L296&lt;60,"50 - 60",IF(L296&lt;70,"60 - 70","Above 70")))))</f>
        <v>30 - 40</v>
      </c>
      <c r="N296" s="11" t="s">
        <v>17</v>
      </c>
      <c r="O296" s="21">
        <f>IF(Table1[[#This Row],[Purchased Bike]]="Yes",1,0)</f>
        <v>1</v>
      </c>
    </row>
    <row r="297" spans="1:15" ht="15.75" customHeight="1" x14ac:dyDescent="0.35">
      <c r="A297" s="20">
        <v>21557</v>
      </c>
      <c r="B297" s="14" t="s">
        <v>25</v>
      </c>
      <c r="C297" s="11" t="s">
        <v>14</v>
      </c>
      <c r="D297" s="12">
        <v>110000</v>
      </c>
      <c r="E297" s="11">
        <v>0</v>
      </c>
      <c r="F297" s="13" t="s">
        <v>21</v>
      </c>
      <c r="G297" s="13" t="s">
        <v>31</v>
      </c>
      <c r="H297" s="11" t="s">
        <v>17</v>
      </c>
      <c r="I297" s="11">
        <v>3</v>
      </c>
      <c r="J297" s="13" t="s">
        <v>33</v>
      </c>
      <c r="K297" s="13" t="s">
        <v>27</v>
      </c>
      <c r="L297" s="11">
        <v>32</v>
      </c>
      <c r="M297" s="14" t="str">
        <f>IF(Table1[[#This Row],[Age]]&lt;30,"Below 30",IF(L297&lt;40,"30 - 40",IF(L297&lt;50,"40 - 50",IF(L297&lt;60,"50 - 60",IF(L297&lt;70,"60 - 70","Above 70")))))</f>
        <v>30 - 40</v>
      </c>
      <c r="N297" s="11" t="s">
        <v>17</v>
      </c>
      <c r="O297" s="21">
        <f>IF(Table1[[#This Row],[Purchased Bike]]="Yes",1,0)</f>
        <v>1</v>
      </c>
    </row>
    <row r="298" spans="1:15" ht="15.75" customHeight="1" x14ac:dyDescent="0.35">
      <c r="A298" s="20">
        <v>26663</v>
      </c>
      <c r="B298" s="14" t="s">
        <v>25</v>
      </c>
      <c r="C298" s="11" t="s">
        <v>14</v>
      </c>
      <c r="D298" s="12">
        <v>60000</v>
      </c>
      <c r="E298" s="11">
        <v>2</v>
      </c>
      <c r="F298" s="13" t="s">
        <v>15</v>
      </c>
      <c r="G298" s="13" t="s">
        <v>23</v>
      </c>
      <c r="H298" s="11" t="s">
        <v>20</v>
      </c>
      <c r="I298" s="11">
        <v>1</v>
      </c>
      <c r="J298" s="13" t="s">
        <v>18</v>
      </c>
      <c r="K298" s="13" t="s">
        <v>27</v>
      </c>
      <c r="L298" s="11">
        <v>39</v>
      </c>
      <c r="M298" s="14" t="str">
        <f>IF(Table1[[#This Row],[Age]]&lt;30,"Below 30",IF(L298&lt;40,"30 - 40",IF(L298&lt;50,"40 - 50",IF(L298&lt;60,"50 - 60",IF(L298&lt;70,"60 - 70","Above 70")))))</f>
        <v>30 - 40</v>
      </c>
      <c r="N298" s="11" t="s">
        <v>17</v>
      </c>
      <c r="O298" s="21">
        <f>IF(Table1[[#This Row],[Purchased Bike]]="Yes",1,0)</f>
        <v>1</v>
      </c>
    </row>
    <row r="299" spans="1:15" ht="15.75" customHeight="1" x14ac:dyDescent="0.35">
      <c r="A299" s="20">
        <v>11896</v>
      </c>
      <c r="B299" s="11" t="s">
        <v>13</v>
      </c>
      <c r="C299" s="11" t="s">
        <v>13</v>
      </c>
      <c r="D299" s="12">
        <v>100000</v>
      </c>
      <c r="E299" s="11">
        <v>1</v>
      </c>
      <c r="F299" s="13" t="s">
        <v>34</v>
      </c>
      <c r="G299" s="13" t="s">
        <v>31</v>
      </c>
      <c r="H299" s="11" t="s">
        <v>17</v>
      </c>
      <c r="I299" s="11">
        <v>0</v>
      </c>
      <c r="J299" s="13" t="s">
        <v>24</v>
      </c>
      <c r="K299" s="13" t="s">
        <v>27</v>
      </c>
      <c r="L299" s="11">
        <v>36</v>
      </c>
      <c r="M299" s="14" t="str">
        <f>IF(Table1[[#This Row],[Age]]&lt;30,"Below 30",IF(L299&lt;40,"30 - 40",IF(L299&lt;50,"40 - 50",IF(L299&lt;60,"50 - 60",IF(L299&lt;70,"60 - 70","Above 70")))))</f>
        <v>30 - 40</v>
      </c>
      <c r="N299" s="11" t="s">
        <v>17</v>
      </c>
      <c r="O299" s="21">
        <f>IF(Table1[[#This Row],[Purchased Bike]]="Yes",1,0)</f>
        <v>1</v>
      </c>
    </row>
    <row r="300" spans="1:15" ht="15.75" customHeight="1" x14ac:dyDescent="0.35">
      <c r="A300" s="20">
        <v>14189</v>
      </c>
      <c r="B300" s="11" t="s">
        <v>13</v>
      </c>
      <c r="C300" s="11" t="s">
        <v>14</v>
      </c>
      <c r="D300" s="12">
        <v>90000</v>
      </c>
      <c r="E300" s="11">
        <v>4</v>
      </c>
      <c r="F300" s="13" t="s">
        <v>30</v>
      </c>
      <c r="G300" s="13" t="s">
        <v>23</v>
      </c>
      <c r="H300" s="11" t="s">
        <v>20</v>
      </c>
      <c r="I300" s="11">
        <v>2</v>
      </c>
      <c r="J300" s="13" t="s">
        <v>24</v>
      </c>
      <c r="K300" s="13" t="s">
        <v>19</v>
      </c>
      <c r="L300" s="11">
        <v>54</v>
      </c>
      <c r="M300" s="14" t="str">
        <f>IF(Table1[[#This Row],[Age]]&lt;30,"Below 30",IF(L300&lt;40,"30 - 40",IF(L300&lt;50,"40 - 50",IF(L300&lt;60,"50 - 60",IF(L300&lt;70,"60 - 70","Above 70")))))</f>
        <v>50 - 60</v>
      </c>
      <c r="N300" s="11" t="s">
        <v>17</v>
      </c>
      <c r="O300" s="21">
        <f>IF(Table1[[#This Row],[Purchased Bike]]="Yes",1,0)</f>
        <v>1</v>
      </c>
    </row>
    <row r="301" spans="1:15" ht="15.75" customHeight="1" x14ac:dyDescent="0.35">
      <c r="A301" s="20">
        <v>13136</v>
      </c>
      <c r="B301" s="11" t="s">
        <v>13</v>
      </c>
      <c r="C301" s="11" t="s">
        <v>14</v>
      </c>
      <c r="D301" s="12">
        <v>30000</v>
      </c>
      <c r="E301" s="11">
        <v>2</v>
      </c>
      <c r="F301" s="13" t="s">
        <v>21</v>
      </c>
      <c r="G301" s="13" t="s">
        <v>22</v>
      </c>
      <c r="H301" s="11" t="s">
        <v>20</v>
      </c>
      <c r="I301" s="11">
        <v>2</v>
      </c>
      <c r="J301" s="13" t="s">
        <v>26</v>
      </c>
      <c r="K301" s="13" t="s">
        <v>27</v>
      </c>
      <c r="L301" s="11">
        <v>69</v>
      </c>
      <c r="M301" s="14" t="str">
        <f>IF(Table1[[#This Row],[Age]]&lt;30,"Below 30",IF(L301&lt;40,"30 - 40",IF(L301&lt;50,"40 - 50",IF(L301&lt;60,"50 - 60",IF(L301&lt;70,"60 - 70","Above 70")))))</f>
        <v>60 - 70</v>
      </c>
      <c r="N301" s="11" t="s">
        <v>20</v>
      </c>
      <c r="O301" s="21">
        <f>IF(Table1[[#This Row],[Purchased Bike]]="Yes",1,0)</f>
        <v>0</v>
      </c>
    </row>
    <row r="302" spans="1:15" ht="15.75" customHeight="1" x14ac:dyDescent="0.35">
      <c r="A302" s="20">
        <v>25906</v>
      </c>
      <c r="B302" s="14" t="s">
        <v>25</v>
      </c>
      <c r="C302" s="11" t="s">
        <v>14</v>
      </c>
      <c r="D302" s="12">
        <v>10000</v>
      </c>
      <c r="E302" s="11">
        <v>5</v>
      </c>
      <c r="F302" s="13" t="s">
        <v>30</v>
      </c>
      <c r="G302" s="13" t="s">
        <v>16</v>
      </c>
      <c r="H302" s="11" t="s">
        <v>20</v>
      </c>
      <c r="I302" s="11">
        <v>2</v>
      </c>
      <c r="J302" s="13" t="s">
        <v>29</v>
      </c>
      <c r="K302" s="13" t="s">
        <v>27</v>
      </c>
      <c r="L302" s="11">
        <v>62</v>
      </c>
      <c r="M302" s="14" t="str">
        <f>IF(Table1[[#This Row],[Age]]&lt;30,"Below 30",IF(L302&lt;40,"30 - 40",IF(L302&lt;50,"40 - 50",IF(L302&lt;60,"50 - 60",IF(L302&lt;70,"60 - 70","Above 70")))))</f>
        <v>60 - 70</v>
      </c>
      <c r="N302" s="11" t="s">
        <v>20</v>
      </c>
      <c r="O302" s="21">
        <f>IF(Table1[[#This Row],[Purchased Bike]]="Yes",1,0)</f>
        <v>0</v>
      </c>
    </row>
    <row r="303" spans="1:15" ht="15.75" customHeight="1" x14ac:dyDescent="0.35">
      <c r="A303" s="20">
        <v>17926</v>
      </c>
      <c r="B303" s="14" t="s">
        <v>25</v>
      </c>
      <c r="C303" s="11" t="s">
        <v>14</v>
      </c>
      <c r="D303" s="12">
        <v>40000</v>
      </c>
      <c r="E303" s="11">
        <v>0</v>
      </c>
      <c r="F303" s="13" t="s">
        <v>15</v>
      </c>
      <c r="G303" s="13" t="s">
        <v>22</v>
      </c>
      <c r="H303" s="11" t="s">
        <v>20</v>
      </c>
      <c r="I303" s="11">
        <v>0</v>
      </c>
      <c r="J303" s="13" t="s">
        <v>18</v>
      </c>
      <c r="K303" s="13" t="s">
        <v>27</v>
      </c>
      <c r="L303" s="11">
        <v>28</v>
      </c>
      <c r="M303" s="14" t="str">
        <f>IF(Table1[[#This Row],[Age]]&lt;30,"Below 30",IF(L303&lt;40,"30 - 40",IF(L303&lt;50,"40 - 50",IF(L303&lt;60,"50 - 60",IF(L303&lt;70,"60 - 70","Above 70")))))</f>
        <v>Below 30</v>
      </c>
      <c r="N303" s="11" t="s">
        <v>17</v>
      </c>
      <c r="O303" s="21">
        <f>IF(Table1[[#This Row],[Purchased Bike]]="Yes",1,0)</f>
        <v>1</v>
      </c>
    </row>
    <row r="304" spans="1:15" ht="15.75" customHeight="1" x14ac:dyDescent="0.35">
      <c r="A304" s="20">
        <v>26928</v>
      </c>
      <c r="B304" s="14" t="s">
        <v>25</v>
      </c>
      <c r="C304" s="11" t="s">
        <v>13</v>
      </c>
      <c r="D304" s="12">
        <v>30000</v>
      </c>
      <c r="E304" s="11">
        <v>1</v>
      </c>
      <c r="F304" s="13" t="s">
        <v>15</v>
      </c>
      <c r="G304" s="13" t="s">
        <v>22</v>
      </c>
      <c r="H304" s="11" t="s">
        <v>17</v>
      </c>
      <c r="I304" s="11">
        <v>0</v>
      </c>
      <c r="J304" s="13" t="s">
        <v>18</v>
      </c>
      <c r="K304" s="13" t="s">
        <v>19</v>
      </c>
      <c r="L304" s="11">
        <v>62</v>
      </c>
      <c r="M304" s="14" t="str">
        <f>IF(Table1[[#This Row],[Age]]&lt;30,"Below 30",IF(L304&lt;40,"30 - 40",IF(L304&lt;50,"40 - 50",IF(L304&lt;60,"50 - 60",IF(L304&lt;70,"60 - 70","Above 70")))))</f>
        <v>60 - 70</v>
      </c>
      <c r="N304" s="11" t="s">
        <v>17</v>
      </c>
      <c r="O304" s="21">
        <f>IF(Table1[[#This Row],[Purchased Bike]]="Yes",1,0)</f>
        <v>1</v>
      </c>
    </row>
    <row r="305" spans="1:15" ht="15.75" customHeight="1" x14ac:dyDescent="0.35">
      <c r="A305" s="20">
        <v>20897</v>
      </c>
      <c r="B305" s="11" t="s">
        <v>13</v>
      </c>
      <c r="C305" s="11" t="s">
        <v>14</v>
      </c>
      <c r="D305" s="12">
        <v>30000</v>
      </c>
      <c r="E305" s="11">
        <v>1</v>
      </c>
      <c r="F305" s="13" t="s">
        <v>15</v>
      </c>
      <c r="G305" s="13" t="s">
        <v>16</v>
      </c>
      <c r="H305" s="11" t="s">
        <v>17</v>
      </c>
      <c r="I305" s="11">
        <v>2</v>
      </c>
      <c r="J305" s="13" t="s">
        <v>18</v>
      </c>
      <c r="K305" s="13" t="s">
        <v>19</v>
      </c>
      <c r="L305" s="11">
        <v>40</v>
      </c>
      <c r="M305" s="14" t="str">
        <f>IF(Table1[[#This Row],[Age]]&lt;30,"Below 30",IF(L305&lt;40,"30 - 40",IF(L305&lt;50,"40 - 50",IF(L305&lt;60,"50 - 60",IF(L305&lt;70,"60 - 70","Above 70")))))</f>
        <v>40 - 50</v>
      </c>
      <c r="N305" s="11" t="s">
        <v>20</v>
      </c>
      <c r="O305" s="21">
        <f>IF(Table1[[#This Row],[Purchased Bike]]="Yes",1,0)</f>
        <v>0</v>
      </c>
    </row>
    <row r="306" spans="1:15" ht="15.75" customHeight="1" x14ac:dyDescent="0.35">
      <c r="A306" s="20">
        <v>28207</v>
      </c>
      <c r="B306" s="11" t="s">
        <v>13</v>
      </c>
      <c r="C306" s="11" t="s">
        <v>13</v>
      </c>
      <c r="D306" s="12">
        <v>80000</v>
      </c>
      <c r="E306" s="11">
        <v>4</v>
      </c>
      <c r="F306" s="13" t="s">
        <v>34</v>
      </c>
      <c r="G306" s="13" t="s">
        <v>31</v>
      </c>
      <c r="H306" s="11" t="s">
        <v>17</v>
      </c>
      <c r="I306" s="11">
        <v>1</v>
      </c>
      <c r="J306" s="13" t="s">
        <v>18</v>
      </c>
      <c r="K306" s="13" t="s">
        <v>27</v>
      </c>
      <c r="L306" s="11">
        <v>36</v>
      </c>
      <c r="M306" s="14" t="str">
        <f>IF(Table1[[#This Row],[Age]]&lt;30,"Below 30",IF(L306&lt;40,"30 - 40",IF(L306&lt;50,"40 - 50",IF(L306&lt;60,"50 - 60",IF(L306&lt;70,"60 - 70","Above 70")))))</f>
        <v>30 - 40</v>
      </c>
      <c r="N306" s="11" t="s">
        <v>17</v>
      </c>
      <c r="O306" s="21">
        <f>IF(Table1[[#This Row],[Purchased Bike]]="Yes",1,0)</f>
        <v>1</v>
      </c>
    </row>
    <row r="307" spans="1:15" ht="15.75" customHeight="1" x14ac:dyDescent="0.35">
      <c r="A307" s="20">
        <v>25923</v>
      </c>
      <c r="B307" s="14" t="s">
        <v>25</v>
      </c>
      <c r="C307" s="11" t="s">
        <v>13</v>
      </c>
      <c r="D307" s="12">
        <v>10000</v>
      </c>
      <c r="E307" s="11">
        <v>2</v>
      </c>
      <c r="F307" s="13" t="s">
        <v>32</v>
      </c>
      <c r="G307" s="13" t="s">
        <v>22</v>
      </c>
      <c r="H307" s="11" t="s">
        <v>17</v>
      </c>
      <c r="I307" s="11">
        <v>2</v>
      </c>
      <c r="J307" s="13" t="s">
        <v>26</v>
      </c>
      <c r="K307" s="13" t="s">
        <v>27</v>
      </c>
      <c r="L307" s="11">
        <v>58</v>
      </c>
      <c r="M307" s="14" t="str">
        <f>IF(Table1[[#This Row],[Age]]&lt;30,"Below 30",IF(L307&lt;40,"30 - 40",IF(L307&lt;50,"40 - 50",IF(L307&lt;60,"50 - 60",IF(L307&lt;70,"60 - 70","Above 70")))))</f>
        <v>50 - 60</v>
      </c>
      <c r="N307" s="11" t="s">
        <v>20</v>
      </c>
      <c r="O307" s="21">
        <f>IF(Table1[[#This Row],[Purchased Bike]]="Yes",1,0)</f>
        <v>0</v>
      </c>
    </row>
    <row r="308" spans="1:15" ht="15.75" customHeight="1" x14ac:dyDescent="0.35">
      <c r="A308" s="20">
        <v>11000</v>
      </c>
      <c r="B308" s="11" t="s">
        <v>13</v>
      </c>
      <c r="C308" s="11" t="s">
        <v>13</v>
      </c>
      <c r="D308" s="12">
        <v>90000</v>
      </c>
      <c r="E308" s="11">
        <v>2</v>
      </c>
      <c r="F308" s="13" t="s">
        <v>15</v>
      </c>
      <c r="G308" s="13" t="s">
        <v>23</v>
      </c>
      <c r="H308" s="11" t="s">
        <v>17</v>
      </c>
      <c r="I308" s="11">
        <v>0</v>
      </c>
      <c r="J308" s="13" t="s">
        <v>29</v>
      </c>
      <c r="K308" s="13" t="s">
        <v>27</v>
      </c>
      <c r="L308" s="11">
        <v>40</v>
      </c>
      <c r="M308" s="14" t="str">
        <f>IF(Table1[[#This Row],[Age]]&lt;30,"Below 30",IF(L308&lt;40,"30 - 40",IF(L308&lt;50,"40 - 50",IF(L308&lt;60,"50 - 60",IF(L308&lt;70,"60 - 70","Above 70")))))</f>
        <v>40 - 50</v>
      </c>
      <c r="N308" s="11" t="s">
        <v>17</v>
      </c>
      <c r="O308" s="21">
        <f>IF(Table1[[#This Row],[Purchased Bike]]="Yes",1,0)</f>
        <v>1</v>
      </c>
    </row>
    <row r="309" spans="1:15" ht="15.75" customHeight="1" x14ac:dyDescent="0.35">
      <c r="A309" s="20">
        <v>20974</v>
      </c>
      <c r="B309" s="11" t="s">
        <v>13</v>
      </c>
      <c r="C309" s="11" t="s">
        <v>13</v>
      </c>
      <c r="D309" s="12">
        <v>10000</v>
      </c>
      <c r="E309" s="11">
        <v>2</v>
      </c>
      <c r="F309" s="13" t="s">
        <v>15</v>
      </c>
      <c r="G309" s="13" t="s">
        <v>22</v>
      </c>
      <c r="H309" s="11" t="s">
        <v>17</v>
      </c>
      <c r="I309" s="11">
        <v>1</v>
      </c>
      <c r="J309" s="13" t="s">
        <v>18</v>
      </c>
      <c r="K309" s="13" t="s">
        <v>19</v>
      </c>
      <c r="L309" s="11">
        <v>66</v>
      </c>
      <c r="M309" s="14" t="str">
        <f>IF(Table1[[#This Row],[Age]]&lt;30,"Below 30",IF(L309&lt;40,"30 - 40",IF(L309&lt;50,"40 - 50",IF(L309&lt;60,"50 - 60",IF(L309&lt;70,"60 - 70","Above 70")))))</f>
        <v>60 - 70</v>
      </c>
      <c r="N309" s="11" t="s">
        <v>20</v>
      </c>
      <c r="O309" s="21">
        <f>IF(Table1[[#This Row],[Purchased Bike]]="Yes",1,0)</f>
        <v>0</v>
      </c>
    </row>
    <row r="310" spans="1:15" ht="15.75" customHeight="1" x14ac:dyDescent="0.35">
      <c r="A310" s="20">
        <v>28758</v>
      </c>
      <c r="B310" s="11" t="s">
        <v>13</v>
      </c>
      <c r="C310" s="11" t="s">
        <v>13</v>
      </c>
      <c r="D310" s="12">
        <v>40000</v>
      </c>
      <c r="E310" s="11">
        <v>2</v>
      </c>
      <c r="F310" s="13" t="s">
        <v>21</v>
      </c>
      <c r="G310" s="13" t="s">
        <v>22</v>
      </c>
      <c r="H310" s="11" t="s">
        <v>17</v>
      </c>
      <c r="I310" s="11">
        <v>1</v>
      </c>
      <c r="J310" s="13" t="s">
        <v>29</v>
      </c>
      <c r="K310" s="13" t="s">
        <v>19</v>
      </c>
      <c r="L310" s="11">
        <v>35</v>
      </c>
      <c r="M310" s="14" t="str">
        <f>IF(Table1[[#This Row],[Age]]&lt;30,"Below 30",IF(L310&lt;40,"30 - 40",IF(L310&lt;50,"40 - 50",IF(L310&lt;60,"50 - 60",IF(L310&lt;70,"60 - 70","Above 70")))))</f>
        <v>30 - 40</v>
      </c>
      <c r="N310" s="11" t="s">
        <v>17</v>
      </c>
      <c r="O310" s="21">
        <f>IF(Table1[[#This Row],[Purchased Bike]]="Yes",1,0)</f>
        <v>1</v>
      </c>
    </row>
    <row r="311" spans="1:15" ht="15.75" customHeight="1" x14ac:dyDescent="0.35">
      <c r="A311" s="20">
        <v>11381</v>
      </c>
      <c r="B311" s="11" t="s">
        <v>13</v>
      </c>
      <c r="C311" s="11" t="s">
        <v>14</v>
      </c>
      <c r="D311" s="12">
        <v>20000</v>
      </c>
      <c r="E311" s="11">
        <v>2</v>
      </c>
      <c r="F311" s="13" t="s">
        <v>21</v>
      </c>
      <c r="G311" s="13" t="s">
        <v>28</v>
      </c>
      <c r="H311" s="11" t="s">
        <v>17</v>
      </c>
      <c r="I311" s="11">
        <v>1</v>
      </c>
      <c r="J311" s="13" t="s">
        <v>24</v>
      </c>
      <c r="K311" s="13" t="s">
        <v>19</v>
      </c>
      <c r="L311" s="11">
        <v>47</v>
      </c>
      <c r="M311" s="14" t="str">
        <f>IF(Table1[[#This Row],[Age]]&lt;30,"Below 30",IF(L311&lt;40,"30 - 40",IF(L311&lt;50,"40 - 50",IF(L311&lt;60,"50 - 60",IF(L311&lt;70,"60 - 70","Above 70")))))</f>
        <v>40 - 50</v>
      </c>
      <c r="N311" s="11" t="s">
        <v>17</v>
      </c>
      <c r="O311" s="21">
        <f>IF(Table1[[#This Row],[Purchased Bike]]="Yes",1,0)</f>
        <v>1</v>
      </c>
    </row>
    <row r="312" spans="1:15" ht="15.75" customHeight="1" x14ac:dyDescent="0.35">
      <c r="A312" s="20">
        <v>17522</v>
      </c>
      <c r="B312" s="11" t="s">
        <v>13</v>
      </c>
      <c r="C312" s="11" t="s">
        <v>13</v>
      </c>
      <c r="D312" s="12">
        <v>120000</v>
      </c>
      <c r="E312" s="11">
        <v>4</v>
      </c>
      <c r="F312" s="13" t="s">
        <v>15</v>
      </c>
      <c r="G312" s="13" t="s">
        <v>31</v>
      </c>
      <c r="H312" s="11" t="s">
        <v>17</v>
      </c>
      <c r="I312" s="11">
        <v>1</v>
      </c>
      <c r="J312" s="13" t="s">
        <v>24</v>
      </c>
      <c r="K312" s="13" t="s">
        <v>27</v>
      </c>
      <c r="L312" s="11">
        <v>47</v>
      </c>
      <c r="M312" s="14" t="str">
        <f>IF(Table1[[#This Row],[Age]]&lt;30,"Below 30",IF(L312&lt;40,"30 - 40",IF(L312&lt;50,"40 - 50",IF(L312&lt;60,"50 - 60",IF(L312&lt;70,"60 - 70","Above 70")))))</f>
        <v>40 - 50</v>
      </c>
      <c r="N312" s="11" t="s">
        <v>20</v>
      </c>
      <c r="O312" s="21">
        <f>IF(Table1[[#This Row],[Purchased Bike]]="Yes",1,0)</f>
        <v>0</v>
      </c>
    </row>
    <row r="313" spans="1:15" ht="15.75" customHeight="1" x14ac:dyDescent="0.35">
      <c r="A313" s="20">
        <v>21207</v>
      </c>
      <c r="B313" s="11" t="s">
        <v>13</v>
      </c>
      <c r="C313" s="11" t="s">
        <v>13</v>
      </c>
      <c r="D313" s="12">
        <v>60000</v>
      </c>
      <c r="E313" s="11">
        <v>1</v>
      </c>
      <c r="F313" s="13" t="s">
        <v>21</v>
      </c>
      <c r="G313" s="13" t="s">
        <v>16</v>
      </c>
      <c r="H313" s="11" t="s">
        <v>17</v>
      </c>
      <c r="I313" s="11">
        <v>1</v>
      </c>
      <c r="J313" s="13" t="s">
        <v>26</v>
      </c>
      <c r="K313" s="13" t="s">
        <v>27</v>
      </c>
      <c r="L313" s="11">
        <v>46</v>
      </c>
      <c r="M313" s="14" t="str">
        <f>IF(Table1[[#This Row],[Age]]&lt;30,"Below 30",IF(L313&lt;40,"30 - 40",IF(L313&lt;50,"40 - 50",IF(L313&lt;60,"50 - 60",IF(L313&lt;70,"60 - 70","Above 70")))))</f>
        <v>40 - 50</v>
      </c>
      <c r="N313" s="11" t="s">
        <v>20</v>
      </c>
      <c r="O313" s="21">
        <f>IF(Table1[[#This Row],[Purchased Bike]]="Yes",1,0)</f>
        <v>0</v>
      </c>
    </row>
    <row r="314" spans="1:15" ht="15.75" customHeight="1" x14ac:dyDescent="0.35">
      <c r="A314" s="20">
        <v>28102</v>
      </c>
      <c r="B314" s="11" t="s">
        <v>13</v>
      </c>
      <c r="C314" s="11" t="s">
        <v>13</v>
      </c>
      <c r="D314" s="12">
        <v>20000</v>
      </c>
      <c r="E314" s="11">
        <v>4</v>
      </c>
      <c r="F314" s="13" t="s">
        <v>30</v>
      </c>
      <c r="G314" s="13" t="s">
        <v>16</v>
      </c>
      <c r="H314" s="11" t="s">
        <v>17</v>
      </c>
      <c r="I314" s="11">
        <v>2</v>
      </c>
      <c r="J314" s="13" t="s">
        <v>26</v>
      </c>
      <c r="K314" s="13" t="s">
        <v>27</v>
      </c>
      <c r="L314" s="11">
        <v>58</v>
      </c>
      <c r="M314" s="14" t="str">
        <f>IF(Table1[[#This Row],[Age]]&lt;30,"Below 30",IF(L314&lt;40,"30 - 40",IF(L314&lt;50,"40 - 50",IF(L314&lt;60,"50 - 60",IF(L314&lt;70,"60 - 70","Above 70")))))</f>
        <v>50 - 60</v>
      </c>
      <c r="N314" s="11" t="s">
        <v>17</v>
      </c>
      <c r="O314" s="21">
        <f>IF(Table1[[#This Row],[Purchased Bike]]="Yes",1,0)</f>
        <v>1</v>
      </c>
    </row>
    <row r="315" spans="1:15" ht="15.75" customHeight="1" x14ac:dyDescent="0.35">
      <c r="A315" s="20">
        <v>23105</v>
      </c>
      <c r="B315" s="14" t="s">
        <v>25</v>
      </c>
      <c r="C315" s="11" t="s">
        <v>13</v>
      </c>
      <c r="D315" s="12">
        <v>40000</v>
      </c>
      <c r="E315" s="11">
        <v>3</v>
      </c>
      <c r="F315" s="13" t="s">
        <v>32</v>
      </c>
      <c r="G315" s="13" t="s">
        <v>22</v>
      </c>
      <c r="H315" s="11" t="s">
        <v>20</v>
      </c>
      <c r="I315" s="11">
        <v>2</v>
      </c>
      <c r="J315" s="13" t="s">
        <v>26</v>
      </c>
      <c r="K315" s="13" t="s">
        <v>27</v>
      </c>
      <c r="L315" s="11">
        <v>52</v>
      </c>
      <c r="M315" s="14" t="str">
        <f>IF(Table1[[#This Row],[Age]]&lt;30,"Below 30",IF(L315&lt;40,"30 - 40",IF(L315&lt;50,"40 - 50",IF(L315&lt;60,"50 - 60",IF(L315&lt;70,"60 - 70","Above 70")))))</f>
        <v>50 - 60</v>
      </c>
      <c r="N315" s="11" t="s">
        <v>17</v>
      </c>
      <c r="O315" s="21">
        <f>IF(Table1[[#This Row],[Purchased Bike]]="Yes",1,0)</f>
        <v>1</v>
      </c>
    </row>
    <row r="316" spans="1:15" ht="15.75" customHeight="1" x14ac:dyDescent="0.35">
      <c r="A316" s="20">
        <v>18740</v>
      </c>
      <c r="B316" s="11" t="s">
        <v>13</v>
      </c>
      <c r="C316" s="11" t="s">
        <v>13</v>
      </c>
      <c r="D316" s="12">
        <v>80000</v>
      </c>
      <c r="E316" s="11">
        <v>5</v>
      </c>
      <c r="F316" s="13" t="s">
        <v>15</v>
      </c>
      <c r="G316" s="13" t="s">
        <v>23</v>
      </c>
      <c r="H316" s="11" t="s">
        <v>20</v>
      </c>
      <c r="I316" s="11">
        <v>1</v>
      </c>
      <c r="J316" s="13" t="s">
        <v>18</v>
      </c>
      <c r="K316" s="13" t="s">
        <v>27</v>
      </c>
      <c r="L316" s="11">
        <v>47</v>
      </c>
      <c r="M316" s="14" t="str">
        <f>IF(Table1[[#This Row],[Age]]&lt;30,"Below 30",IF(L316&lt;40,"30 - 40",IF(L316&lt;50,"40 - 50",IF(L316&lt;60,"50 - 60",IF(L316&lt;70,"60 - 70","Above 70")))))</f>
        <v>40 - 50</v>
      </c>
      <c r="N316" s="11" t="s">
        <v>17</v>
      </c>
      <c r="O316" s="21">
        <f>IF(Table1[[#This Row],[Purchased Bike]]="Yes",1,0)</f>
        <v>1</v>
      </c>
    </row>
    <row r="317" spans="1:15" ht="15.75" customHeight="1" x14ac:dyDescent="0.35">
      <c r="A317" s="20">
        <v>21213</v>
      </c>
      <c r="B317" s="14" t="s">
        <v>25</v>
      </c>
      <c r="C317" s="11" t="s">
        <v>13</v>
      </c>
      <c r="D317" s="12">
        <v>70000</v>
      </c>
      <c r="E317" s="11">
        <v>0</v>
      </c>
      <c r="F317" s="13" t="s">
        <v>15</v>
      </c>
      <c r="G317" s="13" t="s">
        <v>23</v>
      </c>
      <c r="H317" s="11" t="s">
        <v>20</v>
      </c>
      <c r="I317" s="11">
        <v>1</v>
      </c>
      <c r="J317" s="13" t="s">
        <v>26</v>
      </c>
      <c r="K317" s="13" t="s">
        <v>27</v>
      </c>
      <c r="L317" s="11">
        <v>41</v>
      </c>
      <c r="M317" s="14" t="str">
        <f>IF(Table1[[#This Row],[Age]]&lt;30,"Below 30",IF(L317&lt;40,"30 - 40",IF(L317&lt;50,"40 - 50",IF(L317&lt;60,"50 - 60",IF(L317&lt;70,"60 - 70","Above 70")))))</f>
        <v>40 - 50</v>
      </c>
      <c r="N317" s="11" t="s">
        <v>20</v>
      </c>
      <c r="O317" s="21">
        <f>IF(Table1[[#This Row],[Purchased Bike]]="Yes",1,0)</f>
        <v>0</v>
      </c>
    </row>
    <row r="318" spans="1:15" ht="15.75" customHeight="1" x14ac:dyDescent="0.35">
      <c r="A318" s="20">
        <v>17352</v>
      </c>
      <c r="B318" s="11" t="s">
        <v>13</v>
      </c>
      <c r="C318" s="11" t="s">
        <v>13</v>
      </c>
      <c r="D318" s="12">
        <v>50000</v>
      </c>
      <c r="E318" s="11">
        <v>2</v>
      </c>
      <c r="F318" s="13" t="s">
        <v>34</v>
      </c>
      <c r="G318" s="13" t="s">
        <v>31</v>
      </c>
      <c r="H318" s="11" t="s">
        <v>17</v>
      </c>
      <c r="I318" s="11">
        <v>1</v>
      </c>
      <c r="J318" s="13" t="s">
        <v>26</v>
      </c>
      <c r="K318" s="13" t="s">
        <v>27</v>
      </c>
      <c r="L318" s="11">
        <v>64</v>
      </c>
      <c r="M318" s="14" t="str">
        <f>IF(Table1[[#This Row],[Age]]&lt;30,"Below 30",IF(L318&lt;40,"30 - 40",IF(L318&lt;50,"40 - 50",IF(L318&lt;60,"50 - 60",IF(L318&lt;70,"60 - 70","Above 70")))))</f>
        <v>60 - 70</v>
      </c>
      <c r="N318" s="11" t="s">
        <v>17</v>
      </c>
      <c r="O318" s="21">
        <f>IF(Table1[[#This Row],[Purchased Bike]]="Yes",1,0)</f>
        <v>1</v>
      </c>
    </row>
    <row r="319" spans="1:15" ht="15.75" customHeight="1" x14ac:dyDescent="0.35">
      <c r="A319" s="20">
        <v>14154</v>
      </c>
      <c r="B319" s="11" t="s">
        <v>13</v>
      </c>
      <c r="C319" s="11" t="s">
        <v>13</v>
      </c>
      <c r="D319" s="12">
        <v>30000</v>
      </c>
      <c r="E319" s="11">
        <v>0</v>
      </c>
      <c r="F319" s="13" t="s">
        <v>15</v>
      </c>
      <c r="G319" s="13" t="s">
        <v>22</v>
      </c>
      <c r="H319" s="11" t="s">
        <v>17</v>
      </c>
      <c r="I319" s="11">
        <v>0</v>
      </c>
      <c r="J319" s="13" t="s">
        <v>18</v>
      </c>
      <c r="K319" s="13" t="s">
        <v>19</v>
      </c>
      <c r="L319" s="11">
        <v>35</v>
      </c>
      <c r="M319" s="14" t="str">
        <f>IF(Table1[[#This Row],[Age]]&lt;30,"Below 30",IF(L319&lt;40,"30 - 40",IF(L319&lt;50,"40 - 50",IF(L319&lt;60,"50 - 60",IF(L319&lt;70,"60 - 70","Above 70")))))</f>
        <v>30 - 40</v>
      </c>
      <c r="N319" s="11" t="s">
        <v>17</v>
      </c>
      <c r="O319" s="21">
        <f>IF(Table1[[#This Row],[Purchased Bike]]="Yes",1,0)</f>
        <v>1</v>
      </c>
    </row>
    <row r="320" spans="1:15" ht="15.75" customHeight="1" x14ac:dyDescent="0.35">
      <c r="A320" s="20">
        <v>19066</v>
      </c>
      <c r="B320" s="11" t="s">
        <v>13</v>
      </c>
      <c r="C320" s="11" t="s">
        <v>13</v>
      </c>
      <c r="D320" s="12">
        <v>130000</v>
      </c>
      <c r="E320" s="11">
        <v>4</v>
      </c>
      <c r="F320" s="13" t="s">
        <v>21</v>
      </c>
      <c r="G320" s="13" t="s">
        <v>23</v>
      </c>
      <c r="H320" s="11" t="s">
        <v>20</v>
      </c>
      <c r="I320" s="11">
        <v>3</v>
      </c>
      <c r="J320" s="13" t="s">
        <v>33</v>
      </c>
      <c r="K320" s="13" t="s">
        <v>19</v>
      </c>
      <c r="L320" s="11">
        <v>54</v>
      </c>
      <c r="M320" s="14" t="str">
        <f>IF(Table1[[#This Row],[Age]]&lt;30,"Below 30",IF(L320&lt;40,"30 - 40",IF(L320&lt;50,"40 - 50",IF(L320&lt;60,"50 - 60",IF(L320&lt;70,"60 - 70","Above 70")))))</f>
        <v>50 - 60</v>
      </c>
      <c r="N320" s="11" t="s">
        <v>20</v>
      </c>
      <c r="O320" s="21">
        <f>IF(Table1[[#This Row],[Purchased Bike]]="Yes",1,0)</f>
        <v>0</v>
      </c>
    </row>
    <row r="321" spans="1:15" ht="15.75" customHeight="1" x14ac:dyDescent="0.35">
      <c r="A321" s="20">
        <v>11386</v>
      </c>
      <c r="B321" s="11" t="s">
        <v>13</v>
      </c>
      <c r="C321" s="11" t="s">
        <v>14</v>
      </c>
      <c r="D321" s="12">
        <v>30000</v>
      </c>
      <c r="E321" s="11">
        <v>3</v>
      </c>
      <c r="F321" s="13" t="s">
        <v>15</v>
      </c>
      <c r="G321" s="13" t="s">
        <v>22</v>
      </c>
      <c r="H321" s="11" t="s">
        <v>17</v>
      </c>
      <c r="I321" s="11">
        <v>0</v>
      </c>
      <c r="J321" s="13" t="s">
        <v>18</v>
      </c>
      <c r="K321" s="13" t="s">
        <v>19</v>
      </c>
      <c r="L321" s="11">
        <v>45</v>
      </c>
      <c r="M321" s="14" t="str">
        <f>IF(Table1[[#This Row],[Age]]&lt;30,"Below 30",IF(L321&lt;40,"30 - 40",IF(L321&lt;50,"40 - 50",IF(L321&lt;60,"50 - 60",IF(L321&lt;70,"60 - 70","Above 70")))))</f>
        <v>40 - 50</v>
      </c>
      <c r="N321" s="11" t="s">
        <v>20</v>
      </c>
      <c r="O321" s="21">
        <f>IF(Table1[[#This Row],[Purchased Bike]]="Yes",1,0)</f>
        <v>0</v>
      </c>
    </row>
    <row r="322" spans="1:15" ht="15.75" customHeight="1" x14ac:dyDescent="0.35">
      <c r="A322" s="20">
        <v>20228</v>
      </c>
      <c r="B322" s="11" t="s">
        <v>13</v>
      </c>
      <c r="C322" s="11" t="s">
        <v>13</v>
      </c>
      <c r="D322" s="12">
        <v>100000</v>
      </c>
      <c r="E322" s="11">
        <v>0</v>
      </c>
      <c r="F322" s="13" t="s">
        <v>34</v>
      </c>
      <c r="G322" s="13" t="s">
        <v>31</v>
      </c>
      <c r="H322" s="11" t="s">
        <v>17</v>
      </c>
      <c r="I322" s="11">
        <v>0</v>
      </c>
      <c r="J322" s="13" t="s">
        <v>24</v>
      </c>
      <c r="K322" s="13" t="s">
        <v>27</v>
      </c>
      <c r="L322" s="11">
        <v>40</v>
      </c>
      <c r="M322" s="14" t="str">
        <f>IF(Table1[[#This Row],[Age]]&lt;30,"Below 30",IF(L322&lt;40,"30 - 40",IF(L322&lt;50,"40 - 50",IF(L322&lt;60,"50 - 60",IF(L322&lt;70,"60 - 70","Above 70")))))</f>
        <v>40 - 50</v>
      </c>
      <c r="N322" s="11" t="s">
        <v>17</v>
      </c>
      <c r="O322" s="21">
        <f>IF(Table1[[#This Row],[Purchased Bike]]="Yes",1,0)</f>
        <v>1</v>
      </c>
    </row>
    <row r="323" spans="1:15" ht="15.75" customHeight="1" x14ac:dyDescent="0.35">
      <c r="A323" s="20">
        <v>16675</v>
      </c>
      <c r="B323" s="14" t="s">
        <v>25</v>
      </c>
      <c r="C323" s="11" t="s">
        <v>14</v>
      </c>
      <c r="D323" s="12">
        <v>160000</v>
      </c>
      <c r="E323" s="11">
        <v>0</v>
      </c>
      <c r="F323" s="13" t="s">
        <v>34</v>
      </c>
      <c r="G323" s="13" t="s">
        <v>31</v>
      </c>
      <c r="H323" s="11" t="s">
        <v>20</v>
      </c>
      <c r="I323" s="11">
        <v>3</v>
      </c>
      <c r="J323" s="13" t="s">
        <v>18</v>
      </c>
      <c r="K323" s="13" t="s">
        <v>27</v>
      </c>
      <c r="L323" s="11">
        <v>47</v>
      </c>
      <c r="M323" s="14" t="str">
        <f>IF(Table1[[#This Row],[Age]]&lt;30,"Below 30",IF(L323&lt;40,"30 - 40",IF(L323&lt;50,"40 - 50",IF(L323&lt;60,"50 - 60",IF(L323&lt;70,"60 - 70","Above 70")))))</f>
        <v>40 - 50</v>
      </c>
      <c r="N323" s="11" t="s">
        <v>17</v>
      </c>
      <c r="O323" s="21">
        <f>IF(Table1[[#This Row],[Purchased Bike]]="Yes",1,0)</f>
        <v>1</v>
      </c>
    </row>
    <row r="324" spans="1:15" ht="15.75" customHeight="1" x14ac:dyDescent="0.35">
      <c r="A324" s="20">
        <v>16410</v>
      </c>
      <c r="B324" s="14" t="s">
        <v>25</v>
      </c>
      <c r="C324" s="11" t="s">
        <v>14</v>
      </c>
      <c r="D324" s="12">
        <v>10000</v>
      </c>
      <c r="E324" s="11">
        <v>4</v>
      </c>
      <c r="F324" s="13" t="s">
        <v>32</v>
      </c>
      <c r="G324" s="13" t="s">
        <v>28</v>
      </c>
      <c r="H324" s="11" t="s">
        <v>17</v>
      </c>
      <c r="I324" s="11">
        <v>2</v>
      </c>
      <c r="J324" s="13" t="s">
        <v>18</v>
      </c>
      <c r="K324" s="13" t="s">
        <v>19</v>
      </c>
      <c r="L324" s="11">
        <v>41</v>
      </c>
      <c r="M324" s="14" t="str">
        <f>IF(Table1[[#This Row],[Age]]&lt;30,"Below 30",IF(L324&lt;40,"30 - 40",IF(L324&lt;50,"40 - 50",IF(L324&lt;60,"50 - 60",IF(L324&lt;70,"60 - 70","Above 70")))))</f>
        <v>40 - 50</v>
      </c>
      <c r="N324" s="11" t="s">
        <v>17</v>
      </c>
      <c r="O324" s="21">
        <f>IF(Table1[[#This Row],[Purchased Bike]]="Yes",1,0)</f>
        <v>1</v>
      </c>
    </row>
    <row r="325" spans="1:15" ht="15.75" customHeight="1" x14ac:dyDescent="0.35">
      <c r="A325" s="20">
        <v>27760</v>
      </c>
      <c r="B325" s="14" t="s">
        <v>25</v>
      </c>
      <c r="C325" s="11" t="s">
        <v>14</v>
      </c>
      <c r="D325" s="12">
        <v>40000</v>
      </c>
      <c r="E325" s="11">
        <v>0</v>
      </c>
      <c r="F325" s="13" t="s">
        <v>34</v>
      </c>
      <c r="G325" s="13" t="s">
        <v>22</v>
      </c>
      <c r="H325" s="11" t="s">
        <v>20</v>
      </c>
      <c r="I325" s="11">
        <v>0</v>
      </c>
      <c r="J325" s="13" t="s">
        <v>18</v>
      </c>
      <c r="K325" s="13" t="s">
        <v>19</v>
      </c>
      <c r="L325" s="11">
        <v>37</v>
      </c>
      <c r="M325" s="14" t="str">
        <f>IF(Table1[[#This Row],[Age]]&lt;30,"Below 30",IF(L325&lt;40,"30 - 40",IF(L325&lt;50,"40 - 50",IF(L325&lt;60,"50 - 60",IF(L325&lt;70,"60 - 70","Above 70")))))</f>
        <v>30 - 40</v>
      </c>
      <c r="N325" s="11" t="s">
        <v>17</v>
      </c>
      <c r="O325" s="21">
        <f>IF(Table1[[#This Row],[Purchased Bike]]="Yes",1,0)</f>
        <v>1</v>
      </c>
    </row>
    <row r="326" spans="1:15" ht="15.75" customHeight="1" x14ac:dyDescent="0.35">
      <c r="A326" s="20">
        <v>22930</v>
      </c>
      <c r="B326" s="11" t="s">
        <v>13</v>
      </c>
      <c r="C326" s="11" t="s">
        <v>13</v>
      </c>
      <c r="D326" s="12">
        <v>90000</v>
      </c>
      <c r="E326" s="11">
        <v>4</v>
      </c>
      <c r="F326" s="13" t="s">
        <v>15</v>
      </c>
      <c r="G326" s="13" t="s">
        <v>23</v>
      </c>
      <c r="H326" s="11" t="s">
        <v>17</v>
      </c>
      <c r="I326" s="11">
        <v>0</v>
      </c>
      <c r="J326" s="13" t="s">
        <v>29</v>
      </c>
      <c r="K326" s="13" t="s">
        <v>27</v>
      </c>
      <c r="L326" s="11">
        <v>38</v>
      </c>
      <c r="M326" s="14" t="str">
        <f>IF(Table1[[#This Row],[Age]]&lt;30,"Below 30",IF(L326&lt;40,"30 - 40",IF(L326&lt;50,"40 - 50",IF(L326&lt;60,"50 - 60",IF(L326&lt;70,"60 - 70","Above 70")))))</f>
        <v>30 - 40</v>
      </c>
      <c r="N326" s="11" t="s">
        <v>17</v>
      </c>
      <c r="O326" s="21">
        <f>IF(Table1[[#This Row],[Purchased Bike]]="Yes",1,0)</f>
        <v>1</v>
      </c>
    </row>
    <row r="327" spans="1:15" ht="15.75" customHeight="1" x14ac:dyDescent="0.35">
      <c r="A327" s="20">
        <v>23780</v>
      </c>
      <c r="B327" s="14" t="s">
        <v>25</v>
      </c>
      <c r="C327" s="11" t="s">
        <v>13</v>
      </c>
      <c r="D327" s="12">
        <v>40000</v>
      </c>
      <c r="E327" s="11">
        <v>2</v>
      </c>
      <c r="F327" s="13" t="s">
        <v>21</v>
      </c>
      <c r="G327" s="13" t="s">
        <v>22</v>
      </c>
      <c r="H327" s="11" t="s">
        <v>20</v>
      </c>
      <c r="I327" s="11">
        <v>2</v>
      </c>
      <c r="J327" s="13" t="s">
        <v>18</v>
      </c>
      <c r="K327" s="13" t="s">
        <v>19</v>
      </c>
      <c r="L327" s="11">
        <v>36</v>
      </c>
      <c r="M327" s="14" t="str">
        <f>IF(Table1[[#This Row],[Age]]&lt;30,"Below 30",IF(L327&lt;40,"30 - 40",IF(L327&lt;50,"40 - 50",IF(L327&lt;60,"50 - 60",IF(L327&lt;70,"60 - 70","Above 70")))))</f>
        <v>30 - 40</v>
      </c>
      <c r="N327" s="11" t="s">
        <v>17</v>
      </c>
      <c r="O327" s="21">
        <f>IF(Table1[[#This Row],[Purchased Bike]]="Yes",1,0)</f>
        <v>1</v>
      </c>
    </row>
    <row r="328" spans="1:15" ht="15.75" customHeight="1" x14ac:dyDescent="0.35">
      <c r="A328" s="20">
        <v>20994</v>
      </c>
      <c r="B328" s="11" t="s">
        <v>13</v>
      </c>
      <c r="C328" s="11" t="s">
        <v>14</v>
      </c>
      <c r="D328" s="12">
        <v>20000</v>
      </c>
      <c r="E328" s="11">
        <v>0</v>
      </c>
      <c r="F328" s="13" t="s">
        <v>15</v>
      </c>
      <c r="G328" s="13" t="s">
        <v>22</v>
      </c>
      <c r="H328" s="11" t="s">
        <v>20</v>
      </c>
      <c r="I328" s="11">
        <v>0</v>
      </c>
      <c r="J328" s="13" t="s">
        <v>18</v>
      </c>
      <c r="K328" s="13" t="s">
        <v>27</v>
      </c>
      <c r="L328" s="11">
        <v>26</v>
      </c>
      <c r="M328" s="14" t="str">
        <f>IF(Table1[[#This Row],[Age]]&lt;30,"Below 30",IF(L328&lt;40,"30 - 40",IF(L328&lt;50,"40 - 50",IF(L328&lt;60,"50 - 60",IF(L328&lt;70,"60 - 70","Above 70")))))</f>
        <v>Below 30</v>
      </c>
      <c r="N328" s="11" t="s">
        <v>17</v>
      </c>
      <c r="O328" s="21">
        <f>IF(Table1[[#This Row],[Purchased Bike]]="Yes",1,0)</f>
        <v>1</v>
      </c>
    </row>
    <row r="329" spans="1:15" ht="15.75" customHeight="1" x14ac:dyDescent="0.35">
      <c r="A329" s="20">
        <v>28379</v>
      </c>
      <c r="B329" s="11" t="s">
        <v>13</v>
      </c>
      <c r="C329" s="11" t="s">
        <v>13</v>
      </c>
      <c r="D329" s="12">
        <v>30000</v>
      </c>
      <c r="E329" s="11">
        <v>1</v>
      </c>
      <c r="F329" s="13" t="s">
        <v>15</v>
      </c>
      <c r="G329" s="13" t="s">
        <v>16</v>
      </c>
      <c r="H329" s="11" t="s">
        <v>17</v>
      </c>
      <c r="I329" s="11">
        <v>2</v>
      </c>
      <c r="J329" s="13" t="s">
        <v>18</v>
      </c>
      <c r="K329" s="13" t="s">
        <v>19</v>
      </c>
      <c r="L329" s="11">
        <v>40</v>
      </c>
      <c r="M329" s="14" t="str">
        <f>IF(Table1[[#This Row],[Age]]&lt;30,"Below 30",IF(L329&lt;40,"30 - 40",IF(L329&lt;50,"40 - 50",IF(L329&lt;60,"50 - 60",IF(L329&lt;70,"60 - 70","Above 70")))))</f>
        <v>40 - 50</v>
      </c>
      <c r="N329" s="11" t="s">
        <v>20</v>
      </c>
      <c r="O329" s="21">
        <f>IF(Table1[[#This Row],[Purchased Bike]]="Yes",1,0)</f>
        <v>0</v>
      </c>
    </row>
    <row r="330" spans="1:15" ht="15.75" customHeight="1" x14ac:dyDescent="0.35">
      <c r="A330" s="20">
        <v>14865</v>
      </c>
      <c r="B330" s="14" t="s">
        <v>25</v>
      </c>
      <c r="C330" s="11" t="s">
        <v>13</v>
      </c>
      <c r="D330" s="12">
        <v>40000</v>
      </c>
      <c r="E330" s="11">
        <v>2</v>
      </c>
      <c r="F330" s="13" t="s">
        <v>21</v>
      </c>
      <c r="G330" s="13" t="s">
        <v>22</v>
      </c>
      <c r="H330" s="11" t="s">
        <v>17</v>
      </c>
      <c r="I330" s="11">
        <v>2</v>
      </c>
      <c r="J330" s="13" t="s">
        <v>29</v>
      </c>
      <c r="K330" s="13" t="s">
        <v>19</v>
      </c>
      <c r="L330" s="11">
        <v>36</v>
      </c>
      <c r="M330" s="14" t="str">
        <f>IF(Table1[[#This Row],[Age]]&lt;30,"Below 30",IF(L330&lt;40,"30 - 40",IF(L330&lt;50,"40 - 50",IF(L330&lt;60,"50 - 60",IF(L330&lt;70,"60 - 70","Above 70")))))</f>
        <v>30 - 40</v>
      </c>
      <c r="N330" s="11" t="s">
        <v>20</v>
      </c>
      <c r="O330" s="21">
        <f>IF(Table1[[#This Row],[Purchased Bike]]="Yes",1,0)</f>
        <v>0</v>
      </c>
    </row>
    <row r="331" spans="1:15" ht="15.75" customHeight="1" x14ac:dyDescent="0.35">
      <c r="A331" s="20">
        <v>12663</v>
      </c>
      <c r="B331" s="11" t="s">
        <v>13</v>
      </c>
      <c r="C331" s="11" t="s">
        <v>14</v>
      </c>
      <c r="D331" s="12">
        <v>90000</v>
      </c>
      <c r="E331" s="11">
        <v>5</v>
      </c>
      <c r="F331" s="13" t="s">
        <v>32</v>
      </c>
      <c r="G331" s="13" t="s">
        <v>16</v>
      </c>
      <c r="H331" s="11" t="s">
        <v>17</v>
      </c>
      <c r="I331" s="11">
        <v>2</v>
      </c>
      <c r="J331" s="13" t="s">
        <v>33</v>
      </c>
      <c r="K331" s="13" t="s">
        <v>19</v>
      </c>
      <c r="L331" s="11">
        <v>59</v>
      </c>
      <c r="M331" s="14" t="str">
        <f>IF(Table1[[#This Row],[Age]]&lt;30,"Below 30",IF(L331&lt;40,"30 - 40",IF(L331&lt;50,"40 - 50",IF(L331&lt;60,"50 - 60",IF(L331&lt;70,"60 - 70","Above 70")))))</f>
        <v>50 - 60</v>
      </c>
      <c r="N331" s="11" t="s">
        <v>20</v>
      </c>
      <c r="O331" s="21">
        <f>IF(Table1[[#This Row],[Purchased Bike]]="Yes",1,0)</f>
        <v>0</v>
      </c>
    </row>
    <row r="332" spans="1:15" ht="15.75" customHeight="1" x14ac:dyDescent="0.35">
      <c r="A332" s="20">
        <v>24898</v>
      </c>
      <c r="B332" s="14" t="s">
        <v>25</v>
      </c>
      <c r="C332" s="11" t="s">
        <v>14</v>
      </c>
      <c r="D332" s="12">
        <v>80000</v>
      </c>
      <c r="E332" s="11">
        <v>0</v>
      </c>
      <c r="F332" s="13" t="s">
        <v>15</v>
      </c>
      <c r="G332" s="13" t="s">
        <v>23</v>
      </c>
      <c r="H332" s="11" t="s">
        <v>17</v>
      </c>
      <c r="I332" s="11">
        <v>3</v>
      </c>
      <c r="J332" s="13" t="s">
        <v>33</v>
      </c>
      <c r="K332" s="13" t="s">
        <v>27</v>
      </c>
      <c r="L332" s="11">
        <v>32</v>
      </c>
      <c r="M332" s="14" t="str">
        <f>IF(Table1[[#This Row],[Age]]&lt;30,"Below 30",IF(L332&lt;40,"30 - 40",IF(L332&lt;50,"40 - 50",IF(L332&lt;60,"50 - 60",IF(L332&lt;70,"60 - 70","Above 70")))))</f>
        <v>30 - 40</v>
      </c>
      <c r="N332" s="11" t="s">
        <v>20</v>
      </c>
      <c r="O332" s="21">
        <f>IF(Table1[[#This Row],[Purchased Bike]]="Yes",1,0)</f>
        <v>0</v>
      </c>
    </row>
    <row r="333" spans="1:15" ht="15.75" customHeight="1" x14ac:dyDescent="0.35">
      <c r="A333" s="20">
        <v>19508</v>
      </c>
      <c r="B333" s="11" t="s">
        <v>13</v>
      </c>
      <c r="C333" s="11" t="s">
        <v>13</v>
      </c>
      <c r="D333" s="12">
        <v>10000</v>
      </c>
      <c r="E333" s="11">
        <v>0</v>
      </c>
      <c r="F333" s="13" t="s">
        <v>32</v>
      </c>
      <c r="G333" s="13" t="s">
        <v>28</v>
      </c>
      <c r="H333" s="11" t="s">
        <v>20</v>
      </c>
      <c r="I333" s="11">
        <v>2</v>
      </c>
      <c r="J333" s="13" t="s">
        <v>18</v>
      </c>
      <c r="K333" s="13" t="s">
        <v>19</v>
      </c>
      <c r="L333" s="11">
        <v>30</v>
      </c>
      <c r="M333" s="14" t="str">
        <f>IF(Table1[[#This Row],[Age]]&lt;30,"Below 30",IF(L333&lt;40,"30 - 40",IF(L333&lt;50,"40 - 50",IF(L333&lt;60,"50 - 60",IF(L333&lt;70,"60 - 70","Above 70")))))</f>
        <v>30 - 40</v>
      </c>
      <c r="N333" s="11" t="s">
        <v>20</v>
      </c>
      <c r="O333" s="21">
        <f>IF(Table1[[#This Row],[Purchased Bike]]="Yes",1,0)</f>
        <v>0</v>
      </c>
    </row>
    <row r="334" spans="1:15" ht="15.75" customHeight="1" x14ac:dyDescent="0.35">
      <c r="A334" s="20">
        <v>11489</v>
      </c>
      <c r="B334" s="14" t="s">
        <v>25</v>
      </c>
      <c r="C334" s="11" t="s">
        <v>14</v>
      </c>
      <c r="D334" s="12">
        <v>20000</v>
      </c>
      <c r="E334" s="11">
        <v>0</v>
      </c>
      <c r="F334" s="13" t="s">
        <v>32</v>
      </c>
      <c r="G334" s="13" t="s">
        <v>28</v>
      </c>
      <c r="H334" s="11" t="s">
        <v>20</v>
      </c>
      <c r="I334" s="11">
        <v>2</v>
      </c>
      <c r="J334" s="13" t="s">
        <v>29</v>
      </c>
      <c r="K334" s="13" t="s">
        <v>19</v>
      </c>
      <c r="L334" s="11">
        <v>35</v>
      </c>
      <c r="M334" s="14" t="str">
        <f>IF(Table1[[#This Row],[Age]]&lt;30,"Below 30",IF(L334&lt;40,"30 - 40",IF(L334&lt;50,"40 - 50",IF(L334&lt;60,"50 - 60",IF(L334&lt;70,"60 - 70","Above 70")))))</f>
        <v>30 - 40</v>
      </c>
      <c r="N334" s="11" t="s">
        <v>17</v>
      </c>
      <c r="O334" s="21">
        <f>IF(Table1[[#This Row],[Purchased Bike]]="Yes",1,0)</f>
        <v>1</v>
      </c>
    </row>
    <row r="335" spans="1:15" ht="15.75" customHeight="1" x14ac:dyDescent="0.35">
      <c r="A335" s="20">
        <v>18160</v>
      </c>
      <c r="B335" s="11" t="s">
        <v>13</v>
      </c>
      <c r="C335" s="11" t="s">
        <v>13</v>
      </c>
      <c r="D335" s="12">
        <v>130000</v>
      </c>
      <c r="E335" s="11">
        <v>3</v>
      </c>
      <c r="F335" s="13" t="s">
        <v>30</v>
      </c>
      <c r="G335" s="13" t="s">
        <v>23</v>
      </c>
      <c r="H335" s="11" t="s">
        <v>17</v>
      </c>
      <c r="I335" s="11">
        <v>4</v>
      </c>
      <c r="J335" s="13" t="s">
        <v>26</v>
      </c>
      <c r="K335" s="13" t="s">
        <v>19</v>
      </c>
      <c r="L335" s="11">
        <v>51</v>
      </c>
      <c r="M335" s="14" t="str">
        <f>IF(Table1[[#This Row],[Age]]&lt;30,"Below 30",IF(L335&lt;40,"30 - 40",IF(L335&lt;50,"40 - 50",IF(L335&lt;60,"50 - 60",IF(L335&lt;70,"60 - 70","Above 70")))))</f>
        <v>50 - 60</v>
      </c>
      <c r="N335" s="11" t="s">
        <v>17</v>
      </c>
      <c r="O335" s="21">
        <f>IF(Table1[[#This Row],[Purchased Bike]]="Yes",1,0)</f>
        <v>1</v>
      </c>
    </row>
    <row r="336" spans="1:15" ht="15.75" customHeight="1" x14ac:dyDescent="0.35">
      <c r="A336" s="20">
        <v>25241</v>
      </c>
      <c r="B336" s="11" t="s">
        <v>13</v>
      </c>
      <c r="C336" s="11" t="s">
        <v>13</v>
      </c>
      <c r="D336" s="12">
        <v>90000</v>
      </c>
      <c r="E336" s="11">
        <v>2</v>
      </c>
      <c r="F336" s="13" t="s">
        <v>15</v>
      </c>
      <c r="G336" s="13" t="s">
        <v>23</v>
      </c>
      <c r="H336" s="11" t="s">
        <v>17</v>
      </c>
      <c r="I336" s="11">
        <v>1</v>
      </c>
      <c r="J336" s="13" t="s">
        <v>26</v>
      </c>
      <c r="K336" s="13" t="s">
        <v>27</v>
      </c>
      <c r="L336" s="11">
        <v>47</v>
      </c>
      <c r="M336" s="14" t="str">
        <f>IF(Table1[[#This Row],[Age]]&lt;30,"Below 30",IF(L336&lt;40,"30 - 40",IF(L336&lt;50,"40 - 50",IF(L336&lt;60,"50 - 60",IF(L336&lt;70,"60 - 70","Above 70")))))</f>
        <v>40 - 50</v>
      </c>
      <c r="N336" s="11" t="s">
        <v>20</v>
      </c>
      <c r="O336" s="21">
        <f>IF(Table1[[#This Row],[Purchased Bike]]="Yes",1,0)</f>
        <v>0</v>
      </c>
    </row>
    <row r="337" spans="1:15" ht="15.75" customHeight="1" x14ac:dyDescent="0.35">
      <c r="A337" s="20">
        <v>24369</v>
      </c>
      <c r="B337" s="11" t="s">
        <v>13</v>
      </c>
      <c r="C337" s="11" t="s">
        <v>13</v>
      </c>
      <c r="D337" s="12">
        <v>80000</v>
      </c>
      <c r="E337" s="11">
        <v>5</v>
      </c>
      <c r="F337" s="13" t="s">
        <v>34</v>
      </c>
      <c r="G337" s="13" t="s">
        <v>31</v>
      </c>
      <c r="H337" s="11" t="s">
        <v>20</v>
      </c>
      <c r="I337" s="11">
        <v>2</v>
      </c>
      <c r="J337" s="13" t="s">
        <v>18</v>
      </c>
      <c r="K337" s="13" t="s">
        <v>27</v>
      </c>
      <c r="L337" s="11">
        <v>39</v>
      </c>
      <c r="M337" s="14" t="str">
        <f>IF(Table1[[#This Row],[Age]]&lt;30,"Below 30",IF(L337&lt;40,"30 - 40",IF(L337&lt;50,"40 - 50",IF(L337&lt;60,"50 - 60",IF(L337&lt;70,"60 - 70","Above 70")))))</f>
        <v>30 - 40</v>
      </c>
      <c r="N337" s="11" t="s">
        <v>20</v>
      </c>
      <c r="O337" s="21">
        <f>IF(Table1[[#This Row],[Purchased Bike]]="Yes",1,0)</f>
        <v>0</v>
      </c>
    </row>
    <row r="338" spans="1:15" ht="15.75" customHeight="1" x14ac:dyDescent="0.35">
      <c r="A338" s="20">
        <v>27165</v>
      </c>
      <c r="B338" s="14" t="s">
        <v>25</v>
      </c>
      <c r="C338" s="11" t="s">
        <v>13</v>
      </c>
      <c r="D338" s="12">
        <v>20000</v>
      </c>
      <c r="E338" s="11">
        <v>0</v>
      </c>
      <c r="F338" s="13" t="s">
        <v>32</v>
      </c>
      <c r="G338" s="13" t="s">
        <v>28</v>
      </c>
      <c r="H338" s="11" t="s">
        <v>20</v>
      </c>
      <c r="I338" s="11">
        <v>2</v>
      </c>
      <c r="J338" s="13" t="s">
        <v>18</v>
      </c>
      <c r="K338" s="13" t="s">
        <v>19</v>
      </c>
      <c r="L338" s="11">
        <v>34</v>
      </c>
      <c r="M338" s="14" t="str">
        <f>IF(Table1[[#This Row],[Age]]&lt;30,"Below 30",IF(L338&lt;40,"30 - 40",IF(L338&lt;50,"40 - 50",IF(L338&lt;60,"50 - 60",IF(L338&lt;70,"60 - 70","Above 70")))))</f>
        <v>30 - 40</v>
      </c>
      <c r="N338" s="11" t="s">
        <v>20</v>
      </c>
      <c r="O338" s="21">
        <f>IF(Table1[[#This Row],[Purchased Bike]]="Yes",1,0)</f>
        <v>0</v>
      </c>
    </row>
    <row r="339" spans="1:15" ht="15.75" customHeight="1" x14ac:dyDescent="0.35">
      <c r="A339" s="20">
        <v>29424</v>
      </c>
      <c r="B339" s="11" t="s">
        <v>13</v>
      </c>
      <c r="C339" s="11" t="s">
        <v>13</v>
      </c>
      <c r="D339" s="12">
        <v>10000</v>
      </c>
      <c r="E339" s="11">
        <v>0</v>
      </c>
      <c r="F339" s="13" t="s">
        <v>32</v>
      </c>
      <c r="G339" s="13" t="s">
        <v>28</v>
      </c>
      <c r="H339" s="11" t="s">
        <v>17</v>
      </c>
      <c r="I339" s="11">
        <v>2</v>
      </c>
      <c r="J339" s="13" t="s">
        <v>18</v>
      </c>
      <c r="K339" s="13" t="s">
        <v>19</v>
      </c>
      <c r="L339" s="11">
        <v>32</v>
      </c>
      <c r="M339" s="14" t="str">
        <f>IF(Table1[[#This Row],[Age]]&lt;30,"Below 30",IF(L339&lt;40,"30 - 40",IF(L339&lt;50,"40 - 50",IF(L339&lt;60,"50 - 60",IF(L339&lt;70,"60 - 70","Above 70")))))</f>
        <v>30 - 40</v>
      </c>
      <c r="N339" s="11" t="s">
        <v>20</v>
      </c>
      <c r="O339" s="21">
        <f>IF(Table1[[#This Row],[Purchased Bike]]="Yes",1,0)</f>
        <v>0</v>
      </c>
    </row>
    <row r="340" spans="1:15" ht="15.75" customHeight="1" x14ac:dyDescent="0.35">
      <c r="A340" s="20">
        <v>15926</v>
      </c>
      <c r="B340" s="14" t="s">
        <v>25</v>
      </c>
      <c r="C340" s="11" t="s">
        <v>14</v>
      </c>
      <c r="D340" s="12">
        <v>120000</v>
      </c>
      <c r="E340" s="11">
        <v>3</v>
      </c>
      <c r="F340" s="13" t="s">
        <v>30</v>
      </c>
      <c r="G340" s="13" t="s">
        <v>23</v>
      </c>
      <c r="H340" s="11" t="s">
        <v>17</v>
      </c>
      <c r="I340" s="11">
        <v>4</v>
      </c>
      <c r="J340" s="13" t="s">
        <v>26</v>
      </c>
      <c r="K340" s="13" t="s">
        <v>19</v>
      </c>
      <c r="L340" s="11">
        <v>50</v>
      </c>
      <c r="M340" s="14" t="str">
        <f>IF(Table1[[#This Row],[Age]]&lt;30,"Below 30",IF(L340&lt;40,"30 - 40",IF(L340&lt;50,"40 - 50",IF(L340&lt;60,"50 - 60",IF(L340&lt;70,"60 - 70","Above 70")))))</f>
        <v>50 - 60</v>
      </c>
      <c r="N340" s="11" t="s">
        <v>17</v>
      </c>
      <c r="O340" s="21">
        <f>IF(Table1[[#This Row],[Purchased Bike]]="Yes",1,0)</f>
        <v>1</v>
      </c>
    </row>
    <row r="341" spans="1:15" ht="15.75" customHeight="1" x14ac:dyDescent="0.35">
      <c r="A341" s="20">
        <v>14554</v>
      </c>
      <c r="B341" s="11" t="s">
        <v>13</v>
      </c>
      <c r="C341" s="11" t="s">
        <v>13</v>
      </c>
      <c r="D341" s="12">
        <v>20000</v>
      </c>
      <c r="E341" s="11">
        <v>1</v>
      </c>
      <c r="F341" s="13" t="s">
        <v>15</v>
      </c>
      <c r="G341" s="13" t="s">
        <v>22</v>
      </c>
      <c r="H341" s="11" t="s">
        <v>17</v>
      </c>
      <c r="I341" s="11">
        <v>0</v>
      </c>
      <c r="J341" s="13" t="s">
        <v>18</v>
      </c>
      <c r="K341" s="13" t="s">
        <v>19</v>
      </c>
      <c r="L341" s="11">
        <v>66</v>
      </c>
      <c r="M341" s="14" t="str">
        <f>IF(Table1[[#This Row],[Age]]&lt;30,"Below 30",IF(L341&lt;40,"30 - 40",IF(L341&lt;50,"40 - 50",IF(L341&lt;60,"50 - 60",IF(L341&lt;70,"60 - 70","Above 70")))))</f>
        <v>60 - 70</v>
      </c>
      <c r="N341" s="11" t="s">
        <v>20</v>
      </c>
      <c r="O341" s="21">
        <f>IF(Table1[[#This Row],[Purchased Bike]]="Yes",1,0)</f>
        <v>0</v>
      </c>
    </row>
    <row r="342" spans="1:15" ht="15.75" customHeight="1" x14ac:dyDescent="0.35">
      <c r="A342" s="20">
        <v>16468</v>
      </c>
      <c r="B342" s="14" t="s">
        <v>25</v>
      </c>
      <c r="C342" s="11" t="s">
        <v>13</v>
      </c>
      <c r="D342" s="12">
        <v>30000</v>
      </c>
      <c r="E342" s="11">
        <v>0</v>
      </c>
      <c r="F342" s="13" t="s">
        <v>21</v>
      </c>
      <c r="G342" s="13" t="s">
        <v>22</v>
      </c>
      <c r="H342" s="11" t="s">
        <v>17</v>
      </c>
      <c r="I342" s="11">
        <v>1</v>
      </c>
      <c r="J342" s="13" t="s">
        <v>24</v>
      </c>
      <c r="K342" s="13" t="s">
        <v>19</v>
      </c>
      <c r="L342" s="11">
        <v>30</v>
      </c>
      <c r="M342" s="14" t="str">
        <f>IF(Table1[[#This Row],[Age]]&lt;30,"Below 30",IF(L342&lt;40,"30 - 40",IF(L342&lt;50,"40 - 50",IF(L342&lt;60,"50 - 60",IF(L342&lt;70,"60 - 70","Above 70")))))</f>
        <v>30 - 40</v>
      </c>
      <c r="N342" s="11" t="s">
        <v>20</v>
      </c>
      <c r="O342" s="21">
        <f>IF(Table1[[#This Row],[Purchased Bike]]="Yes",1,0)</f>
        <v>0</v>
      </c>
    </row>
    <row r="343" spans="1:15" ht="15.75" customHeight="1" x14ac:dyDescent="0.35">
      <c r="A343" s="20">
        <v>19174</v>
      </c>
      <c r="B343" s="14" t="s">
        <v>25</v>
      </c>
      <c r="C343" s="11" t="s">
        <v>14</v>
      </c>
      <c r="D343" s="12">
        <v>30000</v>
      </c>
      <c r="E343" s="11">
        <v>0</v>
      </c>
      <c r="F343" s="13" t="s">
        <v>30</v>
      </c>
      <c r="G343" s="13" t="s">
        <v>28</v>
      </c>
      <c r="H343" s="11" t="s">
        <v>20</v>
      </c>
      <c r="I343" s="11">
        <v>1</v>
      </c>
      <c r="J343" s="13" t="s">
        <v>24</v>
      </c>
      <c r="K343" s="13" t="s">
        <v>19</v>
      </c>
      <c r="L343" s="11">
        <v>32</v>
      </c>
      <c r="M343" s="14" t="str">
        <f>IF(Table1[[#This Row],[Age]]&lt;30,"Below 30",IF(L343&lt;40,"30 - 40",IF(L343&lt;50,"40 - 50",IF(L343&lt;60,"50 - 60",IF(L343&lt;70,"60 - 70","Above 70")))))</f>
        <v>30 - 40</v>
      </c>
      <c r="N343" s="11" t="s">
        <v>17</v>
      </c>
      <c r="O343" s="21">
        <f>IF(Table1[[#This Row],[Purchased Bike]]="Yes",1,0)</f>
        <v>1</v>
      </c>
    </row>
    <row r="344" spans="1:15" ht="15.75" customHeight="1" x14ac:dyDescent="0.35">
      <c r="A344" s="20">
        <v>19183</v>
      </c>
      <c r="B344" s="14" t="s">
        <v>25</v>
      </c>
      <c r="C344" s="11" t="s">
        <v>13</v>
      </c>
      <c r="D344" s="12">
        <v>10000</v>
      </c>
      <c r="E344" s="11">
        <v>0</v>
      </c>
      <c r="F344" s="13" t="s">
        <v>32</v>
      </c>
      <c r="G344" s="13" t="s">
        <v>28</v>
      </c>
      <c r="H344" s="11" t="s">
        <v>17</v>
      </c>
      <c r="I344" s="11">
        <v>2</v>
      </c>
      <c r="J344" s="13" t="s">
        <v>29</v>
      </c>
      <c r="K344" s="13" t="s">
        <v>19</v>
      </c>
      <c r="L344" s="11">
        <v>35</v>
      </c>
      <c r="M344" s="14" t="str">
        <f>IF(Table1[[#This Row],[Age]]&lt;30,"Below 30",IF(L344&lt;40,"30 - 40",IF(L344&lt;50,"40 - 50",IF(L344&lt;60,"50 - 60",IF(L344&lt;70,"60 - 70","Above 70")))))</f>
        <v>30 - 40</v>
      </c>
      <c r="N344" s="11" t="s">
        <v>20</v>
      </c>
      <c r="O344" s="21">
        <f>IF(Table1[[#This Row],[Purchased Bike]]="Yes",1,0)</f>
        <v>0</v>
      </c>
    </row>
    <row r="345" spans="1:15" ht="15.75" customHeight="1" x14ac:dyDescent="0.35">
      <c r="A345" s="20">
        <v>13683</v>
      </c>
      <c r="B345" s="14" t="s">
        <v>25</v>
      </c>
      <c r="C345" s="11" t="s">
        <v>14</v>
      </c>
      <c r="D345" s="12">
        <v>30000</v>
      </c>
      <c r="E345" s="11">
        <v>0</v>
      </c>
      <c r="F345" s="13" t="s">
        <v>30</v>
      </c>
      <c r="G345" s="13" t="s">
        <v>28</v>
      </c>
      <c r="H345" s="11" t="s">
        <v>20</v>
      </c>
      <c r="I345" s="11">
        <v>1</v>
      </c>
      <c r="J345" s="13" t="s">
        <v>24</v>
      </c>
      <c r="K345" s="13" t="s">
        <v>19</v>
      </c>
      <c r="L345" s="11">
        <v>32</v>
      </c>
      <c r="M345" s="14" t="str">
        <f>IF(Table1[[#This Row],[Age]]&lt;30,"Below 30",IF(L345&lt;40,"30 - 40",IF(L345&lt;50,"40 - 50",IF(L345&lt;60,"50 - 60",IF(L345&lt;70,"60 - 70","Above 70")))))</f>
        <v>30 - 40</v>
      </c>
      <c r="N345" s="11" t="s">
        <v>20</v>
      </c>
      <c r="O345" s="21">
        <f>IF(Table1[[#This Row],[Purchased Bike]]="Yes",1,0)</f>
        <v>0</v>
      </c>
    </row>
    <row r="346" spans="1:15" ht="15.75" customHeight="1" x14ac:dyDescent="0.35">
      <c r="A346" s="20">
        <v>17848</v>
      </c>
      <c r="B346" s="14" t="s">
        <v>25</v>
      </c>
      <c r="C346" s="11" t="s">
        <v>13</v>
      </c>
      <c r="D346" s="12">
        <v>30000</v>
      </c>
      <c r="E346" s="11">
        <v>0</v>
      </c>
      <c r="F346" s="13" t="s">
        <v>21</v>
      </c>
      <c r="G346" s="13" t="s">
        <v>22</v>
      </c>
      <c r="H346" s="11" t="s">
        <v>20</v>
      </c>
      <c r="I346" s="11">
        <v>1</v>
      </c>
      <c r="J346" s="13" t="s">
        <v>24</v>
      </c>
      <c r="K346" s="13" t="s">
        <v>19</v>
      </c>
      <c r="L346" s="11">
        <v>31</v>
      </c>
      <c r="M346" s="14" t="str">
        <f>IF(Table1[[#This Row],[Age]]&lt;30,"Below 30",IF(L346&lt;40,"30 - 40",IF(L346&lt;50,"40 - 50",IF(L346&lt;60,"50 - 60",IF(L346&lt;70,"60 - 70","Above 70")))))</f>
        <v>30 - 40</v>
      </c>
      <c r="N346" s="11" t="s">
        <v>17</v>
      </c>
      <c r="O346" s="21">
        <f>IF(Table1[[#This Row],[Purchased Bike]]="Yes",1,0)</f>
        <v>1</v>
      </c>
    </row>
    <row r="347" spans="1:15" ht="15.75" customHeight="1" x14ac:dyDescent="0.35">
      <c r="A347" s="20">
        <v>17894</v>
      </c>
      <c r="B347" s="11" t="s">
        <v>13</v>
      </c>
      <c r="C347" s="11" t="s">
        <v>14</v>
      </c>
      <c r="D347" s="12">
        <v>20000</v>
      </c>
      <c r="E347" s="11">
        <v>1</v>
      </c>
      <c r="F347" s="13" t="s">
        <v>15</v>
      </c>
      <c r="G347" s="13" t="s">
        <v>22</v>
      </c>
      <c r="H347" s="11" t="s">
        <v>17</v>
      </c>
      <c r="I347" s="11">
        <v>0</v>
      </c>
      <c r="J347" s="13" t="s">
        <v>18</v>
      </c>
      <c r="K347" s="13" t="s">
        <v>19</v>
      </c>
      <c r="L347" s="11">
        <v>50</v>
      </c>
      <c r="M347" s="14" t="str">
        <f>IF(Table1[[#This Row],[Age]]&lt;30,"Below 30",IF(L347&lt;40,"30 - 40",IF(L347&lt;50,"40 - 50",IF(L347&lt;60,"50 - 60",IF(L347&lt;70,"60 - 70","Above 70")))))</f>
        <v>50 - 60</v>
      </c>
      <c r="N347" s="11" t="s">
        <v>17</v>
      </c>
      <c r="O347" s="21">
        <f>IF(Table1[[#This Row],[Purchased Bike]]="Yes",1,0)</f>
        <v>1</v>
      </c>
    </row>
    <row r="348" spans="1:15" ht="15.75" customHeight="1" x14ac:dyDescent="0.35">
      <c r="A348" s="20">
        <v>25651</v>
      </c>
      <c r="B348" s="11" t="s">
        <v>13</v>
      </c>
      <c r="C348" s="11" t="s">
        <v>13</v>
      </c>
      <c r="D348" s="12">
        <v>40000</v>
      </c>
      <c r="E348" s="11">
        <v>1</v>
      </c>
      <c r="F348" s="13" t="s">
        <v>15</v>
      </c>
      <c r="G348" s="13" t="s">
        <v>16</v>
      </c>
      <c r="H348" s="11" t="s">
        <v>20</v>
      </c>
      <c r="I348" s="11">
        <v>0</v>
      </c>
      <c r="J348" s="13" t="s">
        <v>18</v>
      </c>
      <c r="K348" s="13" t="s">
        <v>19</v>
      </c>
      <c r="L348" s="11">
        <v>43</v>
      </c>
      <c r="M348" s="14" t="str">
        <f>IF(Table1[[#This Row],[Age]]&lt;30,"Below 30",IF(L348&lt;40,"30 - 40",IF(L348&lt;50,"40 - 50",IF(L348&lt;60,"50 - 60",IF(L348&lt;70,"60 - 70","Above 70")))))</f>
        <v>40 - 50</v>
      </c>
      <c r="N348" s="11" t="s">
        <v>17</v>
      </c>
      <c r="O348" s="21">
        <f>IF(Table1[[#This Row],[Purchased Bike]]="Yes",1,0)</f>
        <v>1</v>
      </c>
    </row>
    <row r="349" spans="1:15" ht="15.75" customHeight="1" x14ac:dyDescent="0.35">
      <c r="A349" s="20">
        <v>22936</v>
      </c>
      <c r="B349" s="14" t="s">
        <v>25</v>
      </c>
      <c r="C349" s="11" t="s">
        <v>14</v>
      </c>
      <c r="D349" s="12">
        <v>60000</v>
      </c>
      <c r="E349" s="11">
        <v>1</v>
      </c>
      <c r="F349" s="13" t="s">
        <v>21</v>
      </c>
      <c r="G349" s="13" t="s">
        <v>16</v>
      </c>
      <c r="H349" s="11" t="s">
        <v>20</v>
      </c>
      <c r="I349" s="11">
        <v>1</v>
      </c>
      <c r="J349" s="13" t="s">
        <v>18</v>
      </c>
      <c r="K349" s="13" t="s">
        <v>27</v>
      </c>
      <c r="L349" s="11">
        <v>45</v>
      </c>
      <c r="M349" s="14" t="str">
        <f>IF(Table1[[#This Row],[Age]]&lt;30,"Below 30",IF(L349&lt;40,"30 - 40",IF(L349&lt;50,"40 - 50",IF(L349&lt;60,"50 - 60",IF(L349&lt;70,"60 - 70","Above 70")))))</f>
        <v>40 - 50</v>
      </c>
      <c r="N349" s="11" t="s">
        <v>17</v>
      </c>
      <c r="O349" s="21">
        <f>IF(Table1[[#This Row],[Purchased Bike]]="Yes",1,0)</f>
        <v>1</v>
      </c>
    </row>
    <row r="350" spans="1:15" ht="15.75" customHeight="1" x14ac:dyDescent="0.35">
      <c r="A350" s="20">
        <v>23915</v>
      </c>
      <c r="B350" s="11" t="s">
        <v>13</v>
      </c>
      <c r="C350" s="11" t="s">
        <v>13</v>
      </c>
      <c r="D350" s="12">
        <v>20000</v>
      </c>
      <c r="E350" s="11">
        <v>2</v>
      </c>
      <c r="F350" s="13" t="s">
        <v>30</v>
      </c>
      <c r="G350" s="13" t="s">
        <v>28</v>
      </c>
      <c r="H350" s="11" t="s">
        <v>17</v>
      </c>
      <c r="I350" s="11">
        <v>2</v>
      </c>
      <c r="J350" s="13" t="s">
        <v>18</v>
      </c>
      <c r="K350" s="13" t="s">
        <v>19</v>
      </c>
      <c r="L350" s="11">
        <v>42</v>
      </c>
      <c r="M350" s="14" t="str">
        <f>IF(Table1[[#This Row],[Age]]&lt;30,"Below 30",IF(L350&lt;40,"30 - 40",IF(L350&lt;50,"40 - 50",IF(L350&lt;60,"50 - 60",IF(L350&lt;70,"60 - 70","Above 70")))))</f>
        <v>40 - 50</v>
      </c>
      <c r="N350" s="11" t="s">
        <v>20</v>
      </c>
      <c r="O350" s="21">
        <f>IF(Table1[[#This Row],[Purchased Bike]]="Yes",1,0)</f>
        <v>0</v>
      </c>
    </row>
    <row r="351" spans="1:15" ht="15.75" customHeight="1" x14ac:dyDescent="0.35">
      <c r="A351" s="20">
        <v>24121</v>
      </c>
      <c r="B351" s="14" t="s">
        <v>25</v>
      </c>
      <c r="C351" s="11" t="s">
        <v>14</v>
      </c>
      <c r="D351" s="12">
        <v>30000</v>
      </c>
      <c r="E351" s="11">
        <v>0</v>
      </c>
      <c r="F351" s="13" t="s">
        <v>21</v>
      </c>
      <c r="G351" s="13" t="s">
        <v>22</v>
      </c>
      <c r="H351" s="11" t="s">
        <v>20</v>
      </c>
      <c r="I351" s="11">
        <v>1</v>
      </c>
      <c r="J351" s="13" t="s">
        <v>18</v>
      </c>
      <c r="K351" s="13" t="s">
        <v>19</v>
      </c>
      <c r="L351" s="11">
        <v>29</v>
      </c>
      <c r="M351" s="14" t="str">
        <f>IF(Table1[[#This Row],[Age]]&lt;30,"Below 30",IF(L351&lt;40,"30 - 40",IF(L351&lt;50,"40 - 50",IF(L351&lt;60,"50 - 60",IF(L351&lt;70,"60 - 70","Above 70")))))</f>
        <v>Below 30</v>
      </c>
      <c r="N351" s="11" t="s">
        <v>17</v>
      </c>
      <c r="O351" s="21">
        <f>IF(Table1[[#This Row],[Purchased Bike]]="Yes",1,0)</f>
        <v>1</v>
      </c>
    </row>
    <row r="352" spans="1:15" ht="15.75" customHeight="1" x14ac:dyDescent="0.35">
      <c r="A352" s="20">
        <v>27878</v>
      </c>
      <c r="B352" s="14" t="s">
        <v>25</v>
      </c>
      <c r="C352" s="11" t="s">
        <v>13</v>
      </c>
      <c r="D352" s="12">
        <v>20000</v>
      </c>
      <c r="E352" s="11">
        <v>0</v>
      </c>
      <c r="F352" s="13" t="s">
        <v>21</v>
      </c>
      <c r="G352" s="13" t="s">
        <v>28</v>
      </c>
      <c r="H352" s="11" t="s">
        <v>20</v>
      </c>
      <c r="I352" s="11">
        <v>0</v>
      </c>
      <c r="J352" s="13" t="s">
        <v>18</v>
      </c>
      <c r="K352" s="13" t="s">
        <v>27</v>
      </c>
      <c r="L352" s="11">
        <v>28</v>
      </c>
      <c r="M352" s="14" t="str">
        <f>IF(Table1[[#This Row],[Age]]&lt;30,"Below 30",IF(L352&lt;40,"30 - 40",IF(L352&lt;50,"40 - 50",IF(L352&lt;60,"50 - 60",IF(L352&lt;70,"60 - 70","Above 70")))))</f>
        <v>Below 30</v>
      </c>
      <c r="N352" s="11" t="s">
        <v>17</v>
      </c>
      <c r="O352" s="21">
        <f>IF(Table1[[#This Row],[Purchased Bike]]="Yes",1,0)</f>
        <v>1</v>
      </c>
    </row>
    <row r="353" spans="1:15" ht="15.75" customHeight="1" x14ac:dyDescent="0.35">
      <c r="A353" s="20">
        <v>13572</v>
      </c>
      <c r="B353" s="14" t="s">
        <v>25</v>
      </c>
      <c r="C353" s="11" t="s">
        <v>13</v>
      </c>
      <c r="D353" s="12">
        <v>10000</v>
      </c>
      <c r="E353" s="11">
        <v>3</v>
      </c>
      <c r="F353" s="13" t="s">
        <v>30</v>
      </c>
      <c r="G353" s="13" t="s">
        <v>28</v>
      </c>
      <c r="H353" s="11" t="s">
        <v>17</v>
      </c>
      <c r="I353" s="11">
        <v>0</v>
      </c>
      <c r="J353" s="13" t="s">
        <v>18</v>
      </c>
      <c r="K353" s="13" t="s">
        <v>19</v>
      </c>
      <c r="L353" s="11">
        <v>37</v>
      </c>
      <c r="M353" s="14" t="str">
        <f>IF(Table1[[#This Row],[Age]]&lt;30,"Below 30",IF(L353&lt;40,"30 - 40",IF(L353&lt;50,"40 - 50",IF(L353&lt;60,"50 - 60",IF(L353&lt;70,"60 - 70","Above 70")))))</f>
        <v>30 - 40</v>
      </c>
      <c r="N353" s="11" t="s">
        <v>17</v>
      </c>
      <c r="O353" s="21">
        <f>IF(Table1[[#This Row],[Purchased Bike]]="Yes",1,0)</f>
        <v>1</v>
      </c>
    </row>
    <row r="354" spans="1:15" ht="15.75" customHeight="1" x14ac:dyDescent="0.35">
      <c r="A354" s="20">
        <v>27941</v>
      </c>
      <c r="B354" s="11" t="s">
        <v>13</v>
      </c>
      <c r="C354" s="11" t="s">
        <v>14</v>
      </c>
      <c r="D354" s="12">
        <v>80000</v>
      </c>
      <c r="E354" s="11">
        <v>4</v>
      </c>
      <c r="F354" s="13" t="s">
        <v>21</v>
      </c>
      <c r="G354" s="13" t="s">
        <v>23</v>
      </c>
      <c r="H354" s="11" t="s">
        <v>17</v>
      </c>
      <c r="I354" s="11">
        <v>2</v>
      </c>
      <c r="J354" s="13" t="s">
        <v>24</v>
      </c>
      <c r="K354" s="13" t="s">
        <v>19</v>
      </c>
      <c r="L354" s="11">
        <v>53</v>
      </c>
      <c r="M354" s="14" t="str">
        <f>IF(Table1[[#This Row],[Age]]&lt;30,"Below 30",IF(L354&lt;40,"30 - 40",IF(L354&lt;50,"40 - 50",IF(L354&lt;60,"50 - 60",IF(L354&lt;70,"60 - 70","Above 70")))))</f>
        <v>50 - 60</v>
      </c>
      <c r="N354" s="11" t="s">
        <v>20</v>
      </c>
      <c r="O354" s="21">
        <f>IF(Table1[[#This Row],[Purchased Bike]]="Yes",1,0)</f>
        <v>0</v>
      </c>
    </row>
    <row r="355" spans="1:15" ht="15.75" customHeight="1" x14ac:dyDescent="0.35">
      <c r="A355" s="20">
        <v>26354</v>
      </c>
      <c r="B355" s="14" t="s">
        <v>25</v>
      </c>
      <c r="C355" s="11" t="s">
        <v>13</v>
      </c>
      <c r="D355" s="12">
        <v>40000</v>
      </c>
      <c r="E355" s="11">
        <v>0</v>
      </c>
      <c r="F355" s="13" t="s">
        <v>34</v>
      </c>
      <c r="G355" s="13" t="s">
        <v>22</v>
      </c>
      <c r="H355" s="11" t="s">
        <v>20</v>
      </c>
      <c r="I355" s="11">
        <v>0</v>
      </c>
      <c r="J355" s="13" t="s">
        <v>18</v>
      </c>
      <c r="K355" s="13" t="s">
        <v>19</v>
      </c>
      <c r="L355" s="11">
        <v>38</v>
      </c>
      <c r="M355" s="14" t="str">
        <f>IF(Table1[[#This Row],[Age]]&lt;30,"Below 30",IF(L355&lt;40,"30 - 40",IF(L355&lt;50,"40 - 50",IF(L355&lt;60,"50 - 60",IF(L355&lt;70,"60 - 70","Above 70")))))</f>
        <v>30 - 40</v>
      </c>
      <c r="N355" s="11" t="s">
        <v>17</v>
      </c>
      <c r="O355" s="21">
        <f>IF(Table1[[#This Row],[Purchased Bike]]="Yes",1,0)</f>
        <v>1</v>
      </c>
    </row>
    <row r="356" spans="1:15" ht="15.75" customHeight="1" x14ac:dyDescent="0.35">
      <c r="A356" s="20">
        <v>14785</v>
      </c>
      <c r="B356" s="14" t="s">
        <v>25</v>
      </c>
      <c r="C356" s="11" t="s">
        <v>13</v>
      </c>
      <c r="D356" s="12">
        <v>30000</v>
      </c>
      <c r="E356" s="11">
        <v>1</v>
      </c>
      <c r="F356" s="13" t="s">
        <v>15</v>
      </c>
      <c r="G356" s="13" t="s">
        <v>22</v>
      </c>
      <c r="H356" s="11" t="s">
        <v>20</v>
      </c>
      <c r="I356" s="11">
        <v>1</v>
      </c>
      <c r="J356" s="13" t="s">
        <v>29</v>
      </c>
      <c r="K356" s="13" t="s">
        <v>19</v>
      </c>
      <c r="L356" s="11">
        <v>39</v>
      </c>
      <c r="M356" s="14" t="str">
        <f>IF(Table1[[#This Row],[Age]]&lt;30,"Below 30",IF(L356&lt;40,"30 - 40",IF(L356&lt;50,"40 - 50",IF(L356&lt;60,"50 - 60",IF(L356&lt;70,"60 - 70","Above 70")))))</f>
        <v>30 - 40</v>
      </c>
      <c r="N356" s="11" t="s">
        <v>20</v>
      </c>
      <c r="O356" s="21">
        <f>IF(Table1[[#This Row],[Purchased Bike]]="Yes",1,0)</f>
        <v>0</v>
      </c>
    </row>
    <row r="357" spans="1:15" ht="15.75" customHeight="1" x14ac:dyDescent="0.35">
      <c r="A357" s="20">
        <v>17238</v>
      </c>
      <c r="B357" s="14" t="s">
        <v>25</v>
      </c>
      <c r="C357" s="11" t="s">
        <v>13</v>
      </c>
      <c r="D357" s="12">
        <v>80000</v>
      </c>
      <c r="E357" s="11">
        <v>0</v>
      </c>
      <c r="F357" s="13" t="s">
        <v>15</v>
      </c>
      <c r="G357" s="13" t="s">
        <v>23</v>
      </c>
      <c r="H357" s="11" t="s">
        <v>17</v>
      </c>
      <c r="I357" s="11">
        <v>3</v>
      </c>
      <c r="J357" s="13" t="s">
        <v>33</v>
      </c>
      <c r="K357" s="13" t="s">
        <v>27</v>
      </c>
      <c r="L357" s="11">
        <v>32</v>
      </c>
      <c r="M357" s="14" t="str">
        <f>IF(Table1[[#This Row],[Age]]&lt;30,"Below 30",IF(L357&lt;40,"30 - 40",IF(L357&lt;50,"40 - 50",IF(L357&lt;60,"50 - 60",IF(L357&lt;70,"60 - 70","Above 70")))))</f>
        <v>30 - 40</v>
      </c>
      <c r="N357" s="11" t="s">
        <v>20</v>
      </c>
      <c r="O357" s="21">
        <f>IF(Table1[[#This Row],[Purchased Bike]]="Yes",1,0)</f>
        <v>0</v>
      </c>
    </row>
    <row r="358" spans="1:15" ht="15.75" customHeight="1" x14ac:dyDescent="0.35">
      <c r="A358" s="20">
        <v>23608</v>
      </c>
      <c r="B358" s="11" t="s">
        <v>13</v>
      </c>
      <c r="C358" s="11" t="s">
        <v>14</v>
      </c>
      <c r="D358" s="12">
        <v>150000</v>
      </c>
      <c r="E358" s="11">
        <v>3</v>
      </c>
      <c r="F358" s="13" t="s">
        <v>30</v>
      </c>
      <c r="G358" s="13" t="s">
        <v>23</v>
      </c>
      <c r="H358" s="11" t="s">
        <v>17</v>
      </c>
      <c r="I358" s="11">
        <v>3</v>
      </c>
      <c r="J358" s="13" t="s">
        <v>18</v>
      </c>
      <c r="K358" s="13" t="s">
        <v>19</v>
      </c>
      <c r="L358" s="11">
        <v>51</v>
      </c>
      <c r="M358" s="14" t="str">
        <f>IF(Table1[[#This Row],[Age]]&lt;30,"Below 30",IF(L358&lt;40,"30 - 40",IF(L358&lt;50,"40 - 50",IF(L358&lt;60,"50 - 60",IF(L358&lt;70,"60 - 70","Above 70")))))</f>
        <v>50 - 60</v>
      </c>
      <c r="N358" s="11" t="s">
        <v>17</v>
      </c>
      <c r="O358" s="21">
        <f>IF(Table1[[#This Row],[Purchased Bike]]="Yes",1,0)</f>
        <v>1</v>
      </c>
    </row>
    <row r="359" spans="1:15" ht="15.75" customHeight="1" x14ac:dyDescent="0.35">
      <c r="A359" s="20">
        <v>22538</v>
      </c>
      <c r="B359" s="14" t="s">
        <v>25</v>
      </c>
      <c r="C359" s="11" t="s">
        <v>14</v>
      </c>
      <c r="D359" s="12">
        <v>10000</v>
      </c>
      <c r="E359" s="11">
        <v>0</v>
      </c>
      <c r="F359" s="13" t="s">
        <v>32</v>
      </c>
      <c r="G359" s="13" t="s">
        <v>28</v>
      </c>
      <c r="H359" s="11" t="s">
        <v>17</v>
      </c>
      <c r="I359" s="11">
        <v>2</v>
      </c>
      <c r="J359" s="13" t="s">
        <v>29</v>
      </c>
      <c r="K359" s="13" t="s">
        <v>19</v>
      </c>
      <c r="L359" s="11">
        <v>33</v>
      </c>
      <c r="M359" s="14" t="str">
        <f>IF(Table1[[#This Row],[Age]]&lt;30,"Below 30",IF(L359&lt;40,"30 - 40",IF(L359&lt;50,"40 - 50",IF(L359&lt;60,"50 - 60",IF(L359&lt;70,"60 - 70","Above 70")))))</f>
        <v>30 - 40</v>
      </c>
      <c r="N359" s="11" t="s">
        <v>20</v>
      </c>
      <c r="O359" s="21">
        <f>IF(Table1[[#This Row],[Purchased Bike]]="Yes",1,0)</f>
        <v>0</v>
      </c>
    </row>
    <row r="360" spans="1:15" ht="15.75" customHeight="1" x14ac:dyDescent="0.35">
      <c r="A360" s="20">
        <v>12332</v>
      </c>
      <c r="B360" s="11" t="s">
        <v>13</v>
      </c>
      <c r="C360" s="11" t="s">
        <v>13</v>
      </c>
      <c r="D360" s="12">
        <v>90000</v>
      </c>
      <c r="E360" s="11">
        <v>4</v>
      </c>
      <c r="F360" s="13" t="s">
        <v>30</v>
      </c>
      <c r="G360" s="13" t="s">
        <v>31</v>
      </c>
      <c r="H360" s="11" t="s">
        <v>17</v>
      </c>
      <c r="I360" s="11">
        <v>3</v>
      </c>
      <c r="J360" s="13" t="s">
        <v>26</v>
      </c>
      <c r="K360" s="13" t="s">
        <v>19</v>
      </c>
      <c r="L360" s="11">
        <v>58</v>
      </c>
      <c r="M360" s="14" t="str">
        <f>IF(Table1[[#This Row],[Age]]&lt;30,"Below 30",IF(L360&lt;40,"30 - 40",IF(L360&lt;50,"40 - 50",IF(L360&lt;60,"50 - 60",IF(L360&lt;70,"60 - 70","Above 70")))))</f>
        <v>50 - 60</v>
      </c>
      <c r="N360" s="11" t="s">
        <v>17</v>
      </c>
      <c r="O360" s="21">
        <f>IF(Table1[[#This Row],[Purchased Bike]]="Yes",1,0)</f>
        <v>1</v>
      </c>
    </row>
    <row r="361" spans="1:15" ht="15.75" customHeight="1" x14ac:dyDescent="0.35">
      <c r="A361" s="20">
        <v>17230</v>
      </c>
      <c r="B361" s="11" t="s">
        <v>13</v>
      </c>
      <c r="C361" s="11" t="s">
        <v>13</v>
      </c>
      <c r="D361" s="12">
        <v>80000</v>
      </c>
      <c r="E361" s="11">
        <v>0</v>
      </c>
      <c r="F361" s="13" t="s">
        <v>15</v>
      </c>
      <c r="G361" s="13" t="s">
        <v>23</v>
      </c>
      <c r="H361" s="11" t="s">
        <v>17</v>
      </c>
      <c r="I361" s="11">
        <v>3</v>
      </c>
      <c r="J361" s="13" t="s">
        <v>33</v>
      </c>
      <c r="K361" s="13" t="s">
        <v>27</v>
      </c>
      <c r="L361" s="11">
        <v>30</v>
      </c>
      <c r="M361" s="14" t="str">
        <f>IF(Table1[[#This Row],[Age]]&lt;30,"Below 30",IF(L361&lt;40,"30 - 40",IF(L361&lt;50,"40 - 50",IF(L361&lt;60,"50 - 60",IF(L361&lt;70,"60 - 70","Above 70")))))</f>
        <v>30 - 40</v>
      </c>
      <c r="N361" s="11" t="s">
        <v>20</v>
      </c>
      <c r="O361" s="21">
        <f>IF(Table1[[#This Row],[Purchased Bike]]="Yes",1,0)</f>
        <v>0</v>
      </c>
    </row>
    <row r="362" spans="1:15" ht="15.75" customHeight="1" x14ac:dyDescent="0.35">
      <c r="A362" s="20">
        <v>13082</v>
      </c>
      <c r="B362" s="14" t="s">
        <v>25</v>
      </c>
      <c r="C362" s="11" t="s">
        <v>13</v>
      </c>
      <c r="D362" s="12">
        <v>130000</v>
      </c>
      <c r="E362" s="11">
        <v>0</v>
      </c>
      <c r="F362" s="13" t="s">
        <v>34</v>
      </c>
      <c r="G362" s="13" t="s">
        <v>31</v>
      </c>
      <c r="H362" s="11" t="s">
        <v>17</v>
      </c>
      <c r="I362" s="11">
        <v>0</v>
      </c>
      <c r="J362" s="13" t="s">
        <v>24</v>
      </c>
      <c r="K362" s="13" t="s">
        <v>27</v>
      </c>
      <c r="L362" s="11">
        <v>48</v>
      </c>
      <c r="M362" s="14" t="str">
        <f>IF(Table1[[#This Row],[Age]]&lt;30,"Below 30",IF(L362&lt;40,"30 - 40",IF(L362&lt;50,"40 - 50",IF(L362&lt;60,"50 - 60",IF(L362&lt;70,"60 - 70","Above 70")))))</f>
        <v>40 - 50</v>
      </c>
      <c r="N362" s="11" t="s">
        <v>17</v>
      </c>
      <c r="O362" s="21">
        <f>IF(Table1[[#This Row],[Purchased Bike]]="Yes",1,0)</f>
        <v>1</v>
      </c>
    </row>
    <row r="363" spans="1:15" ht="15.75" customHeight="1" x14ac:dyDescent="0.35">
      <c r="A363" s="20">
        <v>22518</v>
      </c>
      <c r="B363" s="14" t="s">
        <v>25</v>
      </c>
      <c r="C363" s="11" t="s">
        <v>14</v>
      </c>
      <c r="D363" s="12">
        <v>30000</v>
      </c>
      <c r="E363" s="11">
        <v>3</v>
      </c>
      <c r="F363" s="13" t="s">
        <v>21</v>
      </c>
      <c r="G363" s="13" t="s">
        <v>22</v>
      </c>
      <c r="H363" s="11" t="s">
        <v>20</v>
      </c>
      <c r="I363" s="11">
        <v>2</v>
      </c>
      <c r="J363" s="13" t="s">
        <v>18</v>
      </c>
      <c r="K363" s="13" t="s">
        <v>19</v>
      </c>
      <c r="L363" s="11">
        <v>27</v>
      </c>
      <c r="M363" s="14" t="str">
        <f>IF(Table1[[#This Row],[Age]]&lt;30,"Below 30",IF(L363&lt;40,"30 - 40",IF(L363&lt;50,"40 - 50",IF(L363&lt;60,"50 - 60",IF(L363&lt;70,"60 - 70","Above 70")))))</f>
        <v>Below 30</v>
      </c>
      <c r="N363" s="11" t="s">
        <v>17</v>
      </c>
      <c r="O363" s="21">
        <f>IF(Table1[[#This Row],[Purchased Bike]]="Yes",1,0)</f>
        <v>1</v>
      </c>
    </row>
    <row r="364" spans="1:15" ht="15.75" customHeight="1" x14ac:dyDescent="0.35">
      <c r="A364" s="20">
        <v>13687</v>
      </c>
      <c r="B364" s="11" t="s">
        <v>13</v>
      </c>
      <c r="C364" s="11" t="s">
        <v>13</v>
      </c>
      <c r="D364" s="12">
        <v>40000</v>
      </c>
      <c r="E364" s="11">
        <v>1</v>
      </c>
      <c r="F364" s="13" t="s">
        <v>15</v>
      </c>
      <c r="G364" s="13" t="s">
        <v>16</v>
      </c>
      <c r="H364" s="11" t="s">
        <v>17</v>
      </c>
      <c r="I364" s="11">
        <v>1</v>
      </c>
      <c r="J364" s="13" t="s">
        <v>18</v>
      </c>
      <c r="K364" s="13" t="s">
        <v>19</v>
      </c>
      <c r="L364" s="11">
        <v>33</v>
      </c>
      <c r="M364" s="14" t="str">
        <f>IF(Table1[[#This Row],[Age]]&lt;30,"Below 30",IF(L364&lt;40,"30 - 40",IF(L364&lt;50,"40 - 50",IF(L364&lt;60,"50 - 60",IF(L364&lt;70,"60 - 70","Above 70")))))</f>
        <v>30 - 40</v>
      </c>
      <c r="N364" s="11" t="s">
        <v>17</v>
      </c>
      <c r="O364" s="21">
        <f>IF(Table1[[#This Row],[Purchased Bike]]="Yes",1,0)</f>
        <v>1</v>
      </c>
    </row>
    <row r="365" spans="1:15" ht="15.75" customHeight="1" x14ac:dyDescent="0.35">
      <c r="A365" s="20">
        <v>23571</v>
      </c>
      <c r="B365" s="11" t="s">
        <v>13</v>
      </c>
      <c r="C365" s="11" t="s">
        <v>14</v>
      </c>
      <c r="D365" s="12">
        <v>40000</v>
      </c>
      <c r="E365" s="11">
        <v>2</v>
      </c>
      <c r="F365" s="13" t="s">
        <v>15</v>
      </c>
      <c r="G365" s="13" t="s">
        <v>31</v>
      </c>
      <c r="H365" s="11" t="s">
        <v>17</v>
      </c>
      <c r="I365" s="11">
        <v>2</v>
      </c>
      <c r="J365" s="13" t="s">
        <v>18</v>
      </c>
      <c r="K365" s="13" t="s">
        <v>27</v>
      </c>
      <c r="L365" s="11">
        <v>66</v>
      </c>
      <c r="M365" s="14" t="str">
        <f>IF(Table1[[#This Row],[Age]]&lt;30,"Below 30",IF(L365&lt;40,"30 - 40",IF(L365&lt;50,"40 - 50",IF(L365&lt;60,"50 - 60",IF(L365&lt;70,"60 - 70","Above 70")))))</f>
        <v>60 - 70</v>
      </c>
      <c r="N365" s="11" t="s">
        <v>17</v>
      </c>
      <c r="O365" s="21">
        <f>IF(Table1[[#This Row],[Purchased Bike]]="Yes",1,0)</f>
        <v>1</v>
      </c>
    </row>
    <row r="366" spans="1:15" ht="15.75" customHeight="1" x14ac:dyDescent="0.35">
      <c r="A366" s="20">
        <v>19305</v>
      </c>
      <c r="B366" s="14" t="s">
        <v>25</v>
      </c>
      <c r="C366" s="11" t="s">
        <v>14</v>
      </c>
      <c r="D366" s="12">
        <v>10000</v>
      </c>
      <c r="E366" s="11">
        <v>2</v>
      </c>
      <c r="F366" s="13" t="s">
        <v>30</v>
      </c>
      <c r="G366" s="13" t="s">
        <v>28</v>
      </c>
      <c r="H366" s="11" t="s">
        <v>17</v>
      </c>
      <c r="I366" s="11">
        <v>1</v>
      </c>
      <c r="J366" s="13" t="s">
        <v>18</v>
      </c>
      <c r="K366" s="13" t="s">
        <v>19</v>
      </c>
      <c r="L366" s="11">
        <v>38</v>
      </c>
      <c r="M366" s="14" t="str">
        <f>IF(Table1[[#This Row],[Age]]&lt;30,"Below 30",IF(L366&lt;40,"30 - 40",IF(L366&lt;50,"40 - 50",IF(L366&lt;60,"50 - 60",IF(L366&lt;70,"60 - 70","Above 70")))))</f>
        <v>30 - 40</v>
      </c>
      <c r="N366" s="11" t="s">
        <v>17</v>
      </c>
      <c r="O366" s="21">
        <f>IF(Table1[[#This Row],[Purchased Bike]]="Yes",1,0)</f>
        <v>1</v>
      </c>
    </row>
    <row r="367" spans="1:15" ht="15.75" customHeight="1" x14ac:dyDescent="0.35">
      <c r="A367" s="20">
        <v>22636</v>
      </c>
      <c r="B367" s="14" t="s">
        <v>25</v>
      </c>
      <c r="C367" s="11" t="s">
        <v>14</v>
      </c>
      <c r="D367" s="12">
        <v>40000</v>
      </c>
      <c r="E367" s="11">
        <v>0</v>
      </c>
      <c r="F367" s="13" t="s">
        <v>15</v>
      </c>
      <c r="G367" s="13" t="s">
        <v>22</v>
      </c>
      <c r="H367" s="11" t="s">
        <v>20</v>
      </c>
      <c r="I367" s="11">
        <v>0</v>
      </c>
      <c r="J367" s="13" t="s">
        <v>18</v>
      </c>
      <c r="K367" s="13" t="s">
        <v>19</v>
      </c>
      <c r="L367" s="11">
        <v>38</v>
      </c>
      <c r="M367" s="14" t="str">
        <f>IF(Table1[[#This Row],[Age]]&lt;30,"Below 30",IF(L367&lt;40,"30 - 40",IF(L367&lt;50,"40 - 50",IF(L367&lt;60,"50 - 60",IF(L367&lt;70,"60 - 70","Above 70")))))</f>
        <v>30 - 40</v>
      </c>
      <c r="N367" s="11" t="s">
        <v>17</v>
      </c>
      <c r="O367" s="21">
        <f>IF(Table1[[#This Row],[Purchased Bike]]="Yes",1,0)</f>
        <v>1</v>
      </c>
    </row>
    <row r="368" spans="1:15" ht="15.75" customHeight="1" x14ac:dyDescent="0.35">
      <c r="A368" s="20">
        <v>17310</v>
      </c>
      <c r="B368" s="11" t="s">
        <v>13</v>
      </c>
      <c r="C368" s="11" t="s">
        <v>13</v>
      </c>
      <c r="D368" s="12">
        <v>60000</v>
      </c>
      <c r="E368" s="11">
        <v>1</v>
      </c>
      <c r="F368" s="13" t="s">
        <v>21</v>
      </c>
      <c r="G368" s="13" t="s">
        <v>16</v>
      </c>
      <c r="H368" s="11" t="s">
        <v>17</v>
      </c>
      <c r="I368" s="11">
        <v>1</v>
      </c>
      <c r="J368" s="13" t="s">
        <v>18</v>
      </c>
      <c r="K368" s="13" t="s">
        <v>27</v>
      </c>
      <c r="L368" s="11">
        <v>45</v>
      </c>
      <c r="M368" s="14" t="str">
        <f>IF(Table1[[#This Row],[Age]]&lt;30,"Below 30",IF(L368&lt;40,"30 - 40",IF(L368&lt;50,"40 - 50",IF(L368&lt;60,"50 - 60",IF(L368&lt;70,"60 - 70","Above 70")))))</f>
        <v>40 - 50</v>
      </c>
      <c r="N368" s="11" t="s">
        <v>17</v>
      </c>
      <c r="O368" s="21">
        <f>IF(Table1[[#This Row],[Purchased Bike]]="Yes",1,0)</f>
        <v>1</v>
      </c>
    </row>
    <row r="369" spans="1:15" ht="15.75" customHeight="1" x14ac:dyDescent="0.35">
      <c r="A369" s="20">
        <v>12133</v>
      </c>
      <c r="B369" s="11" t="s">
        <v>13</v>
      </c>
      <c r="C369" s="11" t="s">
        <v>14</v>
      </c>
      <c r="D369" s="12">
        <v>130000</v>
      </c>
      <c r="E369" s="11">
        <v>3</v>
      </c>
      <c r="F369" s="13" t="s">
        <v>21</v>
      </c>
      <c r="G369" s="13" t="s">
        <v>23</v>
      </c>
      <c r="H369" s="11" t="s">
        <v>17</v>
      </c>
      <c r="I369" s="11">
        <v>3</v>
      </c>
      <c r="J369" s="13" t="s">
        <v>26</v>
      </c>
      <c r="K369" s="13" t="s">
        <v>19</v>
      </c>
      <c r="L369" s="11">
        <v>50</v>
      </c>
      <c r="M369" s="14" t="str">
        <f>IF(Table1[[#This Row],[Age]]&lt;30,"Below 30",IF(L369&lt;40,"30 - 40",IF(L369&lt;50,"40 - 50",IF(L369&lt;60,"50 - 60",IF(L369&lt;70,"60 - 70","Above 70")))))</f>
        <v>50 - 60</v>
      </c>
      <c r="N369" s="11" t="s">
        <v>17</v>
      </c>
      <c r="O369" s="21">
        <f>IF(Table1[[#This Row],[Purchased Bike]]="Yes",1,0)</f>
        <v>1</v>
      </c>
    </row>
    <row r="370" spans="1:15" ht="15.75" customHeight="1" x14ac:dyDescent="0.35">
      <c r="A370" s="20">
        <v>25918</v>
      </c>
      <c r="B370" s="14" t="s">
        <v>25</v>
      </c>
      <c r="C370" s="11" t="s">
        <v>14</v>
      </c>
      <c r="D370" s="12">
        <v>30000</v>
      </c>
      <c r="E370" s="11">
        <v>2</v>
      </c>
      <c r="F370" s="13" t="s">
        <v>21</v>
      </c>
      <c r="G370" s="13" t="s">
        <v>22</v>
      </c>
      <c r="H370" s="11" t="s">
        <v>20</v>
      </c>
      <c r="I370" s="11">
        <v>2</v>
      </c>
      <c r="J370" s="13" t="s">
        <v>26</v>
      </c>
      <c r="K370" s="13" t="s">
        <v>27</v>
      </c>
      <c r="L370" s="11">
        <v>60</v>
      </c>
      <c r="M370" s="14" t="str">
        <f>IF(Table1[[#This Row],[Age]]&lt;30,"Below 30",IF(L370&lt;40,"30 - 40",IF(L370&lt;50,"40 - 50",IF(L370&lt;60,"50 - 60",IF(L370&lt;70,"60 - 70","Above 70")))))</f>
        <v>60 - 70</v>
      </c>
      <c r="N370" s="11" t="s">
        <v>17</v>
      </c>
      <c r="O370" s="21">
        <f>IF(Table1[[#This Row],[Purchased Bike]]="Yes",1,0)</f>
        <v>1</v>
      </c>
    </row>
    <row r="371" spans="1:15" ht="15.75" customHeight="1" x14ac:dyDescent="0.35">
      <c r="A371" s="20">
        <v>25752</v>
      </c>
      <c r="B371" s="14" t="s">
        <v>25</v>
      </c>
      <c r="C371" s="11" t="s">
        <v>14</v>
      </c>
      <c r="D371" s="12">
        <v>20000</v>
      </c>
      <c r="E371" s="11">
        <v>2</v>
      </c>
      <c r="F371" s="13" t="s">
        <v>21</v>
      </c>
      <c r="G371" s="13" t="s">
        <v>28</v>
      </c>
      <c r="H371" s="11" t="s">
        <v>20</v>
      </c>
      <c r="I371" s="11">
        <v>1</v>
      </c>
      <c r="J371" s="13" t="s">
        <v>18</v>
      </c>
      <c r="K371" s="13" t="s">
        <v>19</v>
      </c>
      <c r="L371" s="11">
        <v>53</v>
      </c>
      <c r="M371" s="14" t="str">
        <f>IF(Table1[[#This Row],[Age]]&lt;30,"Below 30",IF(L371&lt;40,"30 - 40",IF(L371&lt;50,"40 - 50",IF(L371&lt;60,"50 - 60",IF(L371&lt;70,"60 - 70","Above 70")))))</f>
        <v>50 - 60</v>
      </c>
      <c r="N371" s="11" t="s">
        <v>17</v>
      </c>
      <c r="O371" s="21">
        <f>IF(Table1[[#This Row],[Purchased Bike]]="Yes",1,0)</f>
        <v>1</v>
      </c>
    </row>
    <row r="372" spans="1:15" ht="15.75" customHeight="1" x14ac:dyDescent="0.35">
      <c r="A372" s="20">
        <v>17324</v>
      </c>
      <c r="B372" s="11" t="s">
        <v>13</v>
      </c>
      <c r="C372" s="11" t="s">
        <v>14</v>
      </c>
      <c r="D372" s="12">
        <v>100000</v>
      </c>
      <c r="E372" s="11">
        <v>4</v>
      </c>
      <c r="F372" s="13" t="s">
        <v>15</v>
      </c>
      <c r="G372" s="13" t="s">
        <v>23</v>
      </c>
      <c r="H372" s="11" t="s">
        <v>17</v>
      </c>
      <c r="I372" s="11">
        <v>1</v>
      </c>
      <c r="J372" s="13" t="s">
        <v>33</v>
      </c>
      <c r="K372" s="13" t="s">
        <v>27</v>
      </c>
      <c r="L372" s="11">
        <v>46</v>
      </c>
      <c r="M372" s="14" t="str">
        <f>IF(Table1[[#This Row],[Age]]&lt;30,"Below 30",IF(L372&lt;40,"30 - 40",IF(L372&lt;50,"40 - 50",IF(L372&lt;60,"50 - 60",IF(L372&lt;70,"60 - 70","Above 70")))))</f>
        <v>40 - 50</v>
      </c>
      <c r="N372" s="11" t="s">
        <v>20</v>
      </c>
      <c r="O372" s="21">
        <f>IF(Table1[[#This Row],[Purchased Bike]]="Yes",1,0)</f>
        <v>0</v>
      </c>
    </row>
    <row r="373" spans="1:15" ht="15.75" customHeight="1" x14ac:dyDescent="0.35">
      <c r="A373" s="20">
        <v>22918</v>
      </c>
      <c r="B373" s="14" t="s">
        <v>25</v>
      </c>
      <c r="C373" s="11" t="s">
        <v>13</v>
      </c>
      <c r="D373" s="12">
        <v>80000</v>
      </c>
      <c r="E373" s="11">
        <v>5</v>
      </c>
      <c r="F373" s="13" t="s">
        <v>34</v>
      </c>
      <c r="G373" s="13" t="s">
        <v>31</v>
      </c>
      <c r="H373" s="11" t="s">
        <v>17</v>
      </c>
      <c r="I373" s="11">
        <v>3</v>
      </c>
      <c r="J373" s="13" t="s">
        <v>18</v>
      </c>
      <c r="K373" s="13" t="s">
        <v>27</v>
      </c>
      <c r="L373" s="11">
        <v>50</v>
      </c>
      <c r="M373" s="14" t="str">
        <f>IF(Table1[[#This Row],[Age]]&lt;30,"Below 30",IF(L373&lt;40,"30 - 40",IF(L373&lt;50,"40 - 50",IF(L373&lt;60,"50 - 60",IF(L373&lt;70,"60 - 70","Above 70")))))</f>
        <v>50 - 60</v>
      </c>
      <c r="N373" s="11" t="s">
        <v>20</v>
      </c>
      <c r="O373" s="21">
        <f>IF(Table1[[#This Row],[Purchased Bike]]="Yes",1,0)</f>
        <v>0</v>
      </c>
    </row>
    <row r="374" spans="1:15" ht="15.75" customHeight="1" x14ac:dyDescent="0.35">
      <c r="A374" s="20">
        <v>12510</v>
      </c>
      <c r="B374" s="11" t="s">
        <v>13</v>
      </c>
      <c r="C374" s="11" t="s">
        <v>13</v>
      </c>
      <c r="D374" s="12">
        <v>40000</v>
      </c>
      <c r="E374" s="11">
        <v>1</v>
      </c>
      <c r="F374" s="13" t="s">
        <v>15</v>
      </c>
      <c r="G374" s="13" t="s">
        <v>16</v>
      </c>
      <c r="H374" s="11" t="s">
        <v>17</v>
      </c>
      <c r="I374" s="11">
        <v>1</v>
      </c>
      <c r="J374" s="13" t="s">
        <v>18</v>
      </c>
      <c r="K374" s="13" t="s">
        <v>19</v>
      </c>
      <c r="L374" s="11">
        <v>43</v>
      </c>
      <c r="M374" s="14" t="str">
        <f>IF(Table1[[#This Row],[Age]]&lt;30,"Below 30",IF(L374&lt;40,"30 - 40",IF(L374&lt;50,"40 - 50",IF(L374&lt;60,"50 - 60",IF(L374&lt;70,"60 - 70","Above 70")))))</f>
        <v>40 - 50</v>
      </c>
      <c r="N374" s="11" t="s">
        <v>17</v>
      </c>
      <c r="O374" s="21">
        <f>IF(Table1[[#This Row],[Purchased Bike]]="Yes",1,0)</f>
        <v>1</v>
      </c>
    </row>
    <row r="375" spans="1:15" ht="15.75" customHeight="1" x14ac:dyDescent="0.35">
      <c r="A375" s="20">
        <v>25512</v>
      </c>
      <c r="B375" s="14" t="s">
        <v>25</v>
      </c>
      <c r="C375" s="11" t="s">
        <v>13</v>
      </c>
      <c r="D375" s="12">
        <v>20000</v>
      </c>
      <c r="E375" s="11">
        <v>0</v>
      </c>
      <c r="F375" s="13" t="s">
        <v>30</v>
      </c>
      <c r="G375" s="13" t="s">
        <v>28</v>
      </c>
      <c r="H375" s="11" t="s">
        <v>20</v>
      </c>
      <c r="I375" s="11">
        <v>1</v>
      </c>
      <c r="J375" s="13" t="s">
        <v>24</v>
      </c>
      <c r="K375" s="13" t="s">
        <v>19</v>
      </c>
      <c r="L375" s="11">
        <v>30</v>
      </c>
      <c r="M375" s="14" t="str">
        <f>IF(Table1[[#This Row],[Age]]&lt;30,"Below 30",IF(L375&lt;40,"30 - 40",IF(L375&lt;50,"40 - 50",IF(L375&lt;60,"50 - 60",IF(L375&lt;70,"60 - 70","Above 70")))))</f>
        <v>30 - 40</v>
      </c>
      <c r="N375" s="11" t="s">
        <v>20</v>
      </c>
      <c r="O375" s="21">
        <f>IF(Table1[[#This Row],[Purchased Bike]]="Yes",1,0)</f>
        <v>0</v>
      </c>
    </row>
    <row r="376" spans="1:15" ht="15.75" customHeight="1" x14ac:dyDescent="0.35">
      <c r="A376" s="20">
        <v>16179</v>
      </c>
      <c r="B376" s="14" t="s">
        <v>25</v>
      </c>
      <c r="C376" s="11" t="s">
        <v>14</v>
      </c>
      <c r="D376" s="12">
        <v>80000</v>
      </c>
      <c r="E376" s="11">
        <v>5</v>
      </c>
      <c r="F376" s="13" t="s">
        <v>15</v>
      </c>
      <c r="G376" s="13" t="s">
        <v>23</v>
      </c>
      <c r="H376" s="11" t="s">
        <v>17</v>
      </c>
      <c r="I376" s="11">
        <v>4</v>
      </c>
      <c r="J376" s="13" t="s">
        <v>29</v>
      </c>
      <c r="K376" s="13" t="s">
        <v>27</v>
      </c>
      <c r="L376" s="11">
        <v>38</v>
      </c>
      <c r="M376" s="14" t="str">
        <f>IF(Table1[[#This Row],[Age]]&lt;30,"Below 30",IF(L376&lt;40,"30 - 40",IF(L376&lt;50,"40 - 50",IF(L376&lt;60,"50 - 60",IF(L376&lt;70,"60 - 70","Above 70")))))</f>
        <v>30 - 40</v>
      </c>
      <c r="N376" s="11" t="s">
        <v>20</v>
      </c>
      <c r="O376" s="21">
        <f>IF(Table1[[#This Row],[Purchased Bike]]="Yes",1,0)</f>
        <v>0</v>
      </c>
    </row>
    <row r="377" spans="1:15" ht="15.75" customHeight="1" x14ac:dyDescent="0.35">
      <c r="A377" s="20">
        <v>15628</v>
      </c>
      <c r="B377" s="11" t="s">
        <v>13</v>
      </c>
      <c r="C377" s="11" t="s">
        <v>14</v>
      </c>
      <c r="D377" s="12">
        <v>40000</v>
      </c>
      <c r="E377" s="11">
        <v>1</v>
      </c>
      <c r="F377" s="13" t="s">
        <v>15</v>
      </c>
      <c r="G377" s="13" t="s">
        <v>16</v>
      </c>
      <c r="H377" s="11" t="s">
        <v>17</v>
      </c>
      <c r="I377" s="11">
        <v>1</v>
      </c>
      <c r="J377" s="13" t="s">
        <v>18</v>
      </c>
      <c r="K377" s="13" t="s">
        <v>19</v>
      </c>
      <c r="L377" s="11">
        <v>89</v>
      </c>
      <c r="M377" s="14" t="str">
        <f>IF(Table1[[#This Row],[Age]]&lt;30,"Below 30",IF(L377&lt;40,"30 - 40",IF(L377&lt;50,"40 - 50",IF(L377&lt;60,"50 - 60",IF(L377&lt;70,"60 - 70","Above 70")))))</f>
        <v>Above 70</v>
      </c>
      <c r="N377" s="11" t="s">
        <v>20</v>
      </c>
      <c r="O377" s="21">
        <f>IF(Table1[[#This Row],[Purchased Bike]]="Yes",1,0)</f>
        <v>0</v>
      </c>
    </row>
    <row r="378" spans="1:15" ht="15.75" customHeight="1" x14ac:dyDescent="0.35">
      <c r="A378" s="20">
        <v>20977</v>
      </c>
      <c r="B378" s="11" t="s">
        <v>13</v>
      </c>
      <c r="C378" s="11" t="s">
        <v>13</v>
      </c>
      <c r="D378" s="12">
        <v>20000</v>
      </c>
      <c r="E378" s="11">
        <v>1</v>
      </c>
      <c r="F378" s="13" t="s">
        <v>15</v>
      </c>
      <c r="G378" s="13" t="s">
        <v>22</v>
      </c>
      <c r="H378" s="11" t="s">
        <v>17</v>
      </c>
      <c r="I378" s="11">
        <v>0</v>
      </c>
      <c r="J378" s="13" t="s">
        <v>18</v>
      </c>
      <c r="K378" s="13" t="s">
        <v>19</v>
      </c>
      <c r="L378" s="11">
        <v>64</v>
      </c>
      <c r="M378" s="14" t="str">
        <f>IF(Table1[[#This Row],[Age]]&lt;30,"Below 30",IF(L378&lt;40,"30 - 40",IF(L378&lt;50,"40 - 50",IF(L378&lt;60,"50 - 60",IF(L378&lt;70,"60 - 70","Above 70")))))</f>
        <v>60 - 70</v>
      </c>
      <c r="N378" s="11" t="s">
        <v>17</v>
      </c>
      <c r="O378" s="21">
        <f>IF(Table1[[#This Row],[Purchased Bike]]="Yes",1,0)</f>
        <v>1</v>
      </c>
    </row>
    <row r="379" spans="1:15" ht="15.75" customHeight="1" x14ac:dyDescent="0.35">
      <c r="A379" s="20">
        <v>18140</v>
      </c>
      <c r="B379" s="11" t="s">
        <v>13</v>
      </c>
      <c r="C379" s="11" t="s">
        <v>13</v>
      </c>
      <c r="D379" s="12">
        <v>130000</v>
      </c>
      <c r="E379" s="11">
        <v>3</v>
      </c>
      <c r="F379" s="13" t="s">
        <v>21</v>
      </c>
      <c r="G379" s="13" t="s">
        <v>23</v>
      </c>
      <c r="H379" s="11" t="s">
        <v>20</v>
      </c>
      <c r="I379" s="11">
        <v>3</v>
      </c>
      <c r="J379" s="13" t="s">
        <v>26</v>
      </c>
      <c r="K379" s="13" t="s">
        <v>19</v>
      </c>
      <c r="L379" s="11">
        <v>51</v>
      </c>
      <c r="M379" s="14" t="str">
        <f>IF(Table1[[#This Row],[Age]]&lt;30,"Below 30",IF(L379&lt;40,"30 - 40",IF(L379&lt;50,"40 - 50",IF(L379&lt;60,"50 - 60",IF(L379&lt;70,"60 - 70","Above 70")))))</f>
        <v>50 - 60</v>
      </c>
      <c r="N379" s="11" t="s">
        <v>17</v>
      </c>
      <c r="O379" s="21">
        <f>IF(Table1[[#This Row],[Purchased Bike]]="Yes",1,0)</f>
        <v>1</v>
      </c>
    </row>
    <row r="380" spans="1:15" ht="15.75" customHeight="1" x14ac:dyDescent="0.35">
      <c r="A380" s="20">
        <v>20417</v>
      </c>
      <c r="B380" s="11" t="s">
        <v>13</v>
      </c>
      <c r="C380" s="11" t="s">
        <v>13</v>
      </c>
      <c r="D380" s="12">
        <v>30000</v>
      </c>
      <c r="E380" s="11">
        <v>3</v>
      </c>
      <c r="F380" s="13" t="s">
        <v>21</v>
      </c>
      <c r="G380" s="13" t="s">
        <v>22</v>
      </c>
      <c r="H380" s="11" t="s">
        <v>20</v>
      </c>
      <c r="I380" s="11">
        <v>2</v>
      </c>
      <c r="J380" s="13" t="s">
        <v>26</v>
      </c>
      <c r="K380" s="13" t="s">
        <v>27</v>
      </c>
      <c r="L380" s="11">
        <v>56</v>
      </c>
      <c r="M380" s="14" t="str">
        <f>IF(Table1[[#This Row],[Age]]&lt;30,"Below 30",IF(L380&lt;40,"30 - 40",IF(L380&lt;50,"40 - 50",IF(L380&lt;60,"50 - 60",IF(L380&lt;70,"60 - 70","Above 70")))))</f>
        <v>50 - 60</v>
      </c>
      <c r="N380" s="11" t="s">
        <v>20</v>
      </c>
      <c r="O380" s="21">
        <f>IF(Table1[[#This Row],[Purchased Bike]]="Yes",1,0)</f>
        <v>0</v>
      </c>
    </row>
    <row r="381" spans="1:15" ht="15.75" customHeight="1" x14ac:dyDescent="0.35">
      <c r="A381" s="20">
        <v>18267</v>
      </c>
      <c r="B381" s="11" t="s">
        <v>13</v>
      </c>
      <c r="C381" s="11" t="s">
        <v>13</v>
      </c>
      <c r="D381" s="12">
        <v>60000</v>
      </c>
      <c r="E381" s="11">
        <v>3</v>
      </c>
      <c r="F381" s="13" t="s">
        <v>15</v>
      </c>
      <c r="G381" s="13" t="s">
        <v>23</v>
      </c>
      <c r="H381" s="11" t="s">
        <v>17</v>
      </c>
      <c r="I381" s="11">
        <v>2</v>
      </c>
      <c r="J381" s="13" t="s">
        <v>26</v>
      </c>
      <c r="K381" s="13" t="s">
        <v>27</v>
      </c>
      <c r="L381" s="11">
        <v>43</v>
      </c>
      <c r="M381" s="14" t="str">
        <f>IF(Table1[[#This Row],[Age]]&lt;30,"Below 30",IF(L381&lt;40,"30 - 40",IF(L381&lt;50,"40 - 50",IF(L381&lt;60,"50 - 60",IF(L381&lt;70,"60 - 70","Above 70")))))</f>
        <v>40 - 50</v>
      </c>
      <c r="N381" s="11" t="s">
        <v>20</v>
      </c>
      <c r="O381" s="21">
        <f>IF(Table1[[#This Row],[Purchased Bike]]="Yes",1,0)</f>
        <v>0</v>
      </c>
    </row>
    <row r="382" spans="1:15" ht="15.75" customHeight="1" x14ac:dyDescent="0.35">
      <c r="A382" s="20">
        <v>13620</v>
      </c>
      <c r="B382" s="14" t="s">
        <v>25</v>
      </c>
      <c r="C382" s="11" t="s">
        <v>13</v>
      </c>
      <c r="D382" s="12">
        <v>70000</v>
      </c>
      <c r="E382" s="11">
        <v>0</v>
      </c>
      <c r="F382" s="13" t="s">
        <v>15</v>
      </c>
      <c r="G382" s="13" t="s">
        <v>23</v>
      </c>
      <c r="H382" s="11" t="s">
        <v>20</v>
      </c>
      <c r="I382" s="11">
        <v>3</v>
      </c>
      <c r="J382" s="13" t="s">
        <v>33</v>
      </c>
      <c r="K382" s="13" t="s">
        <v>27</v>
      </c>
      <c r="L382" s="11">
        <v>30</v>
      </c>
      <c r="M382" s="14" t="str">
        <f>IF(Table1[[#This Row],[Age]]&lt;30,"Below 30",IF(L382&lt;40,"30 - 40",IF(L382&lt;50,"40 - 50",IF(L382&lt;60,"50 - 60",IF(L382&lt;70,"60 - 70","Above 70")))))</f>
        <v>30 - 40</v>
      </c>
      <c r="N382" s="11" t="s">
        <v>17</v>
      </c>
      <c r="O382" s="21">
        <f>IF(Table1[[#This Row],[Purchased Bike]]="Yes",1,0)</f>
        <v>1</v>
      </c>
    </row>
    <row r="383" spans="1:15" ht="15.75" customHeight="1" x14ac:dyDescent="0.35">
      <c r="A383" s="20">
        <v>22974</v>
      </c>
      <c r="B383" s="11" t="s">
        <v>13</v>
      </c>
      <c r="C383" s="11" t="s">
        <v>14</v>
      </c>
      <c r="D383" s="12">
        <v>30000</v>
      </c>
      <c r="E383" s="11">
        <v>2</v>
      </c>
      <c r="F383" s="13" t="s">
        <v>21</v>
      </c>
      <c r="G383" s="13" t="s">
        <v>22</v>
      </c>
      <c r="H383" s="11" t="s">
        <v>17</v>
      </c>
      <c r="I383" s="11">
        <v>2</v>
      </c>
      <c r="J383" s="13" t="s">
        <v>26</v>
      </c>
      <c r="K383" s="13" t="s">
        <v>27</v>
      </c>
      <c r="L383" s="11">
        <v>69</v>
      </c>
      <c r="M383" s="14" t="str">
        <f>IF(Table1[[#This Row],[Age]]&lt;30,"Below 30",IF(L383&lt;40,"30 - 40",IF(L383&lt;50,"40 - 50",IF(L383&lt;60,"50 - 60",IF(L383&lt;70,"60 - 70","Above 70")))))</f>
        <v>60 - 70</v>
      </c>
      <c r="N383" s="11" t="s">
        <v>20</v>
      </c>
      <c r="O383" s="21">
        <f>IF(Table1[[#This Row],[Purchased Bike]]="Yes",1,0)</f>
        <v>0</v>
      </c>
    </row>
    <row r="384" spans="1:15" ht="15.75" customHeight="1" x14ac:dyDescent="0.35">
      <c r="A384" s="20">
        <v>13586</v>
      </c>
      <c r="B384" s="11" t="s">
        <v>13</v>
      </c>
      <c r="C384" s="11" t="s">
        <v>13</v>
      </c>
      <c r="D384" s="12">
        <v>80000</v>
      </c>
      <c r="E384" s="11">
        <v>4</v>
      </c>
      <c r="F384" s="13" t="s">
        <v>21</v>
      </c>
      <c r="G384" s="13" t="s">
        <v>23</v>
      </c>
      <c r="H384" s="11" t="s">
        <v>17</v>
      </c>
      <c r="I384" s="11">
        <v>2</v>
      </c>
      <c r="J384" s="13" t="s">
        <v>33</v>
      </c>
      <c r="K384" s="13" t="s">
        <v>19</v>
      </c>
      <c r="L384" s="11">
        <v>53</v>
      </c>
      <c r="M384" s="14" t="str">
        <f>IF(Table1[[#This Row],[Age]]&lt;30,"Below 30",IF(L384&lt;40,"30 - 40",IF(L384&lt;50,"40 - 50",IF(L384&lt;60,"50 - 60",IF(L384&lt;70,"60 - 70","Above 70")))))</f>
        <v>50 - 60</v>
      </c>
      <c r="N384" s="11" t="s">
        <v>20</v>
      </c>
      <c r="O384" s="21">
        <f>IF(Table1[[#This Row],[Purchased Bike]]="Yes",1,0)</f>
        <v>0</v>
      </c>
    </row>
    <row r="385" spans="1:15" ht="15.75" customHeight="1" x14ac:dyDescent="0.35">
      <c r="A385" s="20">
        <v>17978</v>
      </c>
      <c r="B385" s="11" t="s">
        <v>13</v>
      </c>
      <c r="C385" s="11" t="s">
        <v>13</v>
      </c>
      <c r="D385" s="12">
        <v>40000</v>
      </c>
      <c r="E385" s="11">
        <v>0</v>
      </c>
      <c r="F385" s="13" t="s">
        <v>34</v>
      </c>
      <c r="G385" s="13" t="s">
        <v>22</v>
      </c>
      <c r="H385" s="11" t="s">
        <v>17</v>
      </c>
      <c r="I385" s="11">
        <v>0</v>
      </c>
      <c r="J385" s="13" t="s">
        <v>18</v>
      </c>
      <c r="K385" s="13" t="s">
        <v>19</v>
      </c>
      <c r="L385" s="11">
        <v>37</v>
      </c>
      <c r="M385" s="14" t="str">
        <f>IF(Table1[[#This Row],[Age]]&lt;30,"Below 30",IF(L385&lt;40,"30 - 40",IF(L385&lt;50,"40 - 50",IF(L385&lt;60,"50 - 60",IF(L385&lt;70,"60 - 70","Above 70")))))</f>
        <v>30 - 40</v>
      </c>
      <c r="N385" s="11" t="s">
        <v>17</v>
      </c>
      <c r="O385" s="21">
        <f>IF(Table1[[#This Row],[Purchased Bike]]="Yes",1,0)</f>
        <v>1</v>
      </c>
    </row>
    <row r="386" spans="1:15" ht="15.75" customHeight="1" x14ac:dyDescent="0.35">
      <c r="A386" s="20">
        <v>12581</v>
      </c>
      <c r="B386" s="14" t="s">
        <v>25</v>
      </c>
      <c r="C386" s="11" t="s">
        <v>14</v>
      </c>
      <c r="D386" s="12">
        <v>10000</v>
      </c>
      <c r="E386" s="11">
        <v>0</v>
      </c>
      <c r="F386" s="13" t="s">
        <v>21</v>
      </c>
      <c r="G386" s="13" t="s">
        <v>28</v>
      </c>
      <c r="H386" s="11" t="s">
        <v>20</v>
      </c>
      <c r="I386" s="11">
        <v>1</v>
      </c>
      <c r="J386" s="13" t="s">
        <v>18</v>
      </c>
      <c r="K386" s="13" t="s">
        <v>27</v>
      </c>
      <c r="L386" s="11">
        <v>28</v>
      </c>
      <c r="M386" s="14" t="str">
        <f>IF(Table1[[#This Row],[Age]]&lt;30,"Below 30",IF(L386&lt;40,"30 - 40",IF(L386&lt;50,"40 - 50",IF(L386&lt;60,"50 - 60",IF(L386&lt;70,"60 - 70","Above 70")))))</f>
        <v>Below 30</v>
      </c>
      <c r="N386" s="11" t="s">
        <v>17</v>
      </c>
      <c r="O386" s="21">
        <f>IF(Table1[[#This Row],[Purchased Bike]]="Yes",1,0)</f>
        <v>1</v>
      </c>
    </row>
    <row r="387" spans="1:15" ht="15.75" customHeight="1" x14ac:dyDescent="0.35">
      <c r="A387" s="20">
        <v>18018</v>
      </c>
      <c r="B387" s="14" t="s">
        <v>25</v>
      </c>
      <c r="C387" s="11" t="s">
        <v>13</v>
      </c>
      <c r="D387" s="12">
        <v>30000</v>
      </c>
      <c r="E387" s="11">
        <v>3</v>
      </c>
      <c r="F387" s="13" t="s">
        <v>21</v>
      </c>
      <c r="G387" s="13" t="s">
        <v>22</v>
      </c>
      <c r="H387" s="11" t="s">
        <v>17</v>
      </c>
      <c r="I387" s="11">
        <v>0</v>
      </c>
      <c r="J387" s="13" t="s">
        <v>18</v>
      </c>
      <c r="K387" s="13" t="s">
        <v>19</v>
      </c>
      <c r="L387" s="11">
        <v>43</v>
      </c>
      <c r="M387" s="14" t="str">
        <f>IF(Table1[[#This Row],[Age]]&lt;30,"Below 30",IF(L387&lt;40,"30 - 40",IF(L387&lt;50,"40 - 50",IF(L387&lt;60,"50 - 60",IF(L387&lt;70,"60 - 70","Above 70")))))</f>
        <v>40 - 50</v>
      </c>
      <c r="N387" s="11" t="s">
        <v>20</v>
      </c>
      <c r="O387" s="21">
        <f>IF(Table1[[#This Row],[Purchased Bike]]="Yes",1,0)</f>
        <v>0</v>
      </c>
    </row>
    <row r="388" spans="1:15" ht="15.75" customHeight="1" x14ac:dyDescent="0.35">
      <c r="A388" s="20">
        <v>28957</v>
      </c>
      <c r="B388" s="14" t="s">
        <v>25</v>
      </c>
      <c r="C388" s="11" t="s">
        <v>14</v>
      </c>
      <c r="D388" s="12">
        <v>120000</v>
      </c>
      <c r="E388" s="11">
        <v>0</v>
      </c>
      <c r="F388" s="13" t="s">
        <v>32</v>
      </c>
      <c r="G388" s="13" t="s">
        <v>23</v>
      </c>
      <c r="H388" s="11" t="s">
        <v>17</v>
      </c>
      <c r="I388" s="11">
        <v>4</v>
      </c>
      <c r="J388" s="13" t="s">
        <v>33</v>
      </c>
      <c r="K388" s="13" t="s">
        <v>27</v>
      </c>
      <c r="L388" s="11">
        <v>34</v>
      </c>
      <c r="M388" s="14" t="str">
        <f>IF(Table1[[#This Row],[Age]]&lt;30,"Below 30",IF(L388&lt;40,"30 - 40",IF(L388&lt;50,"40 - 50",IF(L388&lt;60,"50 - 60",IF(L388&lt;70,"60 - 70","Above 70")))))</f>
        <v>30 - 40</v>
      </c>
      <c r="N388" s="11" t="s">
        <v>17</v>
      </c>
      <c r="O388" s="21">
        <f>IF(Table1[[#This Row],[Purchased Bike]]="Yes",1,0)</f>
        <v>1</v>
      </c>
    </row>
    <row r="389" spans="1:15" ht="15.75" customHeight="1" x14ac:dyDescent="0.35">
      <c r="A389" s="20">
        <v>13690</v>
      </c>
      <c r="B389" s="14" t="s">
        <v>25</v>
      </c>
      <c r="C389" s="11" t="s">
        <v>14</v>
      </c>
      <c r="D389" s="12">
        <v>20000</v>
      </c>
      <c r="E389" s="11">
        <v>0</v>
      </c>
      <c r="F389" s="13" t="s">
        <v>32</v>
      </c>
      <c r="G389" s="13" t="s">
        <v>28</v>
      </c>
      <c r="H389" s="11" t="s">
        <v>20</v>
      </c>
      <c r="I389" s="11">
        <v>2</v>
      </c>
      <c r="J389" s="13" t="s">
        <v>29</v>
      </c>
      <c r="K389" s="13" t="s">
        <v>19</v>
      </c>
      <c r="L389" s="11">
        <v>34</v>
      </c>
      <c r="M389" s="14" t="str">
        <f>IF(Table1[[#This Row],[Age]]&lt;30,"Below 30",IF(L389&lt;40,"30 - 40",IF(L389&lt;50,"40 - 50",IF(L389&lt;60,"50 - 60",IF(L389&lt;70,"60 - 70","Above 70")))))</f>
        <v>30 - 40</v>
      </c>
      <c r="N389" s="11" t="s">
        <v>17</v>
      </c>
      <c r="O389" s="21">
        <f>IF(Table1[[#This Row],[Purchased Bike]]="Yes",1,0)</f>
        <v>1</v>
      </c>
    </row>
    <row r="390" spans="1:15" ht="15.75" customHeight="1" x14ac:dyDescent="0.35">
      <c r="A390" s="20">
        <v>12568</v>
      </c>
      <c r="B390" s="11" t="s">
        <v>13</v>
      </c>
      <c r="C390" s="11" t="s">
        <v>14</v>
      </c>
      <c r="D390" s="12">
        <v>30000</v>
      </c>
      <c r="E390" s="11">
        <v>1</v>
      </c>
      <c r="F390" s="13" t="s">
        <v>15</v>
      </c>
      <c r="G390" s="13" t="s">
        <v>22</v>
      </c>
      <c r="H390" s="11" t="s">
        <v>17</v>
      </c>
      <c r="I390" s="11">
        <v>0</v>
      </c>
      <c r="J390" s="13" t="s">
        <v>18</v>
      </c>
      <c r="K390" s="13" t="s">
        <v>19</v>
      </c>
      <c r="L390" s="11">
        <v>64</v>
      </c>
      <c r="M390" s="14" t="str">
        <f>IF(Table1[[#This Row],[Age]]&lt;30,"Below 30",IF(L390&lt;40,"30 - 40",IF(L390&lt;50,"40 - 50",IF(L390&lt;60,"50 - 60",IF(L390&lt;70,"60 - 70","Above 70")))))</f>
        <v>60 - 70</v>
      </c>
      <c r="N390" s="11" t="s">
        <v>20</v>
      </c>
      <c r="O390" s="21">
        <f>IF(Table1[[#This Row],[Purchased Bike]]="Yes",1,0)</f>
        <v>0</v>
      </c>
    </row>
    <row r="391" spans="1:15" ht="15.75" customHeight="1" x14ac:dyDescent="0.35">
      <c r="A391" s="20">
        <v>13122</v>
      </c>
      <c r="B391" s="11" t="s">
        <v>13</v>
      </c>
      <c r="C391" s="11" t="s">
        <v>14</v>
      </c>
      <c r="D391" s="12">
        <v>80000</v>
      </c>
      <c r="E391" s="11">
        <v>0</v>
      </c>
      <c r="F391" s="13" t="s">
        <v>15</v>
      </c>
      <c r="G391" s="13" t="s">
        <v>23</v>
      </c>
      <c r="H391" s="11" t="s">
        <v>17</v>
      </c>
      <c r="I391" s="11">
        <v>1</v>
      </c>
      <c r="J391" s="13" t="s">
        <v>29</v>
      </c>
      <c r="K391" s="13" t="s">
        <v>27</v>
      </c>
      <c r="L391" s="11">
        <v>41</v>
      </c>
      <c r="M391" s="14" t="str">
        <f>IF(Table1[[#This Row],[Age]]&lt;30,"Below 30",IF(L391&lt;40,"30 - 40",IF(L391&lt;50,"40 - 50",IF(L391&lt;60,"50 - 60",IF(L391&lt;70,"60 - 70","Above 70")))))</f>
        <v>40 - 50</v>
      </c>
      <c r="N391" s="11" t="s">
        <v>17</v>
      </c>
      <c r="O391" s="21">
        <f>IF(Table1[[#This Row],[Purchased Bike]]="Yes",1,0)</f>
        <v>1</v>
      </c>
    </row>
    <row r="392" spans="1:15" ht="15.75" customHeight="1" x14ac:dyDescent="0.35">
      <c r="A392" s="20">
        <v>21184</v>
      </c>
      <c r="B392" s="14" t="s">
        <v>25</v>
      </c>
      <c r="C392" s="11" t="s">
        <v>13</v>
      </c>
      <c r="D392" s="12">
        <v>70000</v>
      </c>
      <c r="E392" s="11">
        <v>0</v>
      </c>
      <c r="F392" s="13" t="s">
        <v>15</v>
      </c>
      <c r="G392" s="13" t="s">
        <v>23</v>
      </c>
      <c r="H392" s="11" t="s">
        <v>20</v>
      </c>
      <c r="I392" s="11">
        <v>1</v>
      </c>
      <c r="J392" s="13" t="s">
        <v>26</v>
      </c>
      <c r="K392" s="13" t="s">
        <v>27</v>
      </c>
      <c r="L392" s="11">
        <v>38</v>
      </c>
      <c r="M392" s="14" t="str">
        <f>IF(Table1[[#This Row],[Age]]&lt;30,"Below 30",IF(L392&lt;40,"30 - 40",IF(L392&lt;50,"40 - 50",IF(L392&lt;60,"50 - 60",IF(L392&lt;70,"60 - 70","Above 70")))))</f>
        <v>30 - 40</v>
      </c>
      <c r="N392" s="11" t="s">
        <v>20</v>
      </c>
      <c r="O392" s="21">
        <f>IF(Table1[[#This Row],[Purchased Bike]]="Yes",1,0)</f>
        <v>0</v>
      </c>
    </row>
    <row r="393" spans="1:15" ht="15.75" customHeight="1" x14ac:dyDescent="0.35">
      <c r="A393" s="20">
        <v>26150</v>
      </c>
      <c r="B393" s="14" t="s">
        <v>25</v>
      </c>
      <c r="C393" s="11" t="s">
        <v>14</v>
      </c>
      <c r="D393" s="12">
        <v>70000</v>
      </c>
      <c r="E393" s="11">
        <v>0</v>
      </c>
      <c r="F393" s="13" t="s">
        <v>15</v>
      </c>
      <c r="G393" s="13" t="s">
        <v>23</v>
      </c>
      <c r="H393" s="11" t="s">
        <v>20</v>
      </c>
      <c r="I393" s="11">
        <v>1</v>
      </c>
      <c r="J393" s="13" t="s">
        <v>18</v>
      </c>
      <c r="K393" s="13" t="s">
        <v>27</v>
      </c>
      <c r="L393" s="11">
        <v>41</v>
      </c>
      <c r="M393" s="14" t="str">
        <f>IF(Table1[[#This Row],[Age]]&lt;30,"Below 30",IF(L393&lt;40,"30 - 40",IF(L393&lt;50,"40 - 50",IF(L393&lt;60,"50 - 60",IF(L393&lt;70,"60 - 70","Above 70")))))</f>
        <v>40 - 50</v>
      </c>
      <c r="N393" s="11" t="s">
        <v>17</v>
      </c>
      <c r="O393" s="21">
        <f>IF(Table1[[#This Row],[Purchased Bike]]="Yes",1,0)</f>
        <v>1</v>
      </c>
    </row>
    <row r="394" spans="1:15" ht="15.75" customHeight="1" x14ac:dyDescent="0.35">
      <c r="A394" s="20">
        <v>24151</v>
      </c>
      <c r="B394" s="14" t="s">
        <v>25</v>
      </c>
      <c r="C394" s="11" t="s">
        <v>13</v>
      </c>
      <c r="D394" s="12">
        <v>20000</v>
      </c>
      <c r="E394" s="11">
        <v>1</v>
      </c>
      <c r="F394" s="13" t="s">
        <v>15</v>
      </c>
      <c r="G394" s="13" t="s">
        <v>22</v>
      </c>
      <c r="H394" s="11" t="s">
        <v>20</v>
      </c>
      <c r="I394" s="11">
        <v>0</v>
      </c>
      <c r="J394" s="13" t="s">
        <v>18</v>
      </c>
      <c r="K394" s="13" t="s">
        <v>19</v>
      </c>
      <c r="L394" s="11">
        <v>51</v>
      </c>
      <c r="M394" s="14" t="str">
        <f>IF(Table1[[#This Row],[Age]]&lt;30,"Below 30",IF(L394&lt;40,"30 - 40",IF(L394&lt;50,"40 - 50",IF(L394&lt;60,"50 - 60",IF(L394&lt;70,"60 - 70","Above 70")))))</f>
        <v>50 - 60</v>
      </c>
      <c r="N394" s="11" t="s">
        <v>20</v>
      </c>
      <c r="O394" s="21">
        <f>IF(Table1[[#This Row],[Purchased Bike]]="Yes",1,0)</f>
        <v>0</v>
      </c>
    </row>
    <row r="395" spans="1:15" ht="15.75" customHeight="1" x14ac:dyDescent="0.35">
      <c r="A395" s="20">
        <v>23962</v>
      </c>
      <c r="B395" s="11" t="s">
        <v>13</v>
      </c>
      <c r="C395" s="11" t="s">
        <v>14</v>
      </c>
      <c r="D395" s="12">
        <v>10000</v>
      </c>
      <c r="E395" s="11">
        <v>0</v>
      </c>
      <c r="F395" s="13" t="s">
        <v>32</v>
      </c>
      <c r="G395" s="13" t="s">
        <v>28</v>
      </c>
      <c r="H395" s="11" t="s">
        <v>17</v>
      </c>
      <c r="I395" s="11">
        <v>2</v>
      </c>
      <c r="J395" s="13" t="s">
        <v>29</v>
      </c>
      <c r="K395" s="13" t="s">
        <v>19</v>
      </c>
      <c r="L395" s="11">
        <v>32</v>
      </c>
      <c r="M395" s="14" t="str">
        <f>IF(Table1[[#This Row],[Age]]&lt;30,"Below 30",IF(L395&lt;40,"30 - 40",IF(L395&lt;50,"40 - 50",IF(L395&lt;60,"50 - 60",IF(L395&lt;70,"60 - 70","Above 70")))))</f>
        <v>30 - 40</v>
      </c>
      <c r="N395" s="11" t="s">
        <v>20</v>
      </c>
      <c r="O395" s="21">
        <f>IF(Table1[[#This Row],[Purchased Bike]]="Yes",1,0)</f>
        <v>0</v>
      </c>
    </row>
    <row r="396" spans="1:15" ht="15.75" customHeight="1" x14ac:dyDescent="0.35">
      <c r="A396" s="20">
        <v>17793</v>
      </c>
      <c r="B396" s="11" t="s">
        <v>13</v>
      </c>
      <c r="C396" s="11" t="s">
        <v>14</v>
      </c>
      <c r="D396" s="12">
        <v>40000</v>
      </c>
      <c r="E396" s="11">
        <v>0</v>
      </c>
      <c r="F396" s="13" t="s">
        <v>15</v>
      </c>
      <c r="G396" s="13" t="s">
        <v>22</v>
      </c>
      <c r="H396" s="11" t="s">
        <v>17</v>
      </c>
      <c r="I396" s="11">
        <v>0</v>
      </c>
      <c r="J396" s="13" t="s">
        <v>18</v>
      </c>
      <c r="K396" s="13" t="s">
        <v>19</v>
      </c>
      <c r="L396" s="11">
        <v>38</v>
      </c>
      <c r="M396" s="14" t="str">
        <f>IF(Table1[[#This Row],[Age]]&lt;30,"Below 30",IF(L396&lt;40,"30 - 40",IF(L396&lt;50,"40 - 50",IF(L396&lt;60,"50 - 60",IF(L396&lt;70,"60 - 70","Above 70")))))</f>
        <v>30 - 40</v>
      </c>
      <c r="N396" s="11" t="s">
        <v>17</v>
      </c>
      <c r="O396" s="21">
        <f>IF(Table1[[#This Row],[Purchased Bike]]="Yes",1,0)</f>
        <v>1</v>
      </c>
    </row>
    <row r="397" spans="1:15" ht="15.75" customHeight="1" x14ac:dyDescent="0.35">
      <c r="A397" s="20">
        <v>14926</v>
      </c>
      <c r="B397" s="11" t="s">
        <v>13</v>
      </c>
      <c r="C397" s="11" t="s">
        <v>13</v>
      </c>
      <c r="D397" s="12">
        <v>30000</v>
      </c>
      <c r="E397" s="11">
        <v>1</v>
      </c>
      <c r="F397" s="13" t="s">
        <v>15</v>
      </c>
      <c r="G397" s="13" t="s">
        <v>22</v>
      </c>
      <c r="H397" s="11" t="s">
        <v>17</v>
      </c>
      <c r="I397" s="11">
        <v>0</v>
      </c>
      <c r="J397" s="13" t="s">
        <v>18</v>
      </c>
      <c r="K397" s="13" t="s">
        <v>19</v>
      </c>
      <c r="L397" s="11">
        <v>38</v>
      </c>
      <c r="M397" s="14" t="str">
        <f>IF(Table1[[#This Row],[Age]]&lt;30,"Below 30",IF(L397&lt;40,"30 - 40",IF(L397&lt;50,"40 - 50",IF(L397&lt;60,"50 - 60",IF(L397&lt;70,"60 - 70","Above 70")))))</f>
        <v>30 - 40</v>
      </c>
      <c r="N397" s="11" t="s">
        <v>17</v>
      </c>
      <c r="O397" s="21">
        <f>IF(Table1[[#This Row],[Purchased Bike]]="Yes",1,0)</f>
        <v>1</v>
      </c>
    </row>
    <row r="398" spans="1:15" ht="15.75" customHeight="1" x14ac:dyDescent="0.35">
      <c r="A398" s="20">
        <v>16163</v>
      </c>
      <c r="B398" s="14" t="s">
        <v>25</v>
      </c>
      <c r="C398" s="11" t="s">
        <v>13</v>
      </c>
      <c r="D398" s="12">
        <v>60000</v>
      </c>
      <c r="E398" s="11">
        <v>2</v>
      </c>
      <c r="F398" s="13" t="s">
        <v>15</v>
      </c>
      <c r="G398" s="13" t="s">
        <v>23</v>
      </c>
      <c r="H398" s="11" t="s">
        <v>17</v>
      </c>
      <c r="I398" s="11">
        <v>1</v>
      </c>
      <c r="J398" s="13" t="s">
        <v>24</v>
      </c>
      <c r="K398" s="13" t="s">
        <v>27</v>
      </c>
      <c r="L398" s="11">
        <v>38</v>
      </c>
      <c r="M398" s="14" t="str">
        <f>IF(Table1[[#This Row],[Age]]&lt;30,"Below 30",IF(L398&lt;40,"30 - 40",IF(L398&lt;50,"40 - 50",IF(L398&lt;60,"50 - 60",IF(L398&lt;70,"60 - 70","Above 70")))))</f>
        <v>30 - 40</v>
      </c>
      <c r="N398" s="11" t="s">
        <v>17</v>
      </c>
      <c r="O398" s="21">
        <f>IF(Table1[[#This Row],[Purchased Bike]]="Yes",1,0)</f>
        <v>1</v>
      </c>
    </row>
    <row r="399" spans="1:15" ht="15.75" customHeight="1" x14ac:dyDescent="0.35">
      <c r="A399" s="20">
        <v>21365</v>
      </c>
      <c r="B399" s="11" t="s">
        <v>13</v>
      </c>
      <c r="C399" s="11" t="s">
        <v>14</v>
      </c>
      <c r="D399" s="12">
        <v>10000</v>
      </c>
      <c r="E399" s="11">
        <v>2</v>
      </c>
      <c r="F399" s="13" t="s">
        <v>32</v>
      </c>
      <c r="G399" s="13" t="s">
        <v>22</v>
      </c>
      <c r="H399" s="11" t="s">
        <v>17</v>
      </c>
      <c r="I399" s="11">
        <v>2</v>
      </c>
      <c r="J399" s="13" t="s">
        <v>26</v>
      </c>
      <c r="K399" s="13" t="s">
        <v>27</v>
      </c>
      <c r="L399" s="11">
        <v>58</v>
      </c>
      <c r="M399" s="14" t="str">
        <f>IF(Table1[[#This Row],[Age]]&lt;30,"Below 30",IF(L399&lt;40,"30 - 40",IF(L399&lt;50,"40 - 50",IF(L399&lt;60,"50 - 60",IF(L399&lt;70,"60 - 70","Above 70")))))</f>
        <v>50 - 60</v>
      </c>
      <c r="N399" s="11" t="s">
        <v>20</v>
      </c>
      <c r="O399" s="21">
        <f>IF(Table1[[#This Row],[Purchased Bike]]="Yes",1,0)</f>
        <v>0</v>
      </c>
    </row>
    <row r="400" spans="1:15" ht="15.75" customHeight="1" x14ac:dyDescent="0.35">
      <c r="A400" s="20">
        <v>27771</v>
      </c>
      <c r="B400" s="14" t="s">
        <v>25</v>
      </c>
      <c r="C400" s="11" t="s">
        <v>13</v>
      </c>
      <c r="D400" s="12">
        <v>30000</v>
      </c>
      <c r="E400" s="11">
        <v>1</v>
      </c>
      <c r="F400" s="13" t="s">
        <v>15</v>
      </c>
      <c r="G400" s="13" t="s">
        <v>22</v>
      </c>
      <c r="H400" s="11" t="s">
        <v>17</v>
      </c>
      <c r="I400" s="11">
        <v>1</v>
      </c>
      <c r="J400" s="13" t="s">
        <v>29</v>
      </c>
      <c r="K400" s="13" t="s">
        <v>19</v>
      </c>
      <c r="L400" s="11">
        <v>39</v>
      </c>
      <c r="M400" s="14" t="str">
        <f>IF(Table1[[#This Row],[Age]]&lt;30,"Below 30",IF(L400&lt;40,"30 - 40",IF(L400&lt;50,"40 - 50",IF(L400&lt;60,"50 - 60",IF(L400&lt;70,"60 - 70","Above 70")))))</f>
        <v>30 - 40</v>
      </c>
      <c r="N400" s="11" t="s">
        <v>17</v>
      </c>
      <c r="O400" s="21">
        <f>IF(Table1[[#This Row],[Purchased Bike]]="Yes",1,0)</f>
        <v>1</v>
      </c>
    </row>
    <row r="401" spans="1:15" ht="15.75" customHeight="1" x14ac:dyDescent="0.35">
      <c r="A401" s="20">
        <v>26167</v>
      </c>
      <c r="B401" s="14" t="s">
        <v>25</v>
      </c>
      <c r="C401" s="11" t="s">
        <v>14</v>
      </c>
      <c r="D401" s="12">
        <v>40000</v>
      </c>
      <c r="E401" s="11">
        <v>2</v>
      </c>
      <c r="F401" s="13" t="s">
        <v>15</v>
      </c>
      <c r="G401" s="13" t="s">
        <v>31</v>
      </c>
      <c r="H401" s="11" t="s">
        <v>20</v>
      </c>
      <c r="I401" s="11">
        <v>1</v>
      </c>
      <c r="J401" s="13" t="s">
        <v>26</v>
      </c>
      <c r="K401" s="13" t="s">
        <v>27</v>
      </c>
      <c r="L401" s="11">
        <v>53</v>
      </c>
      <c r="M401" s="14" t="str">
        <f>IF(Table1[[#This Row],[Age]]&lt;30,"Below 30",IF(L401&lt;40,"30 - 40",IF(L401&lt;50,"40 - 50",IF(L401&lt;60,"50 - 60",IF(L401&lt;70,"60 - 70","Above 70")))))</f>
        <v>50 - 60</v>
      </c>
      <c r="N401" s="11" t="s">
        <v>17</v>
      </c>
      <c r="O401" s="21">
        <f>IF(Table1[[#This Row],[Purchased Bike]]="Yes",1,0)</f>
        <v>1</v>
      </c>
    </row>
    <row r="402" spans="1:15" ht="15.75" customHeight="1" x14ac:dyDescent="0.35">
      <c r="A402" s="20">
        <v>25792</v>
      </c>
      <c r="B402" s="14" t="s">
        <v>25</v>
      </c>
      <c r="C402" s="11" t="s">
        <v>14</v>
      </c>
      <c r="D402" s="12">
        <v>110000</v>
      </c>
      <c r="E402" s="11">
        <v>3</v>
      </c>
      <c r="F402" s="13" t="s">
        <v>15</v>
      </c>
      <c r="G402" s="13" t="s">
        <v>31</v>
      </c>
      <c r="H402" s="11" t="s">
        <v>17</v>
      </c>
      <c r="I402" s="11">
        <v>4</v>
      </c>
      <c r="J402" s="13" t="s">
        <v>33</v>
      </c>
      <c r="K402" s="13" t="s">
        <v>19</v>
      </c>
      <c r="L402" s="11">
        <v>53</v>
      </c>
      <c r="M402" s="14" t="str">
        <f>IF(Table1[[#This Row],[Age]]&lt;30,"Below 30",IF(L402&lt;40,"30 - 40",IF(L402&lt;50,"40 - 50",IF(L402&lt;60,"50 - 60",IF(L402&lt;70,"60 - 70","Above 70")))))</f>
        <v>50 - 60</v>
      </c>
      <c r="N402" s="11" t="s">
        <v>20</v>
      </c>
      <c r="O402" s="21">
        <f>IF(Table1[[#This Row],[Purchased Bike]]="Yes",1,0)</f>
        <v>0</v>
      </c>
    </row>
    <row r="403" spans="1:15" ht="15.75" customHeight="1" x14ac:dyDescent="0.35">
      <c r="A403" s="20">
        <v>11555</v>
      </c>
      <c r="B403" s="11" t="s">
        <v>13</v>
      </c>
      <c r="C403" s="11" t="s">
        <v>14</v>
      </c>
      <c r="D403" s="12">
        <v>40000</v>
      </c>
      <c r="E403" s="11">
        <v>1</v>
      </c>
      <c r="F403" s="13" t="s">
        <v>15</v>
      </c>
      <c r="G403" s="13" t="s">
        <v>22</v>
      </c>
      <c r="H403" s="11" t="s">
        <v>17</v>
      </c>
      <c r="I403" s="11">
        <v>0</v>
      </c>
      <c r="J403" s="13" t="s">
        <v>18</v>
      </c>
      <c r="K403" s="13" t="s">
        <v>19</v>
      </c>
      <c r="L403" s="11">
        <v>80</v>
      </c>
      <c r="M403" s="14" t="str">
        <f>IF(Table1[[#This Row],[Age]]&lt;30,"Below 30",IF(L403&lt;40,"30 - 40",IF(L403&lt;50,"40 - 50",IF(L403&lt;60,"50 - 60",IF(L403&lt;70,"60 - 70","Above 70")))))</f>
        <v>Above 70</v>
      </c>
      <c r="N403" s="11" t="s">
        <v>20</v>
      </c>
      <c r="O403" s="21">
        <f>IF(Table1[[#This Row],[Purchased Bike]]="Yes",1,0)</f>
        <v>0</v>
      </c>
    </row>
    <row r="404" spans="1:15" ht="15.75" customHeight="1" x14ac:dyDescent="0.35">
      <c r="A404" s="20">
        <v>22381</v>
      </c>
      <c r="B404" s="11" t="s">
        <v>13</v>
      </c>
      <c r="C404" s="11" t="s">
        <v>13</v>
      </c>
      <c r="D404" s="12">
        <v>10000</v>
      </c>
      <c r="E404" s="11">
        <v>1</v>
      </c>
      <c r="F404" s="13" t="s">
        <v>34</v>
      </c>
      <c r="G404" s="13" t="s">
        <v>28</v>
      </c>
      <c r="H404" s="11" t="s">
        <v>17</v>
      </c>
      <c r="I404" s="11">
        <v>0</v>
      </c>
      <c r="J404" s="13" t="s">
        <v>18</v>
      </c>
      <c r="K404" s="13" t="s">
        <v>19</v>
      </c>
      <c r="L404" s="11">
        <v>44</v>
      </c>
      <c r="M404" s="14" t="str">
        <f>IF(Table1[[#This Row],[Age]]&lt;30,"Below 30",IF(L404&lt;40,"30 - 40",IF(L404&lt;50,"40 - 50",IF(L404&lt;60,"50 - 60",IF(L404&lt;70,"60 - 70","Above 70")))))</f>
        <v>40 - 50</v>
      </c>
      <c r="N404" s="11" t="s">
        <v>20</v>
      </c>
      <c r="O404" s="21">
        <f>IF(Table1[[#This Row],[Purchased Bike]]="Yes",1,0)</f>
        <v>0</v>
      </c>
    </row>
    <row r="405" spans="1:15" ht="15.75" customHeight="1" x14ac:dyDescent="0.35">
      <c r="A405" s="20">
        <v>17882</v>
      </c>
      <c r="B405" s="11" t="s">
        <v>13</v>
      </c>
      <c r="C405" s="11" t="s">
        <v>13</v>
      </c>
      <c r="D405" s="12">
        <v>20000</v>
      </c>
      <c r="E405" s="11">
        <v>1</v>
      </c>
      <c r="F405" s="13" t="s">
        <v>34</v>
      </c>
      <c r="G405" s="13" t="s">
        <v>22</v>
      </c>
      <c r="H405" s="11" t="s">
        <v>17</v>
      </c>
      <c r="I405" s="11">
        <v>0</v>
      </c>
      <c r="J405" s="13" t="s">
        <v>18</v>
      </c>
      <c r="K405" s="13" t="s">
        <v>19</v>
      </c>
      <c r="L405" s="11">
        <v>44</v>
      </c>
      <c r="M405" s="14" t="str">
        <f>IF(Table1[[#This Row],[Age]]&lt;30,"Below 30",IF(L405&lt;40,"30 - 40",IF(L405&lt;50,"40 - 50",IF(L405&lt;60,"50 - 60",IF(L405&lt;70,"60 - 70","Above 70")))))</f>
        <v>40 - 50</v>
      </c>
      <c r="N405" s="11" t="s">
        <v>20</v>
      </c>
      <c r="O405" s="21">
        <f>IF(Table1[[#This Row],[Purchased Bike]]="Yes",1,0)</f>
        <v>0</v>
      </c>
    </row>
    <row r="406" spans="1:15" ht="15.75" customHeight="1" x14ac:dyDescent="0.35">
      <c r="A406" s="20">
        <v>22174</v>
      </c>
      <c r="B406" s="11" t="s">
        <v>13</v>
      </c>
      <c r="C406" s="11" t="s">
        <v>13</v>
      </c>
      <c r="D406" s="12">
        <v>30000</v>
      </c>
      <c r="E406" s="11">
        <v>3</v>
      </c>
      <c r="F406" s="13" t="s">
        <v>30</v>
      </c>
      <c r="G406" s="13" t="s">
        <v>16</v>
      </c>
      <c r="H406" s="11" t="s">
        <v>17</v>
      </c>
      <c r="I406" s="11">
        <v>2</v>
      </c>
      <c r="J406" s="13" t="s">
        <v>26</v>
      </c>
      <c r="K406" s="13" t="s">
        <v>27</v>
      </c>
      <c r="L406" s="11">
        <v>54</v>
      </c>
      <c r="M406" s="14" t="str">
        <f>IF(Table1[[#This Row],[Age]]&lt;30,"Below 30",IF(L406&lt;40,"30 - 40",IF(L406&lt;50,"40 - 50",IF(L406&lt;60,"50 - 60",IF(L406&lt;70,"60 - 70","Above 70")))))</f>
        <v>50 - 60</v>
      </c>
      <c r="N406" s="11" t="s">
        <v>17</v>
      </c>
      <c r="O406" s="21">
        <f>IF(Table1[[#This Row],[Purchased Bike]]="Yes",1,0)</f>
        <v>1</v>
      </c>
    </row>
    <row r="407" spans="1:15" ht="15.75" customHeight="1" x14ac:dyDescent="0.35">
      <c r="A407" s="20">
        <v>22439</v>
      </c>
      <c r="B407" s="11" t="s">
        <v>13</v>
      </c>
      <c r="C407" s="11" t="s">
        <v>14</v>
      </c>
      <c r="D407" s="12">
        <v>30000</v>
      </c>
      <c r="E407" s="11">
        <v>0</v>
      </c>
      <c r="F407" s="13" t="s">
        <v>15</v>
      </c>
      <c r="G407" s="13" t="s">
        <v>22</v>
      </c>
      <c r="H407" s="11" t="s">
        <v>17</v>
      </c>
      <c r="I407" s="11">
        <v>0</v>
      </c>
      <c r="J407" s="13" t="s">
        <v>18</v>
      </c>
      <c r="K407" s="13" t="s">
        <v>19</v>
      </c>
      <c r="L407" s="11">
        <v>37</v>
      </c>
      <c r="M407" s="14" t="str">
        <f>IF(Table1[[#This Row],[Age]]&lt;30,"Below 30",IF(L407&lt;40,"30 - 40",IF(L407&lt;50,"40 - 50",IF(L407&lt;60,"50 - 60",IF(L407&lt;70,"60 - 70","Above 70")))))</f>
        <v>30 - 40</v>
      </c>
      <c r="N407" s="11" t="s">
        <v>17</v>
      </c>
      <c r="O407" s="21">
        <f>IF(Table1[[#This Row],[Purchased Bike]]="Yes",1,0)</f>
        <v>1</v>
      </c>
    </row>
    <row r="408" spans="1:15" ht="15.75" customHeight="1" x14ac:dyDescent="0.35">
      <c r="A408" s="20">
        <v>18012</v>
      </c>
      <c r="B408" s="11" t="s">
        <v>13</v>
      </c>
      <c r="C408" s="11" t="s">
        <v>14</v>
      </c>
      <c r="D408" s="12">
        <v>40000</v>
      </c>
      <c r="E408" s="11">
        <v>1</v>
      </c>
      <c r="F408" s="13" t="s">
        <v>15</v>
      </c>
      <c r="G408" s="13" t="s">
        <v>16</v>
      </c>
      <c r="H408" s="11" t="s">
        <v>17</v>
      </c>
      <c r="I408" s="11">
        <v>0</v>
      </c>
      <c r="J408" s="13" t="s">
        <v>18</v>
      </c>
      <c r="K408" s="13" t="s">
        <v>19</v>
      </c>
      <c r="L408" s="11">
        <v>41</v>
      </c>
      <c r="M408" s="14" t="str">
        <f>IF(Table1[[#This Row],[Age]]&lt;30,"Below 30",IF(L408&lt;40,"30 - 40",IF(L408&lt;50,"40 - 50",IF(L408&lt;60,"50 - 60",IF(L408&lt;70,"60 - 70","Above 70")))))</f>
        <v>40 - 50</v>
      </c>
      <c r="N408" s="11" t="s">
        <v>20</v>
      </c>
      <c r="O408" s="21">
        <f>IF(Table1[[#This Row],[Purchased Bike]]="Yes",1,0)</f>
        <v>0</v>
      </c>
    </row>
    <row r="409" spans="1:15" ht="15.75" customHeight="1" x14ac:dyDescent="0.35">
      <c r="A409" s="20">
        <v>27582</v>
      </c>
      <c r="B409" s="14" t="s">
        <v>25</v>
      </c>
      <c r="C409" s="11" t="s">
        <v>14</v>
      </c>
      <c r="D409" s="12">
        <v>90000</v>
      </c>
      <c r="E409" s="11">
        <v>2</v>
      </c>
      <c r="F409" s="13" t="s">
        <v>15</v>
      </c>
      <c r="G409" s="13" t="s">
        <v>23</v>
      </c>
      <c r="H409" s="11" t="s">
        <v>20</v>
      </c>
      <c r="I409" s="11">
        <v>0</v>
      </c>
      <c r="J409" s="13" t="s">
        <v>18</v>
      </c>
      <c r="K409" s="13" t="s">
        <v>27</v>
      </c>
      <c r="L409" s="11">
        <v>36</v>
      </c>
      <c r="M409" s="14" t="str">
        <f>IF(Table1[[#This Row],[Age]]&lt;30,"Below 30",IF(L409&lt;40,"30 - 40",IF(L409&lt;50,"40 - 50",IF(L409&lt;60,"50 - 60",IF(L409&lt;70,"60 - 70","Above 70")))))</f>
        <v>30 - 40</v>
      </c>
      <c r="N409" s="11" t="s">
        <v>17</v>
      </c>
      <c r="O409" s="21">
        <f>IF(Table1[[#This Row],[Purchased Bike]]="Yes",1,0)</f>
        <v>1</v>
      </c>
    </row>
    <row r="410" spans="1:15" ht="15.75" customHeight="1" x14ac:dyDescent="0.35">
      <c r="A410" s="20">
        <v>12744</v>
      </c>
      <c r="B410" s="14" t="s">
        <v>25</v>
      </c>
      <c r="C410" s="11" t="s">
        <v>14</v>
      </c>
      <c r="D410" s="12">
        <v>40000</v>
      </c>
      <c r="E410" s="11">
        <v>2</v>
      </c>
      <c r="F410" s="13" t="s">
        <v>21</v>
      </c>
      <c r="G410" s="13" t="s">
        <v>22</v>
      </c>
      <c r="H410" s="11" t="s">
        <v>17</v>
      </c>
      <c r="I410" s="11">
        <v>0</v>
      </c>
      <c r="J410" s="13" t="s">
        <v>18</v>
      </c>
      <c r="K410" s="13" t="s">
        <v>19</v>
      </c>
      <c r="L410" s="11">
        <v>33</v>
      </c>
      <c r="M410" s="14" t="str">
        <f>IF(Table1[[#This Row],[Age]]&lt;30,"Below 30",IF(L410&lt;40,"30 - 40",IF(L410&lt;50,"40 - 50",IF(L410&lt;60,"50 - 60",IF(L410&lt;70,"60 - 70","Above 70")))))</f>
        <v>30 - 40</v>
      </c>
      <c r="N410" s="11" t="s">
        <v>20</v>
      </c>
      <c r="O410" s="21">
        <f>IF(Table1[[#This Row],[Purchased Bike]]="Yes",1,0)</f>
        <v>0</v>
      </c>
    </row>
    <row r="411" spans="1:15" ht="15.75" customHeight="1" x14ac:dyDescent="0.35">
      <c r="A411" s="20">
        <v>22821</v>
      </c>
      <c r="B411" s="11" t="s">
        <v>13</v>
      </c>
      <c r="C411" s="11" t="s">
        <v>14</v>
      </c>
      <c r="D411" s="12">
        <v>130000</v>
      </c>
      <c r="E411" s="11">
        <v>3</v>
      </c>
      <c r="F411" s="13" t="s">
        <v>21</v>
      </c>
      <c r="G411" s="13" t="s">
        <v>23</v>
      </c>
      <c r="H411" s="11" t="s">
        <v>17</v>
      </c>
      <c r="I411" s="11">
        <v>4</v>
      </c>
      <c r="J411" s="13" t="s">
        <v>18</v>
      </c>
      <c r="K411" s="13" t="s">
        <v>19</v>
      </c>
      <c r="L411" s="11">
        <v>52</v>
      </c>
      <c r="M411" s="14" t="str">
        <f>IF(Table1[[#This Row],[Age]]&lt;30,"Below 30",IF(L411&lt;40,"30 - 40",IF(L411&lt;50,"40 - 50",IF(L411&lt;60,"50 - 60",IF(L411&lt;70,"60 - 70","Above 70")))))</f>
        <v>50 - 60</v>
      </c>
      <c r="N411" s="11" t="s">
        <v>20</v>
      </c>
      <c r="O411" s="21">
        <f>IF(Table1[[#This Row],[Purchased Bike]]="Yes",1,0)</f>
        <v>0</v>
      </c>
    </row>
    <row r="412" spans="1:15" ht="15.75" customHeight="1" x14ac:dyDescent="0.35">
      <c r="A412" s="20">
        <v>20171</v>
      </c>
      <c r="B412" s="11" t="s">
        <v>13</v>
      </c>
      <c r="C412" s="11" t="s">
        <v>14</v>
      </c>
      <c r="D412" s="12">
        <v>20000</v>
      </c>
      <c r="E412" s="11">
        <v>2</v>
      </c>
      <c r="F412" s="13" t="s">
        <v>21</v>
      </c>
      <c r="G412" s="13" t="s">
        <v>28</v>
      </c>
      <c r="H412" s="11" t="s">
        <v>17</v>
      </c>
      <c r="I412" s="11">
        <v>1</v>
      </c>
      <c r="J412" s="13" t="s">
        <v>18</v>
      </c>
      <c r="K412" s="13" t="s">
        <v>19</v>
      </c>
      <c r="L412" s="11">
        <v>46</v>
      </c>
      <c r="M412" s="14" t="str">
        <f>IF(Table1[[#This Row],[Age]]&lt;30,"Below 30",IF(L412&lt;40,"30 - 40",IF(L412&lt;50,"40 - 50",IF(L412&lt;60,"50 - 60",IF(L412&lt;70,"60 - 70","Above 70")))))</f>
        <v>40 - 50</v>
      </c>
      <c r="N412" s="11" t="s">
        <v>17</v>
      </c>
      <c r="O412" s="21">
        <f>IF(Table1[[#This Row],[Purchased Bike]]="Yes",1,0)</f>
        <v>1</v>
      </c>
    </row>
    <row r="413" spans="1:15" ht="15.75" customHeight="1" x14ac:dyDescent="0.35">
      <c r="A413" s="20">
        <v>11116</v>
      </c>
      <c r="B413" s="11" t="s">
        <v>13</v>
      </c>
      <c r="C413" s="11" t="s">
        <v>13</v>
      </c>
      <c r="D413" s="12">
        <v>70000</v>
      </c>
      <c r="E413" s="11">
        <v>5</v>
      </c>
      <c r="F413" s="13" t="s">
        <v>21</v>
      </c>
      <c r="G413" s="13" t="s">
        <v>16</v>
      </c>
      <c r="H413" s="11" t="s">
        <v>17</v>
      </c>
      <c r="I413" s="11">
        <v>2</v>
      </c>
      <c r="J413" s="13" t="s">
        <v>26</v>
      </c>
      <c r="K413" s="13" t="s">
        <v>27</v>
      </c>
      <c r="L413" s="11">
        <v>43</v>
      </c>
      <c r="M413" s="14" t="str">
        <f>IF(Table1[[#This Row],[Age]]&lt;30,"Below 30",IF(L413&lt;40,"30 - 40",IF(L413&lt;50,"40 - 50",IF(L413&lt;60,"50 - 60",IF(L413&lt;70,"60 - 70","Above 70")))))</f>
        <v>40 - 50</v>
      </c>
      <c r="N413" s="11" t="s">
        <v>20</v>
      </c>
      <c r="O413" s="21">
        <f>IF(Table1[[#This Row],[Purchased Bike]]="Yes",1,0)</f>
        <v>0</v>
      </c>
    </row>
    <row r="414" spans="1:15" ht="15.75" customHeight="1" x14ac:dyDescent="0.35">
      <c r="A414" s="20">
        <v>20053</v>
      </c>
      <c r="B414" s="14" t="s">
        <v>25</v>
      </c>
      <c r="C414" s="11" t="s">
        <v>13</v>
      </c>
      <c r="D414" s="12">
        <v>40000</v>
      </c>
      <c r="E414" s="11">
        <v>2</v>
      </c>
      <c r="F414" s="13" t="s">
        <v>21</v>
      </c>
      <c r="G414" s="13" t="s">
        <v>22</v>
      </c>
      <c r="H414" s="11" t="s">
        <v>17</v>
      </c>
      <c r="I414" s="11">
        <v>0</v>
      </c>
      <c r="J414" s="13" t="s">
        <v>18</v>
      </c>
      <c r="K414" s="13" t="s">
        <v>19</v>
      </c>
      <c r="L414" s="11">
        <v>34</v>
      </c>
      <c r="M414" s="14" t="str">
        <f>IF(Table1[[#This Row],[Age]]&lt;30,"Below 30",IF(L414&lt;40,"30 - 40",IF(L414&lt;50,"40 - 50",IF(L414&lt;60,"50 - 60",IF(L414&lt;70,"60 - 70","Above 70")))))</f>
        <v>30 - 40</v>
      </c>
      <c r="N414" s="11" t="s">
        <v>20</v>
      </c>
      <c r="O414" s="21">
        <f>IF(Table1[[#This Row],[Purchased Bike]]="Yes",1,0)</f>
        <v>0</v>
      </c>
    </row>
    <row r="415" spans="1:15" ht="15.75" customHeight="1" x14ac:dyDescent="0.35">
      <c r="A415" s="20">
        <v>25266</v>
      </c>
      <c r="B415" s="14" t="s">
        <v>25</v>
      </c>
      <c r="C415" s="11" t="s">
        <v>14</v>
      </c>
      <c r="D415" s="12">
        <v>30000</v>
      </c>
      <c r="E415" s="11">
        <v>2</v>
      </c>
      <c r="F415" s="13" t="s">
        <v>21</v>
      </c>
      <c r="G415" s="13" t="s">
        <v>22</v>
      </c>
      <c r="H415" s="11" t="s">
        <v>20</v>
      </c>
      <c r="I415" s="11">
        <v>2</v>
      </c>
      <c r="J415" s="13" t="s">
        <v>26</v>
      </c>
      <c r="K415" s="13" t="s">
        <v>27</v>
      </c>
      <c r="L415" s="11">
        <v>67</v>
      </c>
      <c r="M415" s="14" t="str">
        <f>IF(Table1[[#This Row],[Age]]&lt;30,"Below 30",IF(L415&lt;40,"30 - 40",IF(L415&lt;50,"40 - 50",IF(L415&lt;60,"50 - 60",IF(L415&lt;70,"60 - 70","Above 70")))))</f>
        <v>60 - 70</v>
      </c>
      <c r="N415" s="11" t="s">
        <v>20</v>
      </c>
      <c r="O415" s="21">
        <f>IF(Table1[[#This Row],[Purchased Bike]]="Yes",1,0)</f>
        <v>0</v>
      </c>
    </row>
    <row r="416" spans="1:15" ht="15.75" customHeight="1" x14ac:dyDescent="0.35">
      <c r="A416" s="20">
        <v>17960</v>
      </c>
      <c r="B416" s="11" t="s">
        <v>13</v>
      </c>
      <c r="C416" s="11" t="s">
        <v>14</v>
      </c>
      <c r="D416" s="12">
        <v>40000</v>
      </c>
      <c r="E416" s="11">
        <v>0</v>
      </c>
      <c r="F416" s="13" t="s">
        <v>34</v>
      </c>
      <c r="G416" s="13" t="s">
        <v>22</v>
      </c>
      <c r="H416" s="11" t="s">
        <v>17</v>
      </c>
      <c r="I416" s="11">
        <v>0</v>
      </c>
      <c r="J416" s="13" t="s">
        <v>18</v>
      </c>
      <c r="K416" s="13" t="s">
        <v>19</v>
      </c>
      <c r="L416" s="11">
        <v>35</v>
      </c>
      <c r="M416" s="14" t="str">
        <f>IF(Table1[[#This Row],[Age]]&lt;30,"Below 30",IF(L416&lt;40,"30 - 40",IF(L416&lt;50,"40 - 50",IF(L416&lt;60,"50 - 60",IF(L416&lt;70,"60 - 70","Above 70")))))</f>
        <v>30 - 40</v>
      </c>
      <c r="N416" s="11" t="s">
        <v>17</v>
      </c>
      <c r="O416" s="21">
        <f>IF(Table1[[#This Row],[Purchased Bike]]="Yes",1,0)</f>
        <v>1</v>
      </c>
    </row>
    <row r="417" spans="1:15" ht="15.75" customHeight="1" x14ac:dyDescent="0.35">
      <c r="A417" s="20">
        <v>13961</v>
      </c>
      <c r="B417" s="11" t="s">
        <v>13</v>
      </c>
      <c r="C417" s="11" t="s">
        <v>14</v>
      </c>
      <c r="D417" s="12">
        <v>80000</v>
      </c>
      <c r="E417" s="11">
        <v>5</v>
      </c>
      <c r="F417" s="13" t="s">
        <v>34</v>
      </c>
      <c r="G417" s="13" t="s">
        <v>31</v>
      </c>
      <c r="H417" s="11" t="s">
        <v>17</v>
      </c>
      <c r="I417" s="11">
        <v>3</v>
      </c>
      <c r="J417" s="13" t="s">
        <v>18</v>
      </c>
      <c r="K417" s="13" t="s">
        <v>27</v>
      </c>
      <c r="L417" s="11">
        <v>40</v>
      </c>
      <c r="M417" s="14" t="str">
        <f>IF(Table1[[#This Row],[Age]]&lt;30,"Below 30",IF(L417&lt;40,"30 - 40",IF(L417&lt;50,"40 - 50",IF(L417&lt;60,"50 - 60",IF(L417&lt;70,"60 - 70","Above 70")))))</f>
        <v>40 - 50</v>
      </c>
      <c r="N417" s="11" t="s">
        <v>20</v>
      </c>
      <c r="O417" s="21">
        <f>IF(Table1[[#This Row],[Purchased Bike]]="Yes",1,0)</f>
        <v>0</v>
      </c>
    </row>
    <row r="418" spans="1:15" ht="15.75" customHeight="1" x14ac:dyDescent="0.35">
      <c r="A418" s="20">
        <v>11897</v>
      </c>
      <c r="B418" s="14" t="s">
        <v>25</v>
      </c>
      <c r="C418" s="11" t="s">
        <v>13</v>
      </c>
      <c r="D418" s="12">
        <v>60000</v>
      </c>
      <c r="E418" s="11">
        <v>2</v>
      </c>
      <c r="F418" s="13" t="s">
        <v>15</v>
      </c>
      <c r="G418" s="13" t="s">
        <v>23</v>
      </c>
      <c r="H418" s="11" t="s">
        <v>20</v>
      </c>
      <c r="I418" s="11">
        <v>1</v>
      </c>
      <c r="J418" s="13" t="s">
        <v>18</v>
      </c>
      <c r="K418" s="13" t="s">
        <v>27</v>
      </c>
      <c r="L418" s="11">
        <v>37</v>
      </c>
      <c r="M418" s="14" t="str">
        <f>IF(Table1[[#This Row],[Age]]&lt;30,"Below 30",IF(L418&lt;40,"30 - 40",IF(L418&lt;50,"40 - 50",IF(L418&lt;60,"50 - 60",IF(L418&lt;70,"60 - 70","Above 70")))))</f>
        <v>30 - 40</v>
      </c>
      <c r="N418" s="11" t="s">
        <v>17</v>
      </c>
      <c r="O418" s="21">
        <f>IF(Table1[[#This Row],[Purchased Bike]]="Yes",1,0)</f>
        <v>1</v>
      </c>
    </row>
    <row r="419" spans="1:15" ht="15.75" customHeight="1" x14ac:dyDescent="0.35">
      <c r="A419" s="20">
        <v>11139</v>
      </c>
      <c r="B419" s="14" t="s">
        <v>25</v>
      </c>
      <c r="C419" s="11" t="s">
        <v>14</v>
      </c>
      <c r="D419" s="12">
        <v>30000</v>
      </c>
      <c r="E419" s="11">
        <v>2</v>
      </c>
      <c r="F419" s="13" t="s">
        <v>21</v>
      </c>
      <c r="G419" s="13" t="s">
        <v>22</v>
      </c>
      <c r="H419" s="11" t="s">
        <v>20</v>
      </c>
      <c r="I419" s="11">
        <v>2</v>
      </c>
      <c r="J419" s="13" t="s">
        <v>26</v>
      </c>
      <c r="K419" s="13" t="s">
        <v>27</v>
      </c>
      <c r="L419" s="11">
        <v>67</v>
      </c>
      <c r="M419" s="14" t="str">
        <f>IF(Table1[[#This Row],[Age]]&lt;30,"Below 30",IF(L419&lt;40,"30 - 40",IF(L419&lt;50,"40 - 50",IF(L419&lt;60,"50 - 60",IF(L419&lt;70,"60 - 70","Above 70")))))</f>
        <v>60 - 70</v>
      </c>
      <c r="N419" s="11" t="s">
        <v>20</v>
      </c>
      <c r="O419" s="21">
        <f>IF(Table1[[#This Row],[Purchased Bike]]="Yes",1,0)</f>
        <v>0</v>
      </c>
    </row>
    <row r="420" spans="1:15" ht="15.75" customHeight="1" x14ac:dyDescent="0.35">
      <c r="A420" s="20">
        <v>11576</v>
      </c>
      <c r="B420" s="11" t="s">
        <v>13</v>
      </c>
      <c r="C420" s="11" t="s">
        <v>13</v>
      </c>
      <c r="D420" s="12">
        <v>30000</v>
      </c>
      <c r="E420" s="11">
        <v>1</v>
      </c>
      <c r="F420" s="13" t="s">
        <v>15</v>
      </c>
      <c r="G420" s="13" t="s">
        <v>16</v>
      </c>
      <c r="H420" s="11" t="s">
        <v>17</v>
      </c>
      <c r="I420" s="11">
        <v>2</v>
      </c>
      <c r="J420" s="13" t="s">
        <v>18</v>
      </c>
      <c r="K420" s="13" t="s">
        <v>19</v>
      </c>
      <c r="L420" s="11">
        <v>41</v>
      </c>
      <c r="M420" s="14" t="str">
        <f>IF(Table1[[#This Row],[Age]]&lt;30,"Below 30",IF(L420&lt;40,"30 - 40",IF(L420&lt;50,"40 - 50",IF(L420&lt;60,"50 - 60",IF(L420&lt;70,"60 - 70","Above 70")))))</f>
        <v>40 - 50</v>
      </c>
      <c r="N420" s="11" t="s">
        <v>17</v>
      </c>
      <c r="O420" s="21">
        <f>IF(Table1[[#This Row],[Purchased Bike]]="Yes",1,0)</f>
        <v>1</v>
      </c>
    </row>
    <row r="421" spans="1:15" ht="15.75" customHeight="1" x14ac:dyDescent="0.35">
      <c r="A421" s="20">
        <v>19255</v>
      </c>
      <c r="B421" s="14" t="s">
        <v>25</v>
      </c>
      <c r="C421" s="11" t="s">
        <v>13</v>
      </c>
      <c r="D421" s="12">
        <v>10000</v>
      </c>
      <c r="E421" s="11">
        <v>2</v>
      </c>
      <c r="F421" s="13" t="s">
        <v>21</v>
      </c>
      <c r="G421" s="13" t="s">
        <v>28</v>
      </c>
      <c r="H421" s="11" t="s">
        <v>17</v>
      </c>
      <c r="I421" s="11">
        <v>1</v>
      </c>
      <c r="J421" s="13" t="s">
        <v>18</v>
      </c>
      <c r="K421" s="13" t="s">
        <v>19</v>
      </c>
      <c r="L421" s="11">
        <v>51</v>
      </c>
      <c r="M421" s="14" t="str">
        <f>IF(Table1[[#This Row],[Age]]&lt;30,"Below 30",IF(L421&lt;40,"30 - 40",IF(L421&lt;50,"40 - 50",IF(L421&lt;60,"50 - 60",IF(L421&lt;70,"60 - 70","Above 70")))))</f>
        <v>50 - 60</v>
      </c>
      <c r="N421" s="11" t="s">
        <v>17</v>
      </c>
      <c r="O421" s="21">
        <f>IF(Table1[[#This Row],[Purchased Bike]]="Yes",1,0)</f>
        <v>1</v>
      </c>
    </row>
    <row r="422" spans="1:15" ht="15.75" customHeight="1" x14ac:dyDescent="0.35">
      <c r="A422" s="20">
        <v>18153</v>
      </c>
      <c r="B422" s="11" t="s">
        <v>13</v>
      </c>
      <c r="C422" s="11" t="s">
        <v>14</v>
      </c>
      <c r="D422" s="12">
        <v>100000</v>
      </c>
      <c r="E422" s="11">
        <v>2</v>
      </c>
      <c r="F422" s="13" t="s">
        <v>15</v>
      </c>
      <c r="G422" s="13" t="s">
        <v>31</v>
      </c>
      <c r="H422" s="11" t="s">
        <v>17</v>
      </c>
      <c r="I422" s="11">
        <v>4</v>
      </c>
      <c r="J422" s="13" t="s">
        <v>33</v>
      </c>
      <c r="K422" s="13" t="s">
        <v>19</v>
      </c>
      <c r="L422" s="11">
        <v>59</v>
      </c>
      <c r="M422" s="14" t="str">
        <f>IF(Table1[[#This Row],[Age]]&lt;30,"Below 30",IF(L422&lt;40,"30 - 40",IF(L422&lt;50,"40 - 50",IF(L422&lt;60,"50 - 60",IF(L422&lt;70,"60 - 70","Above 70")))))</f>
        <v>50 - 60</v>
      </c>
      <c r="N422" s="11" t="s">
        <v>20</v>
      </c>
      <c r="O422" s="21">
        <f>IF(Table1[[#This Row],[Purchased Bike]]="Yes",1,0)</f>
        <v>0</v>
      </c>
    </row>
    <row r="423" spans="1:15" ht="15.75" customHeight="1" x14ac:dyDescent="0.35">
      <c r="A423" s="20">
        <v>14547</v>
      </c>
      <c r="B423" s="11" t="s">
        <v>13</v>
      </c>
      <c r="C423" s="11" t="s">
        <v>13</v>
      </c>
      <c r="D423" s="12">
        <v>10000</v>
      </c>
      <c r="E423" s="11">
        <v>2</v>
      </c>
      <c r="F423" s="13" t="s">
        <v>21</v>
      </c>
      <c r="G423" s="13" t="s">
        <v>28</v>
      </c>
      <c r="H423" s="11" t="s">
        <v>17</v>
      </c>
      <c r="I423" s="11">
        <v>0</v>
      </c>
      <c r="J423" s="13" t="s">
        <v>29</v>
      </c>
      <c r="K423" s="13" t="s">
        <v>19</v>
      </c>
      <c r="L423" s="11">
        <v>51</v>
      </c>
      <c r="M423" s="14" t="str">
        <f>IF(Table1[[#This Row],[Age]]&lt;30,"Below 30",IF(L423&lt;40,"30 - 40",IF(L423&lt;50,"40 - 50",IF(L423&lt;60,"50 - 60",IF(L423&lt;70,"60 - 70","Above 70")))))</f>
        <v>50 - 60</v>
      </c>
      <c r="N423" s="11" t="s">
        <v>20</v>
      </c>
      <c r="O423" s="21">
        <f>IF(Table1[[#This Row],[Purchased Bike]]="Yes",1,0)</f>
        <v>0</v>
      </c>
    </row>
    <row r="424" spans="1:15" ht="15.75" customHeight="1" x14ac:dyDescent="0.35">
      <c r="A424" s="20">
        <v>24901</v>
      </c>
      <c r="B424" s="14" t="s">
        <v>25</v>
      </c>
      <c r="C424" s="11" t="s">
        <v>13</v>
      </c>
      <c r="D424" s="12">
        <v>110000</v>
      </c>
      <c r="E424" s="11">
        <v>0</v>
      </c>
      <c r="F424" s="13" t="s">
        <v>21</v>
      </c>
      <c r="G424" s="13" t="s">
        <v>31</v>
      </c>
      <c r="H424" s="11" t="s">
        <v>20</v>
      </c>
      <c r="I424" s="11">
        <v>3</v>
      </c>
      <c r="J424" s="13" t="s">
        <v>33</v>
      </c>
      <c r="K424" s="13" t="s">
        <v>27</v>
      </c>
      <c r="L424" s="11">
        <v>32</v>
      </c>
      <c r="M424" s="14" t="str">
        <f>IF(Table1[[#This Row],[Age]]&lt;30,"Below 30",IF(L424&lt;40,"30 - 40",IF(L424&lt;50,"40 - 50",IF(L424&lt;60,"50 - 60",IF(L424&lt;70,"60 - 70","Above 70")))))</f>
        <v>30 - 40</v>
      </c>
      <c r="N424" s="11" t="s">
        <v>17</v>
      </c>
      <c r="O424" s="21">
        <f>IF(Table1[[#This Row],[Purchased Bike]]="Yes",1,0)</f>
        <v>1</v>
      </c>
    </row>
    <row r="425" spans="1:15" ht="15.75" customHeight="1" x14ac:dyDescent="0.35">
      <c r="A425" s="20">
        <v>27169</v>
      </c>
      <c r="B425" s="14" t="s">
        <v>25</v>
      </c>
      <c r="C425" s="11" t="s">
        <v>13</v>
      </c>
      <c r="D425" s="12">
        <v>30000</v>
      </c>
      <c r="E425" s="11">
        <v>0</v>
      </c>
      <c r="F425" s="13" t="s">
        <v>30</v>
      </c>
      <c r="G425" s="13" t="s">
        <v>28</v>
      </c>
      <c r="H425" s="11" t="s">
        <v>17</v>
      </c>
      <c r="I425" s="11">
        <v>1</v>
      </c>
      <c r="J425" s="13" t="s">
        <v>24</v>
      </c>
      <c r="K425" s="13" t="s">
        <v>19</v>
      </c>
      <c r="L425" s="11">
        <v>34</v>
      </c>
      <c r="M425" s="14" t="str">
        <f>IF(Table1[[#This Row],[Age]]&lt;30,"Below 30",IF(L425&lt;40,"30 - 40",IF(L425&lt;50,"40 - 50",IF(L425&lt;60,"50 - 60",IF(L425&lt;70,"60 - 70","Above 70")))))</f>
        <v>30 - 40</v>
      </c>
      <c r="N425" s="11" t="s">
        <v>17</v>
      </c>
      <c r="O425" s="21">
        <f>IF(Table1[[#This Row],[Purchased Bike]]="Yes",1,0)</f>
        <v>1</v>
      </c>
    </row>
    <row r="426" spans="1:15" ht="15.75" customHeight="1" x14ac:dyDescent="0.35">
      <c r="A426" s="20">
        <v>14805</v>
      </c>
      <c r="B426" s="14" t="s">
        <v>25</v>
      </c>
      <c r="C426" s="11" t="s">
        <v>14</v>
      </c>
      <c r="D426" s="12">
        <v>10000</v>
      </c>
      <c r="E426" s="11">
        <v>3</v>
      </c>
      <c r="F426" s="13" t="s">
        <v>32</v>
      </c>
      <c r="G426" s="13" t="s">
        <v>28</v>
      </c>
      <c r="H426" s="11" t="s">
        <v>17</v>
      </c>
      <c r="I426" s="11">
        <v>2</v>
      </c>
      <c r="J426" s="13" t="s">
        <v>18</v>
      </c>
      <c r="K426" s="13" t="s">
        <v>19</v>
      </c>
      <c r="L426" s="11">
        <v>43</v>
      </c>
      <c r="M426" s="14" t="str">
        <f>IF(Table1[[#This Row],[Age]]&lt;30,"Below 30",IF(L426&lt;40,"30 - 40",IF(L426&lt;50,"40 - 50",IF(L426&lt;60,"50 - 60",IF(L426&lt;70,"60 - 70","Above 70")))))</f>
        <v>40 - 50</v>
      </c>
      <c r="N426" s="11" t="s">
        <v>20</v>
      </c>
      <c r="O426" s="21">
        <f>IF(Table1[[#This Row],[Purchased Bike]]="Yes",1,0)</f>
        <v>0</v>
      </c>
    </row>
    <row r="427" spans="1:15" ht="15.75" customHeight="1" x14ac:dyDescent="0.35">
      <c r="A427" s="20">
        <v>15822</v>
      </c>
      <c r="B427" s="11" t="s">
        <v>13</v>
      </c>
      <c r="C427" s="11" t="s">
        <v>13</v>
      </c>
      <c r="D427" s="12">
        <v>40000</v>
      </c>
      <c r="E427" s="11">
        <v>2</v>
      </c>
      <c r="F427" s="13" t="s">
        <v>15</v>
      </c>
      <c r="G427" s="13" t="s">
        <v>31</v>
      </c>
      <c r="H427" s="11" t="s">
        <v>17</v>
      </c>
      <c r="I427" s="11">
        <v>2</v>
      </c>
      <c r="J427" s="13" t="s">
        <v>18</v>
      </c>
      <c r="K427" s="13" t="s">
        <v>27</v>
      </c>
      <c r="L427" s="11">
        <v>67</v>
      </c>
      <c r="M427" s="14" t="str">
        <f>IF(Table1[[#This Row],[Age]]&lt;30,"Below 30",IF(L427&lt;40,"30 - 40",IF(L427&lt;50,"40 - 50",IF(L427&lt;60,"50 - 60",IF(L427&lt;70,"60 - 70","Above 70")))))</f>
        <v>60 - 70</v>
      </c>
      <c r="N427" s="11" t="s">
        <v>20</v>
      </c>
      <c r="O427" s="21">
        <f>IF(Table1[[#This Row],[Purchased Bike]]="Yes",1,0)</f>
        <v>0</v>
      </c>
    </row>
    <row r="428" spans="1:15" ht="15.75" customHeight="1" x14ac:dyDescent="0.35">
      <c r="A428" s="20">
        <v>19389</v>
      </c>
      <c r="B428" s="14" t="s">
        <v>25</v>
      </c>
      <c r="C428" s="11" t="s">
        <v>13</v>
      </c>
      <c r="D428" s="12">
        <v>30000</v>
      </c>
      <c r="E428" s="11">
        <v>0</v>
      </c>
      <c r="F428" s="13" t="s">
        <v>21</v>
      </c>
      <c r="G428" s="13" t="s">
        <v>22</v>
      </c>
      <c r="H428" s="11" t="s">
        <v>20</v>
      </c>
      <c r="I428" s="11">
        <v>1</v>
      </c>
      <c r="J428" s="13" t="s">
        <v>24</v>
      </c>
      <c r="K428" s="13" t="s">
        <v>19</v>
      </c>
      <c r="L428" s="11">
        <v>28</v>
      </c>
      <c r="M428" s="14" t="str">
        <f>IF(Table1[[#This Row],[Age]]&lt;30,"Below 30",IF(L428&lt;40,"30 - 40",IF(L428&lt;50,"40 - 50",IF(L428&lt;60,"50 - 60",IF(L428&lt;70,"60 - 70","Above 70")))))</f>
        <v>Below 30</v>
      </c>
      <c r="N428" s="11" t="s">
        <v>20</v>
      </c>
      <c r="O428" s="21">
        <f>IF(Table1[[#This Row],[Purchased Bike]]="Yes",1,0)</f>
        <v>0</v>
      </c>
    </row>
    <row r="429" spans="1:15" ht="15.75" customHeight="1" x14ac:dyDescent="0.35">
      <c r="A429" s="20">
        <v>17048</v>
      </c>
      <c r="B429" s="14" t="s">
        <v>25</v>
      </c>
      <c r="C429" s="11" t="s">
        <v>14</v>
      </c>
      <c r="D429" s="12">
        <v>90000</v>
      </c>
      <c r="E429" s="11">
        <v>1</v>
      </c>
      <c r="F429" s="13" t="s">
        <v>34</v>
      </c>
      <c r="G429" s="13" t="s">
        <v>31</v>
      </c>
      <c r="H429" s="11" t="s">
        <v>17</v>
      </c>
      <c r="I429" s="11">
        <v>0</v>
      </c>
      <c r="J429" s="13" t="s">
        <v>18</v>
      </c>
      <c r="K429" s="13" t="s">
        <v>27</v>
      </c>
      <c r="L429" s="11">
        <v>36</v>
      </c>
      <c r="M429" s="14" t="str">
        <f>IF(Table1[[#This Row],[Age]]&lt;30,"Below 30",IF(L429&lt;40,"30 - 40",IF(L429&lt;50,"40 - 50",IF(L429&lt;60,"50 - 60",IF(L429&lt;70,"60 - 70","Above 70")))))</f>
        <v>30 - 40</v>
      </c>
      <c r="N429" s="11" t="s">
        <v>17</v>
      </c>
      <c r="O429" s="21">
        <f>IF(Table1[[#This Row],[Purchased Bike]]="Yes",1,0)</f>
        <v>1</v>
      </c>
    </row>
    <row r="430" spans="1:15" ht="15.75" customHeight="1" x14ac:dyDescent="0.35">
      <c r="A430" s="20">
        <v>22204</v>
      </c>
      <c r="B430" s="11" t="s">
        <v>13</v>
      </c>
      <c r="C430" s="11" t="s">
        <v>13</v>
      </c>
      <c r="D430" s="12">
        <v>110000</v>
      </c>
      <c r="E430" s="11">
        <v>4</v>
      </c>
      <c r="F430" s="13" t="s">
        <v>15</v>
      </c>
      <c r="G430" s="13" t="s">
        <v>31</v>
      </c>
      <c r="H430" s="11" t="s">
        <v>17</v>
      </c>
      <c r="I430" s="11">
        <v>3</v>
      </c>
      <c r="J430" s="13" t="s">
        <v>24</v>
      </c>
      <c r="K430" s="13" t="s">
        <v>27</v>
      </c>
      <c r="L430" s="11">
        <v>48</v>
      </c>
      <c r="M430" s="14" t="str">
        <f>IF(Table1[[#This Row],[Age]]&lt;30,"Below 30",IF(L430&lt;40,"30 - 40",IF(L430&lt;50,"40 - 50",IF(L430&lt;60,"50 - 60",IF(L430&lt;70,"60 - 70","Above 70")))))</f>
        <v>40 - 50</v>
      </c>
      <c r="N430" s="11" t="s">
        <v>20</v>
      </c>
      <c r="O430" s="21">
        <f>IF(Table1[[#This Row],[Purchased Bike]]="Yes",1,0)</f>
        <v>0</v>
      </c>
    </row>
    <row r="431" spans="1:15" ht="15.75" customHeight="1" x14ac:dyDescent="0.35">
      <c r="A431" s="20">
        <v>12718</v>
      </c>
      <c r="B431" s="14" t="s">
        <v>25</v>
      </c>
      <c r="C431" s="11" t="s">
        <v>14</v>
      </c>
      <c r="D431" s="12">
        <v>30000</v>
      </c>
      <c r="E431" s="11">
        <v>0</v>
      </c>
      <c r="F431" s="13" t="s">
        <v>21</v>
      </c>
      <c r="G431" s="13" t="s">
        <v>22</v>
      </c>
      <c r="H431" s="11" t="s">
        <v>17</v>
      </c>
      <c r="I431" s="11">
        <v>1</v>
      </c>
      <c r="J431" s="13" t="s">
        <v>24</v>
      </c>
      <c r="K431" s="13" t="s">
        <v>19</v>
      </c>
      <c r="L431" s="11">
        <v>31</v>
      </c>
      <c r="M431" s="14" t="str">
        <f>IF(Table1[[#This Row],[Age]]&lt;30,"Below 30",IF(L431&lt;40,"30 - 40",IF(L431&lt;50,"40 - 50",IF(L431&lt;60,"50 - 60",IF(L431&lt;70,"60 - 70","Above 70")))))</f>
        <v>30 - 40</v>
      </c>
      <c r="N431" s="11" t="s">
        <v>20</v>
      </c>
      <c r="O431" s="21">
        <f>IF(Table1[[#This Row],[Purchased Bike]]="Yes",1,0)</f>
        <v>0</v>
      </c>
    </row>
    <row r="432" spans="1:15" ht="15.75" customHeight="1" x14ac:dyDescent="0.35">
      <c r="A432" s="20">
        <v>15019</v>
      </c>
      <c r="B432" s="14" t="s">
        <v>25</v>
      </c>
      <c r="C432" s="11" t="s">
        <v>14</v>
      </c>
      <c r="D432" s="12">
        <v>30000</v>
      </c>
      <c r="E432" s="11">
        <v>3</v>
      </c>
      <c r="F432" s="13" t="s">
        <v>30</v>
      </c>
      <c r="G432" s="13" t="s">
        <v>16</v>
      </c>
      <c r="H432" s="11" t="s">
        <v>17</v>
      </c>
      <c r="I432" s="11">
        <v>2</v>
      </c>
      <c r="J432" s="13" t="s">
        <v>26</v>
      </c>
      <c r="K432" s="13" t="s">
        <v>27</v>
      </c>
      <c r="L432" s="11">
        <v>55</v>
      </c>
      <c r="M432" s="14" t="str">
        <f>IF(Table1[[#This Row],[Age]]&lt;30,"Below 30",IF(L432&lt;40,"30 - 40",IF(L432&lt;50,"40 - 50",IF(L432&lt;60,"50 - 60",IF(L432&lt;70,"60 - 70","Above 70")))))</f>
        <v>50 - 60</v>
      </c>
      <c r="N432" s="11" t="s">
        <v>20</v>
      </c>
      <c r="O432" s="21">
        <f>IF(Table1[[#This Row],[Purchased Bike]]="Yes",1,0)</f>
        <v>0</v>
      </c>
    </row>
    <row r="433" spans="1:15" ht="15.75" customHeight="1" x14ac:dyDescent="0.35">
      <c r="A433" s="20">
        <v>28488</v>
      </c>
      <c r="B433" s="14" t="s">
        <v>25</v>
      </c>
      <c r="C433" s="11" t="s">
        <v>13</v>
      </c>
      <c r="D433" s="12">
        <v>20000</v>
      </c>
      <c r="E433" s="11">
        <v>0</v>
      </c>
      <c r="F433" s="13" t="s">
        <v>21</v>
      </c>
      <c r="G433" s="13" t="s">
        <v>28</v>
      </c>
      <c r="H433" s="11" t="s">
        <v>17</v>
      </c>
      <c r="I433" s="11">
        <v>0</v>
      </c>
      <c r="J433" s="13" t="s">
        <v>18</v>
      </c>
      <c r="K433" s="13" t="s">
        <v>27</v>
      </c>
      <c r="L433" s="11">
        <v>28</v>
      </c>
      <c r="M433" s="14" t="str">
        <f>IF(Table1[[#This Row],[Age]]&lt;30,"Below 30",IF(L433&lt;40,"30 - 40",IF(L433&lt;50,"40 - 50",IF(L433&lt;60,"50 - 60",IF(L433&lt;70,"60 - 70","Above 70")))))</f>
        <v>Below 30</v>
      </c>
      <c r="N433" s="11" t="s">
        <v>17</v>
      </c>
      <c r="O433" s="21">
        <f>IF(Table1[[#This Row],[Purchased Bike]]="Yes",1,0)</f>
        <v>1</v>
      </c>
    </row>
    <row r="434" spans="1:15" ht="15.75" customHeight="1" x14ac:dyDescent="0.35">
      <c r="A434" s="20">
        <v>21891</v>
      </c>
      <c r="B434" s="11" t="s">
        <v>13</v>
      </c>
      <c r="C434" s="11" t="s">
        <v>14</v>
      </c>
      <c r="D434" s="12">
        <v>110000</v>
      </c>
      <c r="E434" s="11">
        <v>0</v>
      </c>
      <c r="F434" s="13" t="s">
        <v>30</v>
      </c>
      <c r="G434" s="13" t="s">
        <v>31</v>
      </c>
      <c r="H434" s="11" t="s">
        <v>17</v>
      </c>
      <c r="I434" s="11">
        <v>3</v>
      </c>
      <c r="J434" s="13" t="s">
        <v>33</v>
      </c>
      <c r="K434" s="13" t="s">
        <v>27</v>
      </c>
      <c r="L434" s="11">
        <v>34</v>
      </c>
      <c r="M434" s="14" t="str">
        <f>IF(Table1[[#This Row],[Age]]&lt;30,"Below 30",IF(L434&lt;40,"30 - 40",IF(L434&lt;50,"40 - 50",IF(L434&lt;60,"50 - 60",IF(L434&lt;70,"60 - 70","Above 70")))))</f>
        <v>30 - 40</v>
      </c>
      <c r="N434" s="11" t="s">
        <v>17</v>
      </c>
      <c r="O434" s="21">
        <f>IF(Table1[[#This Row],[Purchased Bike]]="Yes",1,0)</f>
        <v>1</v>
      </c>
    </row>
    <row r="435" spans="1:15" ht="15.75" customHeight="1" x14ac:dyDescent="0.35">
      <c r="A435" s="20">
        <v>27814</v>
      </c>
      <c r="B435" s="14" t="s">
        <v>25</v>
      </c>
      <c r="C435" s="11" t="s">
        <v>14</v>
      </c>
      <c r="D435" s="12">
        <v>30000</v>
      </c>
      <c r="E435" s="11">
        <v>3</v>
      </c>
      <c r="F435" s="13" t="s">
        <v>21</v>
      </c>
      <c r="G435" s="13" t="s">
        <v>22</v>
      </c>
      <c r="H435" s="11" t="s">
        <v>20</v>
      </c>
      <c r="I435" s="11">
        <v>1</v>
      </c>
      <c r="J435" s="13" t="s">
        <v>18</v>
      </c>
      <c r="K435" s="13" t="s">
        <v>19</v>
      </c>
      <c r="L435" s="11">
        <v>26</v>
      </c>
      <c r="M435" s="14" t="str">
        <f>IF(Table1[[#This Row],[Age]]&lt;30,"Below 30",IF(L435&lt;40,"30 - 40",IF(L435&lt;50,"40 - 50",IF(L435&lt;60,"50 - 60",IF(L435&lt;70,"60 - 70","Above 70")))))</f>
        <v>Below 30</v>
      </c>
      <c r="N435" s="11" t="s">
        <v>20</v>
      </c>
      <c r="O435" s="21">
        <f>IF(Table1[[#This Row],[Purchased Bike]]="Yes",1,0)</f>
        <v>0</v>
      </c>
    </row>
    <row r="436" spans="1:15" ht="15.75" customHeight="1" x14ac:dyDescent="0.35">
      <c r="A436" s="20">
        <v>22175</v>
      </c>
      <c r="B436" s="11" t="s">
        <v>13</v>
      </c>
      <c r="C436" s="11" t="s">
        <v>14</v>
      </c>
      <c r="D436" s="12">
        <v>30000</v>
      </c>
      <c r="E436" s="11">
        <v>3</v>
      </c>
      <c r="F436" s="13" t="s">
        <v>30</v>
      </c>
      <c r="G436" s="13" t="s">
        <v>16</v>
      </c>
      <c r="H436" s="11" t="s">
        <v>17</v>
      </c>
      <c r="I436" s="11">
        <v>2</v>
      </c>
      <c r="J436" s="13" t="s">
        <v>26</v>
      </c>
      <c r="K436" s="13" t="s">
        <v>27</v>
      </c>
      <c r="L436" s="11">
        <v>53</v>
      </c>
      <c r="M436" s="14" t="str">
        <f>IF(Table1[[#This Row],[Age]]&lt;30,"Below 30",IF(L436&lt;40,"30 - 40",IF(L436&lt;50,"40 - 50",IF(L436&lt;60,"50 - 60",IF(L436&lt;70,"60 - 70","Above 70")))))</f>
        <v>50 - 60</v>
      </c>
      <c r="N436" s="11" t="s">
        <v>17</v>
      </c>
      <c r="O436" s="21">
        <f>IF(Table1[[#This Row],[Purchased Bike]]="Yes",1,0)</f>
        <v>1</v>
      </c>
    </row>
    <row r="437" spans="1:15" ht="15.75" customHeight="1" x14ac:dyDescent="0.35">
      <c r="A437" s="20">
        <v>29447</v>
      </c>
      <c r="B437" s="14" t="s">
        <v>25</v>
      </c>
      <c r="C437" s="11" t="s">
        <v>14</v>
      </c>
      <c r="D437" s="12">
        <v>10000</v>
      </c>
      <c r="E437" s="11">
        <v>2</v>
      </c>
      <c r="F437" s="13" t="s">
        <v>15</v>
      </c>
      <c r="G437" s="13" t="s">
        <v>22</v>
      </c>
      <c r="H437" s="11" t="s">
        <v>20</v>
      </c>
      <c r="I437" s="11">
        <v>1</v>
      </c>
      <c r="J437" s="13" t="s">
        <v>24</v>
      </c>
      <c r="K437" s="13" t="s">
        <v>19</v>
      </c>
      <c r="L437" s="11">
        <v>68</v>
      </c>
      <c r="M437" s="14" t="str">
        <f>IF(Table1[[#This Row],[Age]]&lt;30,"Below 30",IF(L437&lt;40,"30 - 40",IF(L437&lt;50,"40 - 50",IF(L437&lt;60,"50 - 60",IF(L437&lt;70,"60 - 70","Above 70")))))</f>
        <v>60 - 70</v>
      </c>
      <c r="N437" s="11" t="s">
        <v>20</v>
      </c>
      <c r="O437" s="21">
        <f>IF(Table1[[#This Row],[Purchased Bike]]="Yes",1,0)</f>
        <v>0</v>
      </c>
    </row>
    <row r="438" spans="1:15" ht="15.75" customHeight="1" x14ac:dyDescent="0.35">
      <c r="A438" s="20">
        <v>19784</v>
      </c>
      <c r="B438" s="11" t="s">
        <v>13</v>
      </c>
      <c r="C438" s="11" t="s">
        <v>14</v>
      </c>
      <c r="D438" s="12">
        <v>80000</v>
      </c>
      <c r="E438" s="11">
        <v>2</v>
      </c>
      <c r="F438" s="13" t="s">
        <v>30</v>
      </c>
      <c r="G438" s="13" t="s">
        <v>16</v>
      </c>
      <c r="H438" s="11" t="s">
        <v>17</v>
      </c>
      <c r="I438" s="11">
        <v>2</v>
      </c>
      <c r="J438" s="13" t="s">
        <v>26</v>
      </c>
      <c r="K438" s="13" t="s">
        <v>27</v>
      </c>
      <c r="L438" s="11">
        <v>50</v>
      </c>
      <c r="M438" s="14" t="str">
        <f>IF(Table1[[#This Row],[Age]]&lt;30,"Below 30",IF(L438&lt;40,"30 - 40",IF(L438&lt;50,"40 - 50",IF(L438&lt;60,"50 - 60",IF(L438&lt;70,"60 - 70","Above 70")))))</f>
        <v>50 - 60</v>
      </c>
      <c r="N438" s="11" t="s">
        <v>17</v>
      </c>
      <c r="O438" s="21">
        <f>IF(Table1[[#This Row],[Purchased Bike]]="Yes",1,0)</f>
        <v>1</v>
      </c>
    </row>
    <row r="439" spans="1:15" ht="15.75" customHeight="1" x14ac:dyDescent="0.35">
      <c r="A439" s="20">
        <v>27824</v>
      </c>
      <c r="B439" s="14" t="s">
        <v>25</v>
      </c>
      <c r="C439" s="11" t="s">
        <v>14</v>
      </c>
      <c r="D439" s="12">
        <v>30000</v>
      </c>
      <c r="E439" s="11">
        <v>3</v>
      </c>
      <c r="F439" s="13" t="s">
        <v>21</v>
      </c>
      <c r="G439" s="13" t="s">
        <v>22</v>
      </c>
      <c r="H439" s="11" t="s">
        <v>17</v>
      </c>
      <c r="I439" s="11">
        <v>2</v>
      </c>
      <c r="J439" s="13" t="s">
        <v>18</v>
      </c>
      <c r="K439" s="13" t="s">
        <v>19</v>
      </c>
      <c r="L439" s="11">
        <v>28</v>
      </c>
      <c r="M439" s="14" t="str">
        <f>IF(Table1[[#This Row],[Age]]&lt;30,"Below 30",IF(L439&lt;40,"30 - 40",IF(L439&lt;50,"40 - 50",IF(L439&lt;60,"50 - 60",IF(L439&lt;70,"60 - 70","Above 70")))))</f>
        <v>Below 30</v>
      </c>
      <c r="N439" s="11" t="s">
        <v>17</v>
      </c>
      <c r="O439" s="21">
        <f>IF(Table1[[#This Row],[Purchased Bike]]="Yes",1,0)</f>
        <v>1</v>
      </c>
    </row>
    <row r="440" spans="1:15" ht="15.75" customHeight="1" x14ac:dyDescent="0.35">
      <c r="A440" s="20">
        <v>24093</v>
      </c>
      <c r="B440" s="14" t="s">
        <v>25</v>
      </c>
      <c r="C440" s="11" t="s">
        <v>14</v>
      </c>
      <c r="D440" s="12">
        <v>80000</v>
      </c>
      <c r="E440" s="11">
        <v>0</v>
      </c>
      <c r="F440" s="13" t="s">
        <v>34</v>
      </c>
      <c r="G440" s="13" t="s">
        <v>16</v>
      </c>
      <c r="H440" s="11" t="s">
        <v>20</v>
      </c>
      <c r="I440" s="11">
        <v>0</v>
      </c>
      <c r="J440" s="13" t="s">
        <v>18</v>
      </c>
      <c r="K440" s="13" t="s">
        <v>19</v>
      </c>
      <c r="L440" s="11">
        <v>40</v>
      </c>
      <c r="M440" s="14" t="str">
        <f>IF(Table1[[#This Row],[Age]]&lt;30,"Below 30",IF(L440&lt;40,"30 - 40",IF(L440&lt;50,"40 - 50",IF(L440&lt;60,"50 - 60",IF(L440&lt;70,"60 - 70","Above 70")))))</f>
        <v>40 - 50</v>
      </c>
      <c r="N440" s="11" t="s">
        <v>17</v>
      </c>
      <c r="O440" s="21">
        <f>IF(Table1[[#This Row],[Purchased Bike]]="Yes",1,0)</f>
        <v>1</v>
      </c>
    </row>
    <row r="441" spans="1:15" ht="15.75" customHeight="1" x14ac:dyDescent="0.35">
      <c r="A441" s="20">
        <v>19618</v>
      </c>
      <c r="B441" s="11" t="s">
        <v>13</v>
      </c>
      <c r="C441" s="11" t="s">
        <v>13</v>
      </c>
      <c r="D441" s="12">
        <v>70000</v>
      </c>
      <c r="E441" s="11">
        <v>5</v>
      </c>
      <c r="F441" s="13" t="s">
        <v>21</v>
      </c>
      <c r="G441" s="13" t="s">
        <v>16</v>
      </c>
      <c r="H441" s="11" t="s">
        <v>17</v>
      </c>
      <c r="I441" s="11">
        <v>2</v>
      </c>
      <c r="J441" s="13" t="s">
        <v>18</v>
      </c>
      <c r="K441" s="13" t="s">
        <v>27</v>
      </c>
      <c r="L441" s="11">
        <v>44</v>
      </c>
      <c r="M441" s="14" t="str">
        <f>IF(Table1[[#This Row],[Age]]&lt;30,"Below 30",IF(L441&lt;40,"30 - 40",IF(L441&lt;50,"40 - 50",IF(L441&lt;60,"50 - 60",IF(L441&lt;70,"60 - 70","Above 70")))))</f>
        <v>40 - 50</v>
      </c>
      <c r="N441" s="11" t="s">
        <v>20</v>
      </c>
      <c r="O441" s="21">
        <f>IF(Table1[[#This Row],[Purchased Bike]]="Yes",1,0)</f>
        <v>0</v>
      </c>
    </row>
    <row r="442" spans="1:15" ht="15.75" customHeight="1" x14ac:dyDescent="0.35">
      <c r="A442" s="20">
        <v>21561</v>
      </c>
      <c r="B442" s="14" t="s">
        <v>25</v>
      </c>
      <c r="C442" s="11" t="s">
        <v>13</v>
      </c>
      <c r="D442" s="12">
        <v>90000</v>
      </c>
      <c r="E442" s="11">
        <v>0</v>
      </c>
      <c r="F442" s="13" t="s">
        <v>15</v>
      </c>
      <c r="G442" s="13" t="s">
        <v>23</v>
      </c>
      <c r="H442" s="11" t="s">
        <v>20</v>
      </c>
      <c r="I442" s="11">
        <v>3</v>
      </c>
      <c r="J442" s="13" t="s">
        <v>33</v>
      </c>
      <c r="K442" s="13" t="s">
        <v>27</v>
      </c>
      <c r="L442" s="11">
        <v>34</v>
      </c>
      <c r="M442" s="14" t="str">
        <f>IF(Table1[[#This Row],[Age]]&lt;30,"Below 30",IF(L442&lt;40,"30 - 40",IF(L442&lt;50,"40 - 50",IF(L442&lt;60,"50 - 60",IF(L442&lt;70,"60 - 70","Above 70")))))</f>
        <v>30 - 40</v>
      </c>
      <c r="N442" s="11" t="s">
        <v>17</v>
      </c>
      <c r="O442" s="21">
        <f>IF(Table1[[#This Row],[Purchased Bike]]="Yes",1,0)</f>
        <v>1</v>
      </c>
    </row>
    <row r="443" spans="1:15" ht="15.75" customHeight="1" x14ac:dyDescent="0.35">
      <c r="A443" s="20">
        <v>11061</v>
      </c>
      <c r="B443" s="11" t="s">
        <v>13</v>
      </c>
      <c r="C443" s="11" t="s">
        <v>13</v>
      </c>
      <c r="D443" s="12">
        <v>70000</v>
      </c>
      <c r="E443" s="11">
        <v>2</v>
      </c>
      <c r="F443" s="13" t="s">
        <v>21</v>
      </c>
      <c r="G443" s="13" t="s">
        <v>16</v>
      </c>
      <c r="H443" s="11" t="s">
        <v>17</v>
      </c>
      <c r="I443" s="11">
        <v>2</v>
      </c>
      <c r="J443" s="13" t="s">
        <v>26</v>
      </c>
      <c r="K443" s="13" t="s">
        <v>27</v>
      </c>
      <c r="L443" s="11">
        <v>52</v>
      </c>
      <c r="M443" s="14" t="str">
        <f>IF(Table1[[#This Row],[Age]]&lt;30,"Below 30",IF(L443&lt;40,"30 - 40",IF(L443&lt;50,"40 - 50",IF(L443&lt;60,"50 - 60",IF(L443&lt;70,"60 - 70","Above 70")))))</f>
        <v>50 - 60</v>
      </c>
      <c r="N443" s="11" t="s">
        <v>17</v>
      </c>
      <c r="O443" s="21">
        <f>IF(Table1[[#This Row],[Purchased Bike]]="Yes",1,0)</f>
        <v>1</v>
      </c>
    </row>
    <row r="444" spans="1:15" ht="15.75" customHeight="1" x14ac:dyDescent="0.35">
      <c r="A444" s="20">
        <v>26651</v>
      </c>
      <c r="B444" s="14" t="s">
        <v>25</v>
      </c>
      <c r="C444" s="11" t="s">
        <v>13</v>
      </c>
      <c r="D444" s="12">
        <v>80000</v>
      </c>
      <c r="E444" s="11">
        <v>4</v>
      </c>
      <c r="F444" s="13" t="s">
        <v>34</v>
      </c>
      <c r="G444" s="13" t="s">
        <v>31</v>
      </c>
      <c r="H444" s="11" t="s">
        <v>17</v>
      </c>
      <c r="I444" s="11">
        <v>0</v>
      </c>
      <c r="J444" s="13" t="s">
        <v>18</v>
      </c>
      <c r="K444" s="13" t="s">
        <v>27</v>
      </c>
      <c r="L444" s="11">
        <v>36</v>
      </c>
      <c r="M444" s="14" t="str">
        <f>IF(Table1[[#This Row],[Age]]&lt;30,"Below 30",IF(L444&lt;40,"30 - 40",IF(L444&lt;50,"40 - 50",IF(L444&lt;60,"50 - 60",IF(L444&lt;70,"60 - 70","Above 70")))))</f>
        <v>30 - 40</v>
      </c>
      <c r="N444" s="11" t="s">
        <v>17</v>
      </c>
      <c r="O444" s="21">
        <f>IF(Table1[[#This Row],[Purchased Bike]]="Yes",1,0)</f>
        <v>1</v>
      </c>
    </row>
    <row r="445" spans="1:15" ht="15.75" customHeight="1" x14ac:dyDescent="0.35">
      <c r="A445" s="20">
        <v>21108</v>
      </c>
      <c r="B445" s="11" t="s">
        <v>13</v>
      </c>
      <c r="C445" s="11" t="s">
        <v>14</v>
      </c>
      <c r="D445" s="12">
        <v>40000</v>
      </c>
      <c r="E445" s="11">
        <v>1</v>
      </c>
      <c r="F445" s="13" t="s">
        <v>15</v>
      </c>
      <c r="G445" s="13" t="s">
        <v>16</v>
      </c>
      <c r="H445" s="11" t="s">
        <v>17</v>
      </c>
      <c r="I445" s="11">
        <v>1</v>
      </c>
      <c r="J445" s="13" t="s">
        <v>18</v>
      </c>
      <c r="K445" s="13" t="s">
        <v>19</v>
      </c>
      <c r="L445" s="11">
        <v>43</v>
      </c>
      <c r="M445" s="14" t="str">
        <f>IF(Table1[[#This Row],[Age]]&lt;30,"Below 30",IF(L445&lt;40,"30 - 40",IF(L445&lt;50,"40 - 50",IF(L445&lt;60,"50 - 60",IF(L445&lt;70,"60 - 70","Above 70")))))</f>
        <v>40 - 50</v>
      </c>
      <c r="N445" s="11" t="s">
        <v>17</v>
      </c>
      <c r="O445" s="21">
        <f>IF(Table1[[#This Row],[Purchased Bike]]="Yes",1,0)</f>
        <v>1</v>
      </c>
    </row>
    <row r="446" spans="1:15" ht="15.75" customHeight="1" x14ac:dyDescent="0.35">
      <c r="A446" s="20">
        <v>12731</v>
      </c>
      <c r="B446" s="14" t="s">
        <v>25</v>
      </c>
      <c r="C446" s="11" t="s">
        <v>13</v>
      </c>
      <c r="D446" s="12">
        <v>30000</v>
      </c>
      <c r="E446" s="11">
        <v>0</v>
      </c>
      <c r="F446" s="13" t="s">
        <v>30</v>
      </c>
      <c r="G446" s="13" t="s">
        <v>28</v>
      </c>
      <c r="H446" s="11" t="s">
        <v>20</v>
      </c>
      <c r="I446" s="11">
        <v>1</v>
      </c>
      <c r="J446" s="13" t="s">
        <v>29</v>
      </c>
      <c r="K446" s="13" t="s">
        <v>19</v>
      </c>
      <c r="L446" s="11">
        <v>32</v>
      </c>
      <c r="M446" s="14" t="str">
        <f>IF(Table1[[#This Row],[Age]]&lt;30,"Below 30",IF(L446&lt;40,"30 - 40",IF(L446&lt;50,"40 - 50",IF(L446&lt;60,"50 - 60",IF(L446&lt;70,"60 - 70","Above 70")))))</f>
        <v>30 - 40</v>
      </c>
      <c r="N446" s="11" t="s">
        <v>20</v>
      </c>
      <c r="O446" s="21">
        <f>IF(Table1[[#This Row],[Purchased Bike]]="Yes",1,0)</f>
        <v>0</v>
      </c>
    </row>
    <row r="447" spans="1:15" ht="15.75" customHeight="1" x14ac:dyDescent="0.35">
      <c r="A447" s="20">
        <v>25307</v>
      </c>
      <c r="B447" s="11" t="s">
        <v>13</v>
      </c>
      <c r="C447" s="11" t="s">
        <v>14</v>
      </c>
      <c r="D447" s="12">
        <v>40000</v>
      </c>
      <c r="E447" s="11">
        <v>1</v>
      </c>
      <c r="F447" s="13" t="s">
        <v>15</v>
      </c>
      <c r="G447" s="13" t="s">
        <v>16</v>
      </c>
      <c r="H447" s="11" t="s">
        <v>17</v>
      </c>
      <c r="I447" s="11">
        <v>1</v>
      </c>
      <c r="J447" s="13" t="s">
        <v>29</v>
      </c>
      <c r="K447" s="13" t="s">
        <v>19</v>
      </c>
      <c r="L447" s="11">
        <v>32</v>
      </c>
      <c r="M447" s="14" t="str">
        <f>IF(Table1[[#This Row],[Age]]&lt;30,"Below 30",IF(L447&lt;40,"30 - 40",IF(L447&lt;50,"40 - 50",IF(L447&lt;60,"50 - 60",IF(L447&lt;70,"60 - 70","Above 70")))))</f>
        <v>30 - 40</v>
      </c>
      <c r="N447" s="11" t="s">
        <v>17</v>
      </c>
      <c r="O447" s="21">
        <f>IF(Table1[[#This Row],[Purchased Bike]]="Yes",1,0)</f>
        <v>1</v>
      </c>
    </row>
    <row r="448" spans="1:15" ht="15.75" customHeight="1" x14ac:dyDescent="0.35">
      <c r="A448" s="20">
        <v>14278</v>
      </c>
      <c r="B448" s="11" t="s">
        <v>13</v>
      </c>
      <c r="C448" s="11" t="s">
        <v>14</v>
      </c>
      <c r="D448" s="12">
        <v>130000</v>
      </c>
      <c r="E448" s="11">
        <v>0</v>
      </c>
      <c r="F448" s="13" t="s">
        <v>34</v>
      </c>
      <c r="G448" s="13" t="s">
        <v>31</v>
      </c>
      <c r="H448" s="11" t="s">
        <v>17</v>
      </c>
      <c r="I448" s="11">
        <v>1</v>
      </c>
      <c r="J448" s="13" t="s">
        <v>33</v>
      </c>
      <c r="K448" s="13" t="s">
        <v>27</v>
      </c>
      <c r="L448" s="11">
        <v>48</v>
      </c>
      <c r="M448" s="14" t="str">
        <f>IF(Table1[[#This Row],[Age]]&lt;30,"Below 30",IF(L448&lt;40,"30 - 40",IF(L448&lt;50,"40 - 50",IF(L448&lt;60,"50 - 60",IF(L448&lt;70,"60 - 70","Above 70")))))</f>
        <v>40 - 50</v>
      </c>
      <c r="N448" s="11" t="s">
        <v>20</v>
      </c>
      <c r="O448" s="21">
        <f>IF(Table1[[#This Row],[Purchased Bike]]="Yes",1,0)</f>
        <v>0</v>
      </c>
    </row>
    <row r="449" spans="1:15" ht="15.75" customHeight="1" x14ac:dyDescent="0.35">
      <c r="A449" s="20">
        <v>20711</v>
      </c>
      <c r="B449" s="11" t="s">
        <v>13</v>
      </c>
      <c r="C449" s="11" t="s">
        <v>14</v>
      </c>
      <c r="D449" s="12">
        <v>40000</v>
      </c>
      <c r="E449" s="11">
        <v>1</v>
      </c>
      <c r="F449" s="13" t="s">
        <v>15</v>
      </c>
      <c r="G449" s="13" t="s">
        <v>16</v>
      </c>
      <c r="H449" s="11" t="s">
        <v>17</v>
      </c>
      <c r="I449" s="11">
        <v>0</v>
      </c>
      <c r="J449" s="13" t="s">
        <v>29</v>
      </c>
      <c r="K449" s="13" t="s">
        <v>19</v>
      </c>
      <c r="L449" s="11">
        <v>32</v>
      </c>
      <c r="M449" s="14" t="str">
        <f>IF(Table1[[#This Row],[Age]]&lt;30,"Below 30",IF(L449&lt;40,"30 - 40",IF(L449&lt;50,"40 - 50",IF(L449&lt;60,"50 - 60",IF(L449&lt;70,"60 - 70","Above 70")))))</f>
        <v>30 - 40</v>
      </c>
      <c r="N449" s="11" t="s">
        <v>17</v>
      </c>
      <c r="O449" s="21">
        <f>IF(Table1[[#This Row],[Purchased Bike]]="Yes",1,0)</f>
        <v>1</v>
      </c>
    </row>
    <row r="450" spans="1:15" ht="15.75" customHeight="1" x14ac:dyDescent="0.35">
      <c r="A450" s="20">
        <v>11383</v>
      </c>
      <c r="B450" s="11" t="s">
        <v>13</v>
      </c>
      <c r="C450" s="11" t="s">
        <v>14</v>
      </c>
      <c r="D450" s="12">
        <v>30000</v>
      </c>
      <c r="E450" s="11">
        <v>3</v>
      </c>
      <c r="F450" s="13" t="s">
        <v>34</v>
      </c>
      <c r="G450" s="13" t="s">
        <v>22</v>
      </c>
      <c r="H450" s="11" t="s">
        <v>17</v>
      </c>
      <c r="I450" s="11">
        <v>0</v>
      </c>
      <c r="J450" s="13" t="s">
        <v>18</v>
      </c>
      <c r="K450" s="13" t="s">
        <v>19</v>
      </c>
      <c r="L450" s="11">
        <v>46</v>
      </c>
      <c r="M450" s="14" t="str">
        <f>IF(Table1[[#This Row],[Age]]&lt;30,"Below 30",IF(L450&lt;40,"30 - 40",IF(L450&lt;50,"40 - 50",IF(L450&lt;60,"50 - 60",IF(L450&lt;70,"60 - 70","Above 70")))))</f>
        <v>40 - 50</v>
      </c>
      <c r="N450" s="11" t="s">
        <v>20</v>
      </c>
      <c r="O450" s="21">
        <f>IF(Table1[[#This Row],[Purchased Bike]]="Yes",1,0)</f>
        <v>0</v>
      </c>
    </row>
    <row r="451" spans="1:15" ht="15.75" customHeight="1" x14ac:dyDescent="0.35">
      <c r="A451" s="20">
        <v>12497</v>
      </c>
      <c r="B451" s="11" t="s">
        <v>13</v>
      </c>
      <c r="C451" s="11" t="s">
        <v>14</v>
      </c>
      <c r="D451" s="12">
        <v>40000</v>
      </c>
      <c r="E451" s="11">
        <v>1</v>
      </c>
      <c r="F451" s="13" t="s">
        <v>15</v>
      </c>
      <c r="G451" s="13" t="s">
        <v>16</v>
      </c>
      <c r="H451" s="11" t="s">
        <v>17</v>
      </c>
      <c r="I451" s="11">
        <v>0</v>
      </c>
      <c r="J451" s="13" t="s">
        <v>18</v>
      </c>
      <c r="K451" s="13" t="s">
        <v>19</v>
      </c>
      <c r="L451" s="11">
        <v>42</v>
      </c>
      <c r="M451" s="14" t="str">
        <f>IF(Table1[[#This Row],[Age]]&lt;30,"Below 30",IF(L451&lt;40,"30 - 40",IF(L451&lt;50,"40 - 50",IF(L451&lt;60,"50 - 60",IF(L451&lt;70,"60 - 70","Above 70")))))</f>
        <v>40 - 50</v>
      </c>
      <c r="N451" s="11" t="s">
        <v>20</v>
      </c>
      <c r="O451" s="21">
        <f>IF(Table1[[#This Row],[Purchased Bike]]="Yes",1,0)</f>
        <v>0</v>
      </c>
    </row>
    <row r="452" spans="1:15" ht="15.75" customHeight="1" x14ac:dyDescent="0.35">
      <c r="A452" s="20">
        <v>16559</v>
      </c>
      <c r="B452" s="14" t="s">
        <v>25</v>
      </c>
      <c r="C452" s="11" t="s">
        <v>14</v>
      </c>
      <c r="D452" s="12">
        <v>10000</v>
      </c>
      <c r="E452" s="11">
        <v>2</v>
      </c>
      <c r="F452" s="13" t="s">
        <v>30</v>
      </c>
      <c r="G452" s="13" t="s">
        <v>28</v>
      </c>
      <c r="H452" s="11" t="s">
        <v>17</v>
      </c>
      <c r="I452" s="11">
        <v>0</v>
      </c>
      <c r="J452" s="13" t="s">
        <v>18</v>
      </c>
      <c r="K452" s="13" t="s">
        <v>19</v>
      </c>
      <c r="L452" s="11">
        <v>36</v>
      </c>
      <c r="M452" s="14" t="str">
        <f>IF(Table1[[#This Row],[Age]]&lt;30,"Below 30",IF(L452&lt;40,"30 - 40",IF(L452&lt;50,"40 - 50",IF(L452&lt;60,"50 - 60",IF(L452&lt;70,"60 - 70","Above 70")))))</f>
        <v>30 - 40</v>
      </c>
      <c r="N452" s="11" t="s">
        <v>17</v>
      </c>
      <c r="O452" s="21">
        <f>IF(Table1[[#This Row],[Purchased Bike]]="Yes",1,0)</f>
        <v>1</v>
      </c>
    </row>
    <row r="453" spans="1:15" ht="15.75" customHeight="1" x14ac:dyDescent="0.35">
      <c r="A453" s="20">
        <v>11585</v>
      </c>
      <c r="B453" s="11" t="s">
        <v>13</v>
      </c>
      <c r="C453" s="11" t="s">
        <v>14</v>
      </c>
      <c r="D453" s="12">
        <v>40000</v>
      </c>
      <c r="E453" s="11">
        <v>1</v>
      </c>
      <c r="F453" s="13" t="s">
        <v>15</v>
      </c>
      <c r="G453" s="13" t="s">
        <v>16</v>
      </c>
      <c r="H453" s="11" t="s">
        <v>17</v>
      </c>
      <c r="I453" s="11">
        <v>0</v>
      </c>
      <c r="J453" s="13" t="s">
        <v>18</v>
      </c>
      <c r="K453" s="13" t="s">
        <v>19</v>
      </c>
      <c r="L453" s="11">
        <v>41</v>
      </c>
      <c r="M453" s="14" t="str">
        <f>IF(Table1[[#This Row],[Age]]&lt;30,"Below 30",IF(L453&lt;40,"30 - 40",IF(L453&lt;50,"40 - 50",IF(L453&lt;60,"50 - 60",IF(L453&lt;70,"60 - 70","Above 70")))))</f>
        <v>40 - 50</v>
      </c>
      <c r="N453" s="11" t="s">
        <v>20</v>
      </c>
      <c r="O453" s="21">
        <f>IF(Table1[[#This Row],[Purchased Bike]]="Yes",1,0)</f>
        <v>0</v>
      </c>
    </row>
    <row r="454" spans="1:15" ht="15.75" customHeight="1" x14ac:dyDescent="0.35">
      <c r="A454" s="20">
        <v>20277</v>
      </c>
      <c r="B454" s="11" t="s">
        <v>13</v>
      </c>
      <c r="C454" s="11" t="s">
        <v>14</v>
      </c>
      <c r="D454" s="12">
        <v>30000</v>
      </c>
      <c r="E454" s="11">
        <v>2</v>
      </c>
      <c r="F454" s="13" t="s">
        <v>21</v>
      </c>
      <c r="G454" s="13" t="s">
        <v>22</v>
      </c>
      <c r="H454" s="11" t="s">
        <v>20</v>
      </c>
      <c r="I454" s="11">
        <v>2</v>
      </c>
      <c r="J454" s="13" t="s">
        <v>18</v>
      </c>
      <c r="K454" s="13" t="s">
        <v>27</v>
      </c>
      <c r="L454" s="11">
        <v>69</v>
      </c>
      <c r="M454" s="14" t="str">
        <f>IF(Table1[[#This Row],[Age]]&lt;30,"Below 30",IF(L454&lt;40,"30 - 40",IF(L454&lt;50,"40 - 50",IF(L454&lt;60,"50 - 60",IF(L454&lt;70,"60 - 70","Above 70")))))</f>
        <v>60 - 70</v>
      </c>
      <c r="N454" s="11" t="s">
        <v>20</v>
      </c>
      <c r="O454" s="21">
        <f>IF(Table1[[#This Row],[Purchased Bike]]="Yes",1,0)</f>
        <v>0</v>
      </c>
    </row>
    <row r="455" spans="1:15" ht="15.75" customHeight="1" x14ac:dyDescent="0.35">
      <c r="A455" s="20">
        <v>26765</v>
      </c>
      <c r="B455" s="14" t="s">
        <v>25</v>
      </c>
      <c r="C455" s="11" t="s">
        <v>14</v>
      </c>
      <c r="D455" s="12">
        <v>70000</v>
      </c>
      <c r="E455" s="11">
        <v>5</v>
      </c>
      <c r="F455" s="13" t="s">
        <v>21</v>
      </c>
      <c r="G455" s="13" t="s">
        <v>16</v>
      </c>
      <c r="H455" s="11" t="s">
        <v>17</v>
      </c>
      <c r="I455" s="11">
        <v>2</v>
      </c>
      <c r="J455" s="13" t="s">
        <v>26</v>
      </c>
      <c r="K455" s="13" t="s">
        <v>27</v>
      </c>
      <c r="L455" s="11">
        <v>45</v>
      </c>
      <c r="M455" s="14" t="str">
        <f>IF(Table1[[#This Row],[Age]]&lt;30,"Below 30",IF(L455&lt;40,"30 - 40",IF(L455&lt;50,"40 - 50",IF(L455&lt;60,"50 - 60",IF(L455&lt;70,"60 - 70","Above 70")))))</f>
        <v>40 - 50</v>
      </c>
      <c r="N455" s="11" t="s">
        <v>20</v>
      </c>
      <c r="O455" s="21">
        <f>IF(Table1[[#This Row],[Purchased Bike]]="Yes",1,0)</f>
        <v>0</v>
      </c>
    </row>
    <row r="456" spans="1:15" ht="15.75" customHeight="1" x14ac:dyDescent="0.35">
      <c r="A456" s="20">
        <v>12389</v>
      </c>
      <c r="B456" s="14" t="s">
        <v>25</v>
      </c>
      <c r="C456" s="11" t="s">
        <v>13</v>
      </c>
      <c r="D456" s="12">
        <v>30000</v>
      </c>
      <c r="E456" s="11">
        <v>0</v>
      </c>
      <c r="F456" s="13" t="s">
        <v>30</v>
      </c>
      <c r="G456" s="13" t="s">
        <v>28</v>
      </c>
      <c r="H456" s="11" t="s">
        <v>20</v>
      </c>
      <c r="I456" s="11">
        <v>1</v>
      </c>
      <c r="J456" s="13" t="s">
        <v>24</v>
      </c>
      <c r="K456" s="13" t="s">
        <v>19</v>
      </c>
      <c r="L456" s="11">
        <v>34</v>
      </c>
      <c r="M456" s="14" t="str">
        <f>IF(Table1[[#This Row],[Age]]&lt;30,"Below 30",IF(L456&lt;40,"30 - 40",IF(L456&lt;50,"40 - 50",IF(L456&lt;60,"50 - 60",IF(L456&lt;70,"60 - 70","Above 70")))))</f>
        <v>30 - 40</v>
      </c>
      <c r="N456" s="11" t="s">
        <v>20</v>
      </c>
      <c r="O456" s="21">
        <f>IF(Table1[[#This Row],[Purchased Bike]]="Yes",1,0)</f>
        <v>0</v>
      </c>
    </row>
    <row r="457" spans="1:15" ht="15.75" customHeight="1" x14ac:dyDescent="0.35">
      <c r="A457" s="20">
        <v>13585</v>
      </c>
      <c r="B457" s="11" t="s">
        <v>13</v>
      </c>
      <c r="C457" s="11" t="s">
        <v>14</v>
      </c>
      <c r="D457" s="12">
        <v>80000</v>
      </c>
      <c r="E457" s="11">
        <v>4</v>
      </c>
      <c r="F457" s="13" t="s">
        <v>21</v>
      </c>
      <c r="G457" s="13" t="s">
        <v>23</v>
      </c>
      <c r="H457" s="11" t="s">
        <v>20</v>
      </c>
      <c r="I457" s="11">
        <v>1</v>
      </c>
      <c r="J457" s="13" t="s">
        <v>24</v>
      </c>
      <c r="K457" s="13" t="s">
        <v>19</v>
      </c>
      <c r="L457" s="11">
        <v>53</v>
      </c>
      <c r="M457" s="14" t="str">
        <f>IF(Table1[[#This Row],[Age]]&lt;30,"Below 30",IF(L457&lt;40,"30 - 40",IF(L457&lt;50,"40 - 50",IF(L457&lt;60,"50 - 60",IF(L457&lt;70,"60 - 70","Above 70")))))</f>
        <v>50 - 60</v>
      </c>
      <c r="N457" s="11" t="s">
        <v>17</v>
      </c>
      <c r="O457" s="21">
        <f>IF(Table1[[#This Row],[Purchased Bike]]="Yes",1,0)</f>
        <v>1</v>
      </c>
    </row>
    <row r="458" spans="1:15" ht="15.75" customHeight="1" x14ac:dyDescent="0.35">
      <c r="A458" s="20">
        <v>26385</v>
      </c>
      <c r="B458" s="14" t="s">
        <v>25</v>
      </c>
      <c r="C458" s="11" t="s">
        <v>13</v>
      </c>
      <c r="D458" s="12">
        <v>120000</v>
      </c>
      <c r="E458" s="11">
        <v>3</v>
      </c>
      <c r="F458" s="13" t="s">
        <v>30</v>
      </c>
      <c r="G458" s="13" t="s">
        <v>23</v>
      </c>
      <c r="H458" s="11" t="s">
        <v>20</v>
      </c>
      <c r="I458" s="11">
        <v>4</v>
      </c>
      <c r="J458" s="13" t="s">
        <v>26</v>
      </c>
      <c r="K458" s="13" t="s">
        <v>19</v>
      </c>
      <c r="L458" s="11">
        <v>50</v>
      </c>
      <c r="M458" s="14" t="str">
        <f>IF(Table1[[#This Row],[Age]]&lt;30,"Below 30",IF(L458&lt;40,"30 - 40",IF(L458&lt;50,"40 - 50",IF(L458&lt;60,"50 - 60",IF(L458&lt;70,"60 - 70","Above 70")))))</f>
        <v>50 - 60</v>
      </c>
      <c r="N458" s="11" t="s">
        <v>20</v>
      </c>
      <c r="O458" s="21">
        <f>IF(Table1[[#This Row],[Purchased Bike]]="Yes",1,0)</f>
        <v>0</v>
      </c>
    </row>
    <row r="459" spans="1:15" ht="15.75" customHeight="1" x14ac:dyDescent="0.35">
      <c r="A459" s="20">
        <v>12236</v>
      </c>
      <c r="B459" s="11" t="s">
        <v>13</v>
      </c>
      <c r="C459" s="11" t="s">
        <v>14</v>
      </c>
      <c r="D459" s="12">
        <v>20000</v>
      </c>
      <c r="E459" s="11">
        <v>1</v>
      </c>
      <c r="F459" s="13" t="s">
        <v>21</v>
      </c>
      <c r="G459" s="13" t="s">
        <v>28</v>
      </c>
      <c r="H459" s="11" t="s">
        <v>17</v>
      </c>
      <c r="I459" s="11">
        <v>0</v>
      </c>
      <c r="J459" s="13" t="s">
        <v>18</v>
      </c>
      <c r="K459" s="13" t="s">
        <v>19</v>
      </c>
      <c r="L459" s="11">
        <v>65</v>
      </c>
      <c r="M459" s="14" t="str">
        <f>IF(Table1[[#This Row],[Age]]&lt;30,"Below 30",IF(L459&lt;40,"30 - 40",IF(L459&lt;50,"40 - 50",IF(L459&lt;60,"50 - 60",IF(L459&lt;70,"60 - 70","Above 70")))))</f>
        <v>60 - 70</v>
      </c>
      <c r="N459" s="11" t="s">
        <v>20</v>
      </c>
      <c r="O459" s="21">
        <f>IF(Table1[[#This Row],[Purchased Bike]]="Yes",1,0)</f>
        <v>0</v>
      </c>
    </row>
    <row r="460" spans="1:15" ht="15.75" customHeight="1" x14ac:dyDescent="0.35">
      <c r="A460" s="20">
        <v>21560</v>
      </c>
      <c r="B460" s="11" t="s">
        <v>13</v>
      </c>
      <c r="C460" s="11" t="s">
        <v>13</v>
      </c>
      <c r="D460" s="12">
        <v>120000</v>
      </c>
      <c r="E460" s="11">
        <v>0</v>
      </c>
      <c r="F460" s="13" t="s">
        <v>32</v>
      </c>
      <c r="G460" s="13" t="s">
        <v>23</v>
      </c>
      <c r="H460" s="11" t="s">
        <v>17</v>
      </c>
      <c r="I460" s="11">
        <v>4</v>
      </c>
      <c r="J460" s="13" t="s">
        <v>33</v>
      </c>
      <c r="K460" s="13" t="s">
        <v>27</v>
      </c>
      <c r="L460" s="11">
        <v>32</v>
      </c>
      <c r="M460" s="14" t="str">
        <f>IF(Table1[[#This Row],[Age]]&lt;30,"Below 30",IF(L460&lt;40,"30 - 40",IF(L460&lt;50,"40 - 50",IF(L460&lt;60,"50 - 60",IF(L460&lt;70,"60 - 70","Above 70")))))</f>
        <v>30 - 40</v>
      </c>
      <c r="N460" s="11" t="s">
        <v>17</v>
      </c>
      <c r="O460" s="21">
        <f>IF(Table1[[#This Row],[Purchased Bike]]="Yes",1,0)</f>
        <v>1</v>
      </c>
    </row>
    <row r="461" spans="1:15" ht="15.75" customHeight="1" x14ac:dyDescent="0.35">
      <c r="A461" s="20">
        <v>21554</v>
      </c>
      <c r="B461" s="14" t="s">
        <v>25</v>
      </c>
      <c r="C461" s="11" t="s">
        <v>14</v>
      </c>
      <c r="D461" s="12">
        <v>80000</v>
      </c>
      <c r="E461" s="11">
        <v>0</v>
      </c>
      <c r="F461" s="13" t="s">
        <v>15</v>
      </c>
      <c r="G461" s="13" t="s">
        <v>23</v>
      </c>
      <c r="H461" s="11" t="s">
        <v>20</v>
      </c>
      <c r="I461" s="11">
        <v>3</v>
      </c>
      <c r="J461" s="13" t="s">
        <v>33</v>
      </c>
      <c r="K461" s="13" t="s">
        <v>27</v>
      </c>
      <c r="L461" s="11">
        <v>33</v>
      </c>
      <c r="M461" s="14" t="str">
        <f>IF(Table1[[#This Row],[Age]]&lt;30,"Below 30",IF(L461&lt;40,"30 - 40",IF(L461&lt;50,"40 - 50",IF(L461&lt;60,"50 - 60",IF(L461&lt;70,"60 - 70","Above 70")))))</f>
        <v>30 - 40</v>
      </c>
      <c r="N461" s="11" t="s">
        <v>20</v>
      </c>
      <c r="O461" s="21">
        <f>IF(Table1[[#This Row],[Purchased Bike]]="Yes",1,0)</f>
        <v>0</v>
      </c>
    </row>
    <row r="462" spans="1:15" ht="15.75" customHeight="1" x14ac:dyDescent="0.35">
      <c r="A462" s="20">
        <v>13662</v>
      </c>
      <c r="B462" s="14" t="s">
        <v>25</v>
      </c>
      <c r="C462" s="11" t="s">
        <v>13</v>
      </c>
      <c r="D462" s="12">
        <v>20000</v>
      </c>
      <c r="E462" s="11">
        <v>0</v>
      </c>
      <c r="F462" s="13" t="s">
        <v>32</v>
      </c>
      <c r="G462" s="13" t="s">
        <v>28</v>
      </c>
      <c r="H462" s="11" t="s">
        <v>17</v>
      </c>
      <c r="I462" s="11">
        <v>2</v>
      </c>
      <c r="J462" s="13" t="s">
        <v>29</v>
      </c>
      <c r="K462" s="13" t="s">
        <v>19</v>
      </c>
      <c r="L462" s="11">
        <v>31</v>
      </c>
      <c r="M462" s="14" t="str">
        <f>IF(Table1[[#This Row],[Age]]&lt;30,"Below 30",IF(L462&lt;40,"30 - 40",IF(L462&lt;50,"40 - 50",IF(L462&lt;60,"50 - 60",IF(L462&lt;70,"60 - 70","Above 70")))))</f>
        <v>30 - 40</v>
      </c>
      <c r="N462" s="11" t="s">
        <v>17</v>
      </c>
      <c r="O462" s="21">
        <f>IF(Table1[[#This Row],[Purchased Bike]]="Yes",1,0)</f>
        <v>1</v>
      </c>
    </row>
    <row r="463" spans="1:15" ht="15.75" customHeight="1" x14ac:dyDescent="0.35">
      <c r="A463" s="20">
        <v>13089</v>
      </c>
      <c r="B463" s="11" t="s">
        <v>13</v>
      </c>
      <c r="C463" s="11" t="s">
        <v>14</v>
      </c>
      <c r="D463" s="12">
        <v>120000</v>
      </c>
      <c r="E463" s="11">
        <v>1</v>
      </c>
      <c r="F463" s="13" t="s">
        <v>15</v>
      </c>
      <c r="G463" s="13" t="s">
        <v>31</v>
      </c>
      <c r="H463" s="11" t="s">
        <v>17</v>
      </c>
      <c r="I463" s="11">
        <v>2</v>
      </c>
      <c r="J463" s="13" t="s">
        <v>18</v>
      </c>
      <c r="K463" s="13" t="s">
        <v>27</v>
      </c>
      <c r="L463" s="11">
        <v>46</v>
      </c>
      <c r="M463" s="14" t="str">
        <f>IF(Table1[[#This Row],[Age]]&lt;30,"Below 30",IF(L463&lt;40,"30 - 40",IF(L463&lt;50,"40 - 50",IF(L463&lt;60,"50 - 60",IF(L463&lt;70,"60 - 70","Above 70")))))</f>
        <v>40 - 50</v>
      </c>
      <c r="N463" s="11" t="s">
        <v>17</v>
      </c>
      <c r="O463" s="21">
        <f>IF(Table1[[#This Row],[Purchased Bike]]="Yes",1,0)</f>
        <v>1</v>
      </c>
    </row>
    <row r="464" spans="1:15" ht="15.75" customHeight="1" x14ac:dyDescent="0.35">
      <c r="A464" s="20">
        <v>14791</v>
      </c>
      <c r="B464" s="11" t="s">
        <v>13</v>
      </c>
      <c r="C464" s="11" t="s">
        <v>14</v>
      </c>
      <c r="D464" s="12">
        <v>40000</v>
      </c>
      <c r="E464" s="11">
        <v>0</v>
      </c>
      <c r="F464" s="13" t="s">
        <v>15</v>
      </c>
      <c r="G464" s="13" t="s">
        <v>22</v>
      </c>
      <c r="H464" s="11" t="s">
        <v>17</v>
      </c>
      <c r="I464" s="11">
        <v>0</v>
      </c>
      <c r="J464" s="13" t="s">
        <v>18</v>
      </c>
      <c r="K464" s="13" t="s">
        <v>19</v>
      </c>
      <c r="L464" s="11">
        <v>39</v>
      </c>
      <c r="M464" s="14" t="str">
        <f>IF(Table1[[#This Row],[Age]]&lt;30,"Below 30",IF(L464&lt;40,"30 - 40",IF(L464&lt;50,"40 - 50",IF(L464&lt;60,"50 - 60",IF(L464&lt;70,"60 - 70","Above 70")))))</f>
        <v>30 - 40</v>
      </c>
      <c r="N464" s="11" t="s">
        <v>17</v>
      </c>
      <c r="O464" s="21">
        <f>IF(Table1[[#This Row],[Purchased Bike]]="Yes",1,0)</f>
        <v>1</v>
      </c>
    </row>
    <row r="465" spans="1:15" ht="15.75" customHeight="1" x14ac:dyDescent="0.35">
      <c r="A465" s="20">
        <v>19331</v>
      </c>
      <c r="B465" s="14" t="s">
        <v>25</v>
      </c>
      <c r="C465" s="11" t="s">
        <v>13</v>
      </c>
      <c r="D465" s="12">
        <v>20000</v>
      </c>
      <c r="E465" s="11">
        <v>2</v>
      </c>
      <c r="F465" s="13" t="s">
        <v>30</v>
      </c>
      <c r="G465" s="13" t="s">
        <v>28</v>
      </c>
      <c r="H465" s="11" t="s">
        <v>17</v>
      </c>
      <c r="I465" s="11">
        <v>1</v>
      </c>
      <c r="J465" s="13" t="s">
        <v>18</v>
      </c>
      <c r="K465" s="13" t="s">
        <v>19</v>
      </c>
      <c r="L465" s="11">
        <v>40</v>
      </c>
      <c r="M465" s="14" t="str">
        <f>IF(Table1[[#This Row],[Age]]&lt;30,"Below 30",IF(L465&lt;40,"30 - 40",IF(L465&lt;50,"40 - 50",IF(L465&lt;60,"50 - 60",IF(L465&lt;70,"60 - 70","Above 70")))))</f>
        <v>40 - 50</v>
      </c>
      <c r="N465" s="11" t="s">
        <v>20</v>
      </c>
      <c r="O465" s="21">
        <f>IF(Table1[[#This Row],[Purchased Bike]]="Yes",1,0)</f>
        <v>0</v>
      </c>
    </row>
    <row r="466" spans="1:15" ht="15.75" customHeight="1" x14ac:dyDescent="0.35">
      <c r="A466" s="20">
        <v>17754</v>
      </c>
      <c r="B466" s="14" t="s">
        <v>25</v>
      </c>
      <c r="C466" s="11" t="s">
        <v>14</v>
      </c>
      <c r="D466" s="12">
        <v>30000</v>
      </c>
      <c r="E466" s="11">
        <v>3</v>
      </c>
      <c r="F466" s="13" t="s">
        <v>15</v>
      </c>
      <c r="G466" s="13" t="s">
        <v>22</v>
      </c>
      <c r="H466" s="11" t="s">
        <v>17</v>
      </c>
      <c r="I466" s="11">
        <v>0</v>
      </c>
      <c r="J466" s="13" t="s">
        <v>18</v>
      </c>
      <c r="K466" s="13" t="s">
        <v>19</v>
      </c>
      <c r="L466" s="11">
        <v>46</v>
      </c>
      <c r="M466" s="14" t="str">
        <f>IF(Table1[[#This Row],[Age]]&lt;30,"Below 30",IF(L466&lt;40,"30 - 40",IF(L466&lt;50,"40 - 50",IF(L466&lt;60,"50 - 60",IF(L466&lt;70,"60 - 70","Above 70")))))</f>
        <v>40 - 50</v>
      </c>
      <c r="N466" s="11" t="s">
        <v>17</v>
      </c>
      <c r="O466" s="21">
        <f>IF(Table1[[#This Row],[Purchased Bike]]="Yes",1,0)</f>
        <v>1</v>
      </c>
    </row>
    <row r="467" spans="1:15" ht="15.75" customHeight="1" x14ac:dyDescent="0.35">
      <c r="A467" s="20">
        <v>11149</v>
      </c>
      <c r="B467" s="11" t="s">
        <v>13</v>
      </c>
      <c r="C467" s="11" t="s">
        <v>13</v>
      </c>
      <c r="D467" s="12">
        <v>40000</v>
      </c>
      <c r="E467" s="11">
        <v>2</v>
      </c>
      <c r="F467" s="13" t="s">
        <v>15</v>
      </c>
      <c r="G467" s="13" t="s">
        <v>31</v>
      </c>
      <c r="H467" s="11" t="s">
        <v>17</v>
      </c>
      <c r="I467" s="11">
        <v>2</v>
      </c>
      <c r="J467" s="13" t="s">
        <v>18</v>
      </c>
      <c r="K467" s="13" t="s">
        <v>27</v>
      </c>
      <c r="L467" s="11">
        <v>65</v>
      </c>
      <c r="M467" s="14" t="str">
        <f>IF(Table1[[#This Row],[Age]]&lt;30,"Below 30",IF(L467&lt;40,"30 - 40",IF(L467&lt;50,"40 - 50",IF(L467&lt;60,"50 - 60",IF(L467&lt;70,"60 - 70","Above 70")))))</f>
        <v>60 - 70</v>
      </c>
      <c r="N467" s="11" t="s">
        <v>20</v>
      </c>
      <c r="O467" s="21">
        <f>IF(Table1[[#This Row],[Purchased Bike]]="Yes",1,0)</f>
        <v>0</v>
      </c>
    </row>
    <row r="468" spans="1:15" ht="15.75" customHeight="1" x14ac:dyDescent="0.35">
      <c r="A468" s="20">
        <v>16549</v>
      </c>
      <c r="B468" s="14" t="s">
        <v>25</v>
      </c>
      <c r="C468" s="11" t="s">
        <v>14</v>
      </c>
      <c r="D468" s="12">
        <v>30000</v>
      </c>
      <c r="E468" s="11">
        <v>3</v>
      </c>
      <c r="F468" s="13" t="s">
        <v>15</v>
      </c>
      <c r="G468" s="13" t="s">
        <v>22</v>
      </c>
      <c r="H468" s="11" t="s">
        <v>17</v>
      </c>
      <c r="I468" s="11">
        <v>0</v>
      </c>
      <c r="J468" s="13" t="s">
        <v>18</v>
      </c>
      <c r="K468" s="13" t="s">
        <v>19</v>
      </c>
      <c r="L468" s="11">
        <v>47</v>
      </c>
      <c r="M468" s="14" t="str">
        <f>IF(Table1[[#This Row],[Age]]&lt;30,"Below 30",IF(L468&lt;40,"30 - 40",IF(L468&lt;50,"40 - 50",IF(L468&lt;60,"50 - 60",IF(L468&lt;70,"60 - 70","Above 70")))))</f>
        <v>40 - 50</v>
      </c>
      <c r="N468" s="11" t="s">
        <v>17</v>
      </c>
      <c r="O468" s="21">
        <f>IF(Table1[[#This Row],[Purchased Bike]]="Yes",1,0)</f>
        <v>1</v>
      </c>
    </row>
    <row r="469" spans="1:15" ht="15.75" customHeight="1" x14ac:dyDescent="0.35">
      <c r="A469" s="20">
        <v>24305</v>
      </c>
      <c r="B469" s="14" t="s">
        <v>25</v>
      </c>
      <c r="C469" s="11" t="s">
        <v>13</v>
      </c>
      <c r="D469" s="12">
        <v>100000</v>
      </c>
      <c r="E469" s="11">
        <v>1</v>
      </c>
      <c r="F469" s="13" t="s">
        <v>15</v>
      </c>
      <c r="G469" s="13" t="s">
        <v>31</v>
      </c>
      <c r="H469" s="11" t="s">
        <v>20</v>
      </c>
      <c r="I469" s="11">
        <v>3</v>
      </c>
      <c r="J469" s="13" t="s">
        <v>18</v>
      </c>
      <c r="K469" s="13" t="s">
        <v>27</v>
      </c>
      <c r="L469" s="11">
        <v>46</v>
      </c>
      <c r="M469" s="14" t="str">
        <f>IF(Table1[[#This Row],[Age]]&lt;30,"Below 30",IF(L469&lt;40,"30 - 40",IF(L469&lt;50,"40 - 50",IF(L469&lt;60,"50 - 60",IF(L469&lt;70,"60 - 70","Above 70")))))</f>
        <v>40 - 50</v>
      </c>
      <c r="N469" s="11" t="s">
        <v>17</v>
      </c>
      <c r="O469" s="21">
        <f>IF(Table1[[#This Row],[Purchased Bike]]="Yes",1,0)</f>
        <v>1</v>
      </c>
    </row>
    <row r="470" spans="1:15" ht="15.75" customHeight="1" x14ac:dyDescent="0.35">
      <c r="A470" s="20">
        <v>18253</v>
      </c>
      <c r="B470" s="11" t="s">
        <v>13</v>
      </c>
      <c r="C470" s="11" t="s">
        <v>14</v>
      </c>
      <c r="D470" s="12">
        <v>80000</v>
      </c>
      <c r="E470" s="11">
        <v>5</v>
      </c>
      <c r="F470" s="13" t="s">
        <v>34</v>
      </c>
      <c r="G470" s="13" t="s">
        <v>31</v>
      </c>
      <c r="H470" s="11" t="s">
        <v>17</v>
      </c>
      <c r="I470" s="11">
        <v>3</v>
      </c>
      <c r="J470" s="13" t="s">
        <v>18</v>
      </c>
      <c r="K470" s="13" t="s">
        <v>27</v>
      </c>
      <c r="L470" s="11">
        <v>40</v>
      </c>
      <c r="M470" s="14" t="str">
        <f>IF(Table1[[#This Row],[Age]]&lt;30,"Below 30",IF(L470&lt;40,"30 - 40",IF(L470&lt;50,"40 - 50",IF(L470&lt;60,"50 - 60",IF(L470&lt;70,"60 - 70","Above 70")))))</f>
        <v>40 - 50</v>
      </c>
      <c r="N470" s="11" t="s">
        <v>20</v>
      </c>
      <c r="O470" s="21">
        <f>IF(Table1[[#This Row],[Purchased Bike]]="Yes",1,0)</f>
        <v>0</v>
      </c>
    </row>
    <row r="471" spans="1:15" ht="15.75" customHeight="1" x14ac:dyDescent="0.35">
      <c r="A471" s="20">
        <v>20147</v>
      </c>
      <c r="B471" s="11" t="s">
        <v>13</v>
      </c>
      <c r="C471" s="11" t="s">
        <v>14</v>
      </c>
      <c r="D471" s="12">
        <v>30000</v>
      </c>
      <c r="E471" s="11">
        <v>1</v>
      </c>
      <c r="F471" s="13" t="s">
        <v>15</v>
      </c>
      <c r="G471" s="13" t="s">
        <v>22</v>
      </c>
      <c r="H471" s="11" t="s">
        <v>17</v>
      </c>
      <c r="I471" s="11">
        <v>0</v>
      </c>
      <c r="J471" s="13" t="s">
        <v>18</v>
      </c>
      <c r="K471" s="13" t="s">
        <v>19</v>
      </c>
      <c r="L471" s="11">
        <v>65</v>
      </c>
      <c r="M471" s="14" t="str">
        <f>IF(Table1[[#This Row],[Age]]&lt;30,"Below 30",IF(L471&lt;40,"30 - 40",IF(L471&lt;50,"40 - 50",IF(L471&lt;60,"50 - 60",IF(L471&lt;70,"60 - 70","Above 70")))))</f>
        <v>60 - 70</v>
      </c>
      <c r="N471" s="11" t="s">
        <v>20</v>
      </c>
      <c r="O471" s="21">
        <f>IF(Table1[[#This Row],[Purchased Bike]]="Yes",1,0)</f>
        <v>0</v>
      </c>
    </row>
    <row r="472" spans="1:15" ht="15.75" customHeight="1" x14ac:dyDescent="0.35">
      <c r="A472" s="20">
        <v>15612</v>
      </c>
      <c r="B472" s="14" t="s">
        <v>25</v>
      </c>
      <c r="C472" s="11" t="s">
        <v>13</v>
      </c>
      <c r="D472" s="12">
        <v>30000</v>
      </c>
      <c r="E472" s="11">
        <v>0</v>
      </c>
      <c r="F472" s="13" t="s">
        <v>30</v>
      </c>
      <c r="G472" s="13" t="s">
        <v>28</v>
      </c>
      <c r="H472" s="11" t="s">
        <v>20</v>
      </c>
      <c r="I472" s="11">
        <v>1</v>
      </c>
      <c r="J472" s="13" t="s">
        <v>29</v>
      </c>
      <c r="K472" s="13" t="s">
        <v>19</v>
      </c>
      <c r="L472" s="11">
        <v>28</v>
      </c>
      <c r="M472" s="14" t="str">
        <f>IF(Table1[[#This Row],[Age]]&lt;30,"Below 30",IF(L472&lt;40,"30 - 40",IF(L472&lt;50,"40 - 50",IF(L472&lt;60,"50 - 60",IF(L472&lt;70,"60 - 70","Above 70")))))</f>
        <v>Below 30</v>
      </c>
      <c r="N472" s="11" t="s">
        <v>20</v>
      </c>
      <c r="O472" s="21">
        <f>IF(Table1[[#This Row],[Purchased Bike]]="Yes",1,0)</f>
        <v>0</v>
      </c>
    </row>
    <row r="473" spans="1:15" ht="15.75" customHeight="1" x14ac:dyDescent="0.35">
      <c r="A473" s="20">
        <v>28323</v>
      </c>
      <c r="B473" s="14" t="s">
        <v>25</v>
      </c>
      <c r="C473" s="11" t="s">
        <v>13</v>
      </c>
      <c r="D473" s="12">
        <v>70000</v>
      </c>
      <c r="E473" s="11">
        <v>0</v>
      </c>
      <c r="F473" s="13" t="s">
        <v>15</v>
      </c>
      <c r="G473" s="13" t="s">
        <v>23</v>
      </c>
      <c r="H473" s="11" t="s">
        <v>20</v>
      </c>
      <c r="I473" s="11">
        <v>2</v>
      </c>
      <c r="J473" s="13" t="s">
        <v>26</v>
      </c>
      <c r="K473" s="13" t="s">
        <v>27</v>
      </c>
      <c r="L473" s="11">
        <v>43</v>
      </c>
      <c r="M473" s="14" t="str">
        <f>IF(Table1[[#This Row],[Age]]&lt;30,"Below 30",IF(L473&lt;40,"30 - 40",IF(L473&lt;50,"40 - 50",IF(L473&lt;60,"50 - 60",IF(L473&lt;70,"60 - 70","Above 70")))))</f>
        <v>40 - 50</v>
      </c>
      <c r="N473" s="11" t="s">
        <v>17</v>
      </c>
      <c r="O473" s="21">
        <f>IF(Table1[[#This Row],[Purchased Bike]]="Yes",1,0)</f>
        <v>1</v>
      </c>
    </row>
    <row r="474" spans="1:15" ht="15.75" customHeight="1" x14ac:dyDescent="0.35">
      <c r="A474" s="20">
        <v>22634</v>
      </c>
      <c r="B474" s="14" t="s">
        <v>25</v>
      </c>
      <c r="C474" s="11" t="s">
        <v>14</v>
      </c>
      <c r="D474" s="12">
        <v>40000</v>
      </c>
      <c r="E474" s="11">
        <v>0</v>
      </c>
      <c r="F474" s="13" t="s">
        <v>34</v>
      </c>
      <c r="G474" s="13" t="s">
        <v>22</v>
      </c>
      <c r="H474" s="11" t="s">
        <v>17</v>
      </c>
      <c r="I474" s="11">
        <v>0</v>
      </c>
      <c r="J474" s="13" t="s">
        <v>18</v>
      </c>
      <c r="K474" s="13" t="s">
        <v>19</v>
      </c>
      <c r="L474" s="11">
        <v>38</v>
      </c>
      <c r="M474" s="14" t="str">
        <f>IF(Table1[[#This Row],[Age]]&lt;30,"Below 30",IF(L474&lt;40,"30 - 40",IF(L474&lt;50,"40 - 50",IF(L474&lt;60,"50 - 60",IF(L474&lt;70,"60 - 70","Above 70")))))</f>
        <v>30 - 40</v>
      </c>
      <c r="N474" s="11" t="s">
        <v>17</v>
      </c>
      <c r="O474" s="21">
        <f>IF(Table1[[#This Row],[Purchased Bike]]="Yes",1,0)</f>
        <v>1</v>
      </c>
    </row>
    <row r="475" spans="1:15" ht="15.75" customHeight="1" x14ac:dyDescent="0.35">
      <c r="A475" s="20">
        <v>15665</v>
      </c>
      <c r="B475" s="11" t="s">
        <v>13</v>
      </c>
      <c r="C475" s="11" t="s">
        <v>14</v>
      </c>
      <c r="D475" s="12">
        <v>30000</v>
      </c>
      <c r="E475" s="11">
        <v>0</v>
      </c>
      <c r="F475" s="13" t="s">
        <v>15</v>
      </c>
      <c r="G475" s="13" t="s">
        <v>22</v>
      </c>
      <c r="H475" s="11" t="s">
        <v>17</v>
      </c>
      <c r="I475" s="11">
        <v>0</v>
      </c>
      <c r="J475" s="13" t="s">
        <v>18</v>
      </c>
      <c r="K475" s="13" t="s">
        <v>19</v>
      </c>
      <c r="L475" s="11">
        <v>47</v>
      </c>
      <c r="M475" s="14" t="str">
        <f>IF(Table1[[#This Row],[Age]]&lt;30,"Below 30",IF(L475&lt;40,"30 - 40",IF(L475&lt;50,"40 - 50",IF(L475&lt;60,"50 - 60",IF(L475&lt;70,"60 - 70","Above 70")))))</f>
        <v>40 - 50</v>
      </c>
      <c r="N475" s="11" t="s">
        <v>17</v>
      </c>
      <c r="O475" s="21">
        <f>IF(Table1[[#This Row],[Purchased Bike]]="Yes",1,0)</f>
        <v>1</v>
      </c>
    </row>
    <row r="476" spans="1:15" ht="15.75" customHeight="1" x14ac:dyDescent="0.35">
      <c r="A476" s="20">
        <v>27585</v>
      </c>
      <c r="B476" s="11" t="s">
        <v>13</v>
      </c>
      <c r="C476" s="11" t="s">
        <v>14</v>
      </c>
      <c r="D476" s="12">
        <v>90000</v>
      </c>
      <c r="E476" s="11">
        <v>2</v>
      </c>
      <c r="F476" s="13" t="s">
        <v>15</v>
      </c>
      <c r="G476" s="13" t="s">
        <v>23</v>
      </c>
      <c r="H476" s="11" t="s">
        <v>20</v>
      </c>
      <c r="I476" s="11">
        <v>0</v>
      </c>
      <c r="J476" s="13" t="s">
        <v>18</v>
      </c>
      <c r="K476" s="13" t="s">
        <v>27</v>
      </c>
      <c r="L476" s="11">
        <v>36</v>
      </c>
      <c r="M476" s="14" t="str">
        <f>IF(Table1[[#This Row],[Age]]&lt;30,"Below 30",IF(L476&lt;40,"30 - 40",IF(L476&lt;50,"40 - 50",IF(L476&lt;60,"50 - 60",IF(L476&lt;70,"60 - 70","Above 70")))))</f>
        <v>30 - 40</v>
      </c>
      <c r="N476" s="11" t="s">
        <v>17</v>
      </c>
      <c r="O476" s="21">
        <f>IF(Table1[[#This Row],[Purchased Bike]]="Yes",1,0)</f>
        <v>1</v>
      </c>
    </row>
    <row r="477" spans="1:15" ht="15.75" customHeight="1" x14ac:dyDescent="0.35">
      <c r="A477" s="20">
        <v>19748</v>
      </c>
      <c r="B477" s="11" t="s">
        <v>13</v>
      </c>
      <c r="C477" s="11" t="s">
        <v>13</v>
      </c>
      <c r="D477" s="12">
        <v>20000</v>
      </c>
      <c r="E477" s="11">
        <v>4</v>
      </c>
      <c r="F477" s="13" t="s">
        <v>30</v>
      </c>
      <c r="G477" s="13" t="s">
        <v>16</v>
      </c>
      <c r="H477" s="11" t="s">
        <v>20</v>
      </c>
      <c r="I477" s="11">
        <v>2</v>
      </c>
      <c r="J477" s="13" t="s">
        <v>29</v>
      </c>
      <c r="K477" s="13" t="s">
        <v>27</v>
      </c>
      <c r="L477" s="11">
        <v>60</v>
      </c>
      <c r="M477" s="14" t="str">
        <f>IF(Table1[[#This Row],[Age]]&lt;30,"Below 30",IF(L477&lt;40,"30 - 40",IF(L477&lt;50,"40 - 50",IF(L477&lt;60,"50 - 60",IF(L477&lt;70,"60 - 70","Above 70")))))</f>
        <v>60 - 70</v>
      </c>
      <c r="N477" s="11" t="s">
        <v>20</v>
      </c>
      <c r="O477" s="21">
        <f>IF(Table1[[#This Row],[Purchased Bike]]="Yes",1,0)</f>
        <v>0</v>
      </c>
    </row>
    <row r="478" spans="1:15" ht="15.75" customHeight="1" x14ac:dyDescent="0.35">
      <c r="A478" s="20">
        <v>21974</v>
      </c>
      <c r="B478" s="14" t="s">
        <v>25</v>
      </c>
      <c r="C478" s="11" t="s">
        <v>14</v>
      </c>
      <c r="D478" s="12">
        <v>70000</v>
      </c>
      <c r="E478" s="11">
        <v>0</v>
      </c>
      <c r="F478" s="13" t="s">
        <v>15</v>
      </c>
      <c r="G478" s="13" t="s">
        <v>23</v>
      </c>
      <c r="H478" s="11" t="s">
        <v>17</v>
      </c>
      <c r="I478" s="11">
        <v>1</v>
      </c>
      <c r="J478" s="13" t="s">
        <v>26</v>
      </c>
      <c r="K478" s="13" t="s">
        <v>27</v>
      </c>
      <c r="L478" s="11">
        <v>42</v>
      </c>
      <c r="M478" s="14" t="str">
        <f>IF(Table1[[#This Row],[Age]]&lt;30,"Below 30",IF(L478&lt;40,"30 - 40",IF(L478&lt;50,"40 - 50",IF(L478&lt;60,"50 - 60",IF(L478&lt;70,"60 - 70","Above 70")))))</f>
        <v>40 - 50</v>
      </c>
      <c r="N478" s="11" t="s">
        <v>17</v>
      </c>
      <c r="O478" s="21">
        <f>IF(Table1[[#This Row],[Purchased Bike]]="Yes",1,0)</f>
        <v>1</v>
      </c>
    </row>
    <row r="479" spans="1:15" ht="15.75" customHeight="1" x14ac:dyDescent="0.35">
      <c r="A479" s="20">
        <v>14032</v>
      </c>
      <c r="B479" s="11" t="s">
        <v>13</v>
      </c>
      <c r="C479" s="11" t="s">
        <v>13</v>
      </c>
      <c r="D479" s="12">
        <v>70000</v>
      </c>
      <c r="E479" s="11">
        <v>2</v>
      </c>
      <c r="F479" s="13" t="s">
        <v>30</v>
      </c>
      <c r="G479" s="13" t="s">
        <v>16</v>
      </c>
      <c r="H479" s="11" t="s">
        <v>20</v>
      </c>
      <c r="I479" s="11">
        <v>2</v>
      </c>
      <c r="J479" s="13" t="s">
        <v>29</v>
      </c>
      <c r="K479" s="13" t="s">
        <v>27</v>
      </c>
      <c r="L479" s="11">
        <v>50</v>
      </c>
      <c r="M479" s="14" t="str">
        <f>IF(Table1[[#This Row],[Age]]&lt;30,"Below 30",IF(L479&lt;40,"30 - 40",IF(L479&lt;50,"40 - 50",IF(L479&lt;60,"50 - 60",IF(L479&lt;70,"60 - 70","Above 70")))))</f>
        <v>50 - 60</v>
      </c>
      <c r="N479" s="11" t="s">
        <v>17</v>
      </c>
      <c r="O479" s="21">
        <f>IF(Table1[[#This Row],[Purchased Bike]]="Yes",1,0)</f>
        <v>1</v>
      </c>
    </row>
    <row r="480" spans="1:15" ht="15.75" customHeight="1" x14ac:dyDescent="0.35">
      <c r="A480" s="20">
        <v>22610</v>
      </c>
      <c r="B480" s="11" t="s">
        <v>13</v>
      </c>
      <c r="C480" s="11" t="s">
        <v>13</v>
      </c>
      <c r="D480" s="12">
        <v>30000</v>
      </c>
      <c r="E480" s="11">
        <v>0</v>
      </c>
      <c r="F480" s="13" t="s">
        <v>15</v>
      </c>
      <c r="G480" s="13" t="s">
        <v>22</v>
      </c>
      <c r="H480" s="11" t="s">
        <v>17</v>
      </c>
      <c r="I480" s="11">
        <v>0</v>
      </c>
      <c r="J480" s="13" t="s">
        <v>18</v>
      </c>
      <c r="K480" s="13" t="s">
        <v>19</v>
      </c>
      <c r="L480" s="11">
        <v>35</v>
      </c>
      <c r="M480" s="14" t="str">
        <f>IF(Table1[[#This Row],[Age]]&lt;30,"Below 30",IF(L480&lt;40,"30 - 40",IF(L480&lt;50,"40 - 50",IF(L480&lt;60,"50 - 60",IF(L480&lt;70,"60 - 70","Above 70")))))</f>
        <v>30 - 40</v>
      </c>
      <c r="N480" s="11" t="s">
        <v>17</v>
      </c>
      <c r="O480" s="21">
        <f>IF(Table1[[#This Row],[Purchased Bike]]="Yes",1,0)</f>
        <v>1</v>
      </c>
    </row>
    <row r="481" spans="1:15" ht="15.75" customHeight="1" x14ac:dyDescent="0.35">
      <c r="A481" s="20">
        <v>26984</v>
      </c>
      <c r="B481" s="11" t="s">
        <v>13</v>
      </c>
      <c r="C481" s="11" t="s">
        <v>13</v>
      </c>
      <c r="D481" s="12">
        <v>40000</v>
      </c>
      <c r="E481" s="11">
        <v>1</v>
      </c>
      <c r="F481" s="13" t="s">
        <v>15</v>
      </c>
      <c r="G481" s="13" t="s">
        <v>16</v>
      </c>
      <c r="H481" s="11" t="s">
        <v>17</v>
      </c>
      <c r="I481" s="11">
        <v>1</v>
      </c>
      <c r="J481" s="13" t="s">
        <v>18</v>
      </c>
      <c r="K481" s="13" t="s">
        <v>19</v>
      </c>
      <c r="L481" s="11">
        <v>32</v>
      </c>
      <c r="M481" s="14" t="str">
        <f>IF(Table1[[#This Row],[Age]]&lt;30,"Below 30",IF(L481&lt;40,"30 - 40",IF(L481&lt;50,"40 - 50",IF(L481&lt;60,"50 - 60",IF(L481&lt;70,"60 - 70","Above 70")))))</f>
        <v>30 - 40</v>
      </c>
      <c r="N481" s="11" t="s">
        <v>17</v>
      </c>
      <c r="O481" s="21">
        <f>IF(Table1[[#This Row],[Purchased Bike]]="Yes",1,0)</f>
        <v>1</v>
      </c>
    </row>
    <row r="482" spans="1:15" ht="15.75" customHeight="1" x14ac:dyDescent="0.35">
      <c r="A482" s="20">
        <v>18294</v>
      </c>
      <c r="B482" s="11" t="s">
        <v>13</v>
      </c>
      <c r="C482" s="11" t="s">
        <v>14</v>
      </c>
      <c r="D482" s="12">
        <v>90000</v>
      </c>
      <c r="E482" s="11">
        <v>1</v>
      </c>
      <c r="F482" s="13" t="s">
        <v>15</v>
      </c>
      <c r="G482" s="13" t="s">
        <v>23</v>
      </c>
      <c r="H482" s="11" t="s">
        <v>17</v>
      </c>
      <c r="I482" s="11">
        <v>1</v>
      </c>
      <c r="J482" s="13" t="s">
        <v>26</v>
      </c>
      <c r="K482" s="13" t="s">
        <v>27</v>
      </c>
      <c r="L482" s="11">
        <v>46</v>
      </c>
      <c r="M482" s="14" t="str">
        <f>IF(Table1[[#This Row],[Age]]&lt;30,"Below 30",IF(L482&lt;40,"30 - 40",IF(L482&lt;50,"40 - 50",IF(L482&lt;60,"50 - 60",IF(L482&lt;70,"60 - 70","Above 70")))))</f>
        <v>40 - 50</v>
      </c>
      <c r="N482" s="11" t="s">
        <v>20</v>
      </c>
      <c r="O482" s="21">
        <f>IF(Table1[[#This Row],[Purchased Bike]]="Yes",1,0)</f>
        <v>0</v>
      </c>
    </row>
    <row r="483" spans="1:15" ht="15.75" customHeight="1" x14ac:dyDescent="0.35">
      <c r="A483" s="20">
        <v>28564</v>
      </c>
      <c r="B483" s="14" t="s">
        <v>25</v>
      </c>
      <c r="C483" s="11" t="s">
        <v>14</v>
      </c>
      <c r="D483" s="12">
        <v>40000</v>
      </c>
      <c r="E483" s="11">
        <v>2</v>
      </c>
      <c r="F483" s="13" t="s">
        <v>21</v>
      </c>
      <c r="G483" s="13" t="s">
        <v>22</v>
      </c>
      <c r="H483" s="11" t="s">
        <v>17</v>
      </c>
      <c r="I483" s="11">
        <v>0</v>
      </c>
      <c r="J483" s="13" t="s">
        <v>29</v>
      </c>
      <c r="K483" s="13" t="s">
        <v>19</v>
      </c>
      <c r="L483" s="11">
        <v>33</v>
      </c>
      <c r="M483" s="14" t="str">
        <f>IF(Table1[[#This Row],[Age]]&lt;30,"Below 30",IF(L483&lt;40,"30 - 40",IF(L483&lt;50,"40 - 50",IF(L483&lt;60,"50 - 60",IF(L483&lt;70,"60 - 70","Above 70")))))</f>
        <v>30 - 40</v>
      </c>
      <c r="N483" s="11" t="s">
        <v>17</v>
      </c>
      <c r="O483" s="21">
        <f>IF(Table1[[#This Row],[Purchased Bike]]="Yes",1,0)</f>
        <v>1</v>
      </c>
    </row>
    <row r="484" spans="1:15" ht="15.75" customHeight="1" x14ac:dyDescent="0.35">
      <c r="A484" s="20">
        <v>28521</v>
      </c>
      <c r="B484" s="14" t="s">
        <v>25</v>
      </c>
      <c r="C484" s="11" t="s">
        <v>13</v>
      </c>
      <c r="D484" s="12">
        <v>40000</v>
      </c>
      <c r="E484" s="11">
        <v>0</v>
      </c>
      <c r="F484" s="13" t="s">
        <v>34</v>
      </c>
      <c r="G484" s="13" t="s">
        <v>22</v>
      </c>
      <c r="H484" s="11" t="s">
        <v>20</v>
      </c>
      <c r="I484" s="11">
        <v>0</v>
      </c>
      <c r="J484" s="13" t="s">
        <v>18</v>
      </c>
      <c r="K484" s="13" t="s">
        <v>19</v>
      </c>
      <c r="L484" s="11">
        <v>36</v>
      </c>
      <c r="M484" s="14" t="str">
        <f>IF(Table1[[#This Row],[Age]]&lt;30,"Below 30",IF(L484&lt;40,"30 - 40",IF(L484&lt;50,"40 - 50",IF(L484&lt;60,"50 - 60",IF(L484&lt;70,"60 - 70","Above 70")))))</f>
        <v>30 - 40</v>
      </c>
      <c r="N484" s="11" t="s">
        <v>17</v>
      </c>
      <c r="O484" s="21">
        <f>IF(Table1[[#This Row],[Purchased Bike]]="Yes",1,0)</f>
        <v>1</v>
      </c>
    </row>
    <row r="485" spans="1:15" ht="15.75" customHeight="1" x14ac:dyDescent="0.35">
      <c r="A485" s="20">
        <v>15450</v>
      </c>
      <c r="B485" s="11" t="s">
        <v>13</v>
      </c>
      <c r="C485" s="11" t="s">
        <v>13</v>
      </c>
      <c r="D485" s="12">
        <v>10000</v>
      </c>
      <c r="E485" s="11">
        <v>1</v>
      </c>
      <c r="F485" s="13" t="s">
        <v>34</v>
      </c>
      <c r="G485" s="13" t="s">
        <v>22</v>
      </c>
      <c r="H485" s="11" t="s">
        <v>17</v>
      </c>
      <c r="I485" s="11">
        <v>0</v>
      </c>
      <c r="J485" s="13" t="s">
        <v>18</v>
      </c>
      <c r="K485" s="13" t="s">
        <v>19</v>
      </c>
      <c r="L485" s="11">
        <v>70</v>
      </c>
      <c r="M485" s="14" t="str">
        <f>IF(Table1[[#This Row],[Age]]&lt;30,"Below 30",IF(L485&lt;40,"30 - 40",IF(L485&lt;50,"40 - 50",IF(L485&lt;60,"50 - 60",IF(L485&lt;70,"60 - 70","Above 70")))))</f>
        <v>Above 70</v>
      </c>
      <c r="N485" s="11" t="s">
        <v>20</v>
      </c>
      <c r="O485" s="21">
        <f>IF(Table1[[#This Row],[Purchased Bike]]="Yes",1,0)</f>
        <v>0</v>
      </c>
    </row>
    <row r="486" spans="1:15" ht="15.75" customHeight="1" x14ac:dyDescent="0.35">
      <c r="A486" s="20">
        <v>25681</v>
      </c>
      <c r="B486" s="14" t="s">
        <v>25</v>
      </c>
      <c r="C486" s="11" t="s">
        <v>14</v>
      </c>
      <c r="D486" s="12">
        <v>30000</v>
      </c>
      <c r="E486" s="11">
        <v>0</v>
      </c>
      <c r="F486" s="13" t="s">
        <v>21</v>
      </c>
      <c r="G486" s="13" t="s">
        <v>22</v>
      </c>
      <c r="H486" s="11" t="s">
        <v>20</v>
      </c>
      <c r="I486" s="11">
        <v>1</v>
      </c>
      <c r="J486" s="13" t="s">
        <v>24</v>
      </c>
      <c r="K486" s="13" t="s">
        <v>19</v>
      </c>
      <c r="L486" s="11">
        <v>31</v>
      </c>
      <c r="M486" s="14" t="str">
        <f>IF(Table1[[#This Row],[Age]]&lt;30,"Below 30",IF(L486&lt;40,"30 - 40",IF(L486&lt;50,"40 - 50",IF(L486&lt;60,"50 - 60",IF(L486&lt;70,"60 - 70","Above 70")))))</f>
        <v>30 - 40</v>
      </c>
      <c r="N486" s="11" t="s">
        <v>17</v>
      </c>
      <c r="O486" s="21">
        <f>IF(Table1[[#This Row],[Purchased Bike]]="Yes",1,0)</f>
        <v>1</v>
      </c>
    </row>
    <row r="487" spans="1:15" ht="15.75" customHeight="1" x14ac:dyDescent="0.35">
      <c r="A487" s="20">
        <v>19491</v>
      </c>
      <c r="B487" s="14" t="s">
        <v>25</v>
      </c>
      <c r="C487" s="11" t="s">
        <v>13</v>
      </c>
      <c r="D487" s="12">
        <v>30000</v>
      </c>
      <c r="E487" s="11">
        <v>2</v>
      </c>
      <c r="F487" s="13" t="s">
        <v>21</v>
      </c>
      <c r="G487" s="13" t="s">
        <v>22</v>
      </c>
      <c r="H487" s="11" t="s">
        <v>17</v>
      </c>
      <c r="I487" s="11">
        <v>2</v>
      </c>
      <c r="J487" s="13" t="s">
        <v>18</v>
      </c>
      <c r="K487" s="13" t="s">
        <v>19</v>
      </c>
      <c r="L487" s="11">
        <v>42</v>
      </c>
      <c r="M487" s="14" t="str">
        <f>IF(Table1[[#This Row],[Age]]&lt;30,"Below 30",IF(L487&lt;40,"30 - 40",IF(L487&lt;50,"40 - 50",IF(L487&lt;60,"50 - 60",IF(L487&lt;70,"60 - 70","Above 70")))))</f>
        <v>40 - 50</v>
      </c>
      <c r="N487" s="11" t="s">
        <v>20</v>
      </c>
      <c r="O487" s="21">
        <f>IF(Table1[[#This Row],[Purchased Bike]]="Yes",1,0)</f>
        <v>0</v>
      </c>
    </row>
    <row r="488" spans="1:15" ht="15.75" customHeight="1" x14ac:dyDescent="0.35">
      <c r="A488" s="20">
        <v>26415</v>
      </c>
      <c r="B488" s="11" t="s">
        <v>13</v>
      </c>
      <c r="C488" s="11" t="s">
        <v>14</v>
      </c>
      <c r="D488" s="12">
        <v>90000</v>
      </c>
      <c r="E488" s="11">
        <v>4</v>
      </c>
      <c r="F488" s="13" t="s">
        <v>32</v>
      </c>
      <c r="G488" s="13" t="s">
        <v>16</v>
      </c>
      <c r="H488" s="11" t="s">
        <v>17</v>
      </c>
      <c r="I488" s="11">
        <v>4</v>
      </c>
      <c r="J488" s="13" t="s">
        <v>33</v>
      </c>
      <c r="K488" s="13" t="s">
        <v>19</v>
      </c>
      <c r="L488" s="11">
        <v>58</v>
      </c>
      <c r="M488" s="14" t="str">
        <f>IF(Table1[[#This Row],[Age]]&lt;30,"Below 30",IF(L488&lt;40,"30 - 40",IF(L488&lt;50,"40 - 50",IF(L488&lt;60,"50 - 60",IF(L488&lt;70,"60 - 70","Above 70")))))</f>
        <v>50 - 60</v>
      </c>
      <c r="N488" s="11" t="s">
        <v>20</v>
      </c>
      <c r="O488" s="21">
        <f>IF(Table1[[#This Row],[Purchased Bike]]="Yes",1,0)</f>
        <v>0</v>
      </c>
    </row>
    <row r="489" spans="1:15" ht="15.75" customHeight="1" x14ac:dyDescent="0.35">
      <c r="A489" s="20">
        <v>12821</v>
      </c>
      <c r="B489" s="11" t="s">
        <v>13</v>
      </c>
      <c r="C489" s="11" t="s">
        <v>13</v>
      </c>
      <c r="D489" s="12">
        <v>40000</v>
      </c>
      <c r="E489" s="11">
        <v>0</v>
      </c>
      <c r="F489" s="13" t="s">
        <v>15</v>
      </c>
      <c r="G489" s="13" t="s">
        <v>22</v>
      </c>
      <c r="H489" s="11" t="s">
        <v>17</v>
      </c>
      <c r="I489" s="11">
        <v>0</v>
      </c>
      <c r="J489" s="13" t="s">
        <v>18</v>
      </c>
      <c r="K489" s="13" t="s">
        <v>19</v>
      </c>
      <c r="L489" s="11">
        <v>39</v>
      </c>
      <c r="M489" s="14" t="str">
        <f>IF(Table1[[#This Row],[Age]]&lt;30,"Below 30",IF(L489&lt;40,"30 - 40",IF(L489&lt;50,"40 - 50",IF(L489&lt;60,"50 - 60",IF(L489&lt;70,"60 - 70","Above 70")))))</f>
        <v>30 - 40</v>
      </c>
      <c r="N489" s="11" t="s">
        <v>20</v>
      </c>
      <c r="O489" s="21">
        <f>IF(Table1[[#This Row],[Purchased Bike]]="Yes",1,0)</f>
        <v>0</v>
      </c>
    </row>
    <row r="490" spans="1:15" ht="15.75" customHeight="1" x14ac:dyDescent="0.35">
      <c r="A490" s="20">
        <v>15629</v>
      </c>
      <c r="B490" s="14" t="s">
        <v>25</v>
      </c>
      <c r="C490" s="11" t="s">
        <v>14</v>
      </c>
      <c r="D490" s="12">
        <v>10000</v>
      </c>
      <c r="E490" s="11">
        <v>0</v>
      </c>
      <c r="F490" s="13" t="s">
        <v>32</v>
      </c>
      <c r="G490" s="13" t="s">
        <v>28</v>
      </c>
      <c r="H490" s="11" t="s">
        <v>17</v>
      </c>
      <c r="I490" s="11">
        <v>2</v>
      </c>
      <c r="J490" s="13" t="s">
        <v>29</v>
      </c>
      <c r="K490" s="13" t="s">
        <v>19</v>
      </c>
      <c r="L490" s="11">
        <v>34</v>
      </c>
      <c r="M490" s="14" t="str">
        <f>IF(Table1[[#This Row],[Age]]&lt;30,"Below 30",IF(L490&lt;40,"30 - 40",IF(L490&lt;50,"40 - 50",IF(L490&lt;60,"50 - 60",IF(L490&lt;70,"60 - 70","Above 70")))))</f>
        <v>30 - 40</v>
      </c>
      <c r="N490" s="11" t="s">
        <v>20</v>
      </c>
      <c r="O490" s="21">
        <f>IF(Table1[[#This Row],[Purchased Bike]]="Yes",1,0)</f>
        <v>0</v>
      </c>
    </row>
    <row r="491" spans="1:15" ht="15.75" customHeight="1" x14ac:dyDescent="0.35">
      <c r="A491" s="20">
        <v>27835</v>
      </c>
      <c r="B491" s="11" t="s">
        <v>13</v>
      </c>
      <c r="C491" s="11" t="s">
        <v>13</v>
      </c>
      <c r="D491" s="12">
        <v>20000</v>
      </c>
      <c r="E491" s="11">
        <v>0</v>
      </c>
      <c r="F491" s="13" t="s">
        <v>32</v>
      </c>
      <c r="G491" s="13" t="s">
        <v>28</v>
      </c>
      <c r="H491" s="11" t="s">
        <v>17</v>
      </c>
      <c r="I491" s="11">
        <v>2</v>
      </c>
      <c r="J491" s="13" t="s">
        <v>18</v>
      </c>
      <c r="K491" s="13" t="s">
        <v>19</v>
      </c>
      <c r="L491" s="11">
        <v>32</v>
      </c>
      <c r="M491" s="14" t="str">
        <f>IF(Table1[[#This Row],[Age]]&lt;30,"Below 30",IF(L491&lt;40,"30 - 40",IF(L491&lt;50,"40 - 50",IF(L491&lt;60,"50 - 60",IF(L491&lt;70,"60 - 70","Above 70")))))</f>
        <v>30 - 40</v>
      </c>
      <c r="N491" s="11" t="s">
        <v>20</v>
      </c>
      <c r="O491" s="21">
        <f>IF(Table1[[#This Row],[Purchased Bike]]="Yes",1,0)</f>
        <v>0</v>
      </c>
    </row>
    <row r="492" spans="1:15" ht="15.75" customHeight="1" x14ac:dyDescent="0.35">
      <c r="A492" s="20">
        <v>11738</v>
      </c>
      <c r="B492" s="11" t="s">
        <v>13</v>
      </c>
      <c r="C492" s="11" t="s">
        <v>13</v>
      </c>
      <c r="D492" s="12">
        <v>60000</v>
      </c>
      <c r="E492" s="11">
        <v>4</v>
      </c>
      <c r="F492" s="13" t="s">
        <v>15</v>
      </c>
      <c r="G492" s="13" t="s">
        <v>23</v>
      </c>
      <c r="H492" s="11" t="s">
        <v>17</v>
      </c>
      <c r="I492" s="11">
        <v>0</v>
      </c>
      <c r="J492" s="13" t="s">
        <v>24</v>
      </c>
      <c r="K492" s="13" t="s">
        <v>35</v>
      </c>
      <c r="L492" s="11">
        <v>46</v>
      </c>
      <c r="M492" s="14" t="str">
        <f>IF(Table1[[#This Row],[Age]]&lt;30,"Below 30",IF(L492&lt;40,"30 - 40",IF(L492&lt;50,"40 - 50",IF(L492&lt;60,"50 - 60",IF(L492&lt;70,"60 - 70","Above 70")))))</f>
        <v>40 - 50</v>
      </c>
      <c r="N492" s="11" t="s">
        <v>20</v>
      </c>
      <c r="O492" s="21">
        <f>IF(Table1[[#This Row],[Purchased Bike]]="Yes",1,0)</f>
        <v>0</v>
      </c>
    </row>
    <row r="493" spans="1:15" ht="15.75" customHeight="1" x14ac:dyDescent="0.35">
      <c r="A493" s="20">
        <v>25065</v>
      </c>
      <c r="B493" s="11" t="s">
        <v>13</v>
      </c>
      <c r="C493" s="11" t="s">
        <v>13</v>
      </c>
      <c r="D493" s="12">
        <v>70000</v>
      </c>
      <c r="E493" s="11">
        <v>2</v>
      </c>
      <c r="F493" s="13" t="s">
        <v>32</v>
      </c>
      <c r="G493" s="13" t="s">
        <v>16</v>
      </c>
      <c r="H493" s="11" t="s">
        <v>17</v>
      </c>
      <c r="I493" s="11">
        <v>2</v>
      </c>
      <c r="J493" s="13" t="s">
        <v>26</v>
      </c>
      <c r="K493" s="13" t="s">
        <v>35</v>
      </c>
      <c r="L493" s="11">
        <v>48</v>
      </c>
      <c r="M493" s="14" t="str">
        <f>IF(Table1[[#This Row],[Age]]&lt;30,"Below 30",IF(L493&lt;40,"30 - 40",IF(L493&lt;50,"40 - 50",IF(L493&lt;60,"50 - 60",IF(L493&lt;70,"60 - 70","Above 70")))))</f>
        <v>40 - 50</v>
      </c>
      <c r="N493" s="11" t="s">
        <v>20</v>
      </c>
      <c r="O493" s="21">
        <f>IF(Table1[[#This Row],[Purchased Bike]]="Yes",1,0)</f>
        <v>0</v>
      </c>
    </row>
    <row r="494" spans="1:15" ht="15.75" customHeight="1" x14ac:dyDescent="0.35">
      <c r="A494" s="20">
        <v>26238</v>
      </c>
      <c r="B494" s="14" t="s">
        <v>25</v>
      </c>
      <c r="C494" s="11" t="s">
        <v>14</v>
      </c>
      <c r="D494" s="12">
        <v>40000</v>
      </c>
      <c r="E494" s="11">
        <v>3</v>
      </c>
      <c r="F494" s="13" t="s">
        <v>21</v>
      </c>
      <c r="G494" s="13" t="s">
        <v>22</v>
      </c>
      <c r="H494" s="11" t="s">
        <v>17</v>
      </c>
      <c r="I494" s="11">
        <v>1</v>
      </c>
      <c r="J494" s="13" t="s">
        <v>29</v>
      </c>
      <c r="K494" s="13" t="s">
        <v>35</v>
      </c>
      <c r="L494" s="11">
        <v>31</v>
      </c>
      <c r="M494" s="14" t="str">
        <f>IF(Table1[[#This Row],[Age]]&lt;30,"Below 30",IF(L494&lt;40,"30 - 40",IF(L494&lt;50,"40 - 50",IF(L494&lt;60,"50 - 60",IF(L494&lt;70,"60 - 70","Above 70")))))</f>
        <v>30 - 40</v>
      </c>
      <c r="N494" s="11" t="s">
        <v>17</v>
      </c>
      <c r="O494" s="21">
        <f>IF(Table1[[#This Row],[Purchased Bike]]="Yes",1,0)</f>
        <v>1</v>
      </c>
    </row>
    <row r="495" spans="1:15" ht="15.75" customHeight="1" x14ac:dyDescent="0.35">
      <c r="A495" s="20">
        <v>23707</v>
      </c>
      <c r="B495" s="14" t="s">
        <v>25</v>
      </c>
      <c r="C495" s="11" t="s">
        <v>13</v>
      </c>
      <c r="D495" s="12">
        <v>70000</v>
      </c>
      <c r="E495" s="11">
        <v>5</v>
      </c>
      <c r="F495" s="13" t="s">
        <v>15</v>
      </c>
      <c r="G495" s="13" t="s">
        <v>31</v>
      </c>
      <c r="H495" s="11" t="s">
        <v>17</v>
      </c>
      <c r="I495" s="11">
        <v>3</v>
      </c>
      <c r="J495" s="13" t="s">
        <v>33</v>
      </c>
      <c r="K495" s="13" t="s">
        <v>35</v>
      </c>
      <c r="L495" s="11">
        <v>60</v>
      </c>
      <c r="M495" s="14" t="str">
        <f>IF(Table1[[#This Row],[Age]]&lt;30,"Below 30",IF(L495&lt;40,"30 - 40",IF(L495&lt;50,"40 - 50",IF(L495&lt;60,"50 - 60",IF(L495&lt;70,"60 - 70","Above 70")))))</f>
        <v>60 - 70</v>
      </c>
      <c r="N495" s="11" t="s">
        <v>17</v>
      </c>
      <c r="O495" s="21">
        <f>IF(Table1[[#This Row],[Purchased Bike]]="Yes",1,0)</f>
        <v>1</v>
      </c>
    </row>
    <row r="496" spans="1:15" ht="15.75" customHeight="1" x14ac:dyDescent="0.35">
      <c r="A496" s="20">
        <v>27650</v>
      </c>
      <c r="B496" s="11" t="s">
        <v>13</v>
      </c>
      <c r="C496" s="11" t="s">
        <v>13</v>
      </c>
      <c r="D496" s="12">
        <v>70000</v>
      </c>
      <c r="E496" s="11">
        <v>4</v>
      </c>
      <c r="F496" s="13" t="s">
        <v>30</v>
      </c>
      <c r="G496" s="13" t="s">
        <v>23</v>
      </c>
      <c r="H496" s="11" t="s">
        <v>17</v>
      </c>
      <c r="I496" s="11">
        <v>0</v>
      </c>
      <c r="J496" s="13" t="s">
        <v>26</v>
      </c>
      <c r="K496" s="13" t="s">
        <v>35</v>
      </c>
      <c r="L496" s="11">
        <v>51</v>
      </c>
      <c r="M496" s="14" t="str">
        <f>IF(Table1[[#This Row],[Age]]&lt;30,"Below 30",IF(L496&lt;40,"30 - 40",IF(L496&lt;50,"40 - 50",IF(L496&lt;60,"50 - 60",IF(L496&lt;70,"60 - 70","Above 70")))))</f>
        <v>50 - 60</v>
      </c>
      <c r="N496" s="11" t="s">
        <v>20</v>
      </c>
      <c r="O496" s="21">
        <f>IF(Table1[[#This Row],[Purchased Bike]]="Yes",1,0)</f>
        <v>0</v>
      </c>
    </row>
    <row r="497" spans="1:15" ht="15.75" customHeight="1" x14ac:dyDescent="0.35">
      <c r="A497" s="20">
        <v>24981</v>
      </c>
      <c r="B497" s="11" t="s">
        <v>13</v>
      </c>
      <c r="C497" s="11" t="s">
        <v>13</v>
      </c>
      <c r="D497" s="12">
        <v>60000</v>
      </c>
      <c r="E497" s="11">
        <v>2</v>
      </c>
      <c r="F497" s="13" t="s">
        <v>21</v>
      </c>
      <c r="G497" s="13" t="s">
        <v>23</v>
      </c>
      <c r="H497" s="11" t="s">
        <v>17</v>
      </c>
      <c r="I497" s="11">
        <v>2</v>
      </c>
      <c r="J497" s="13" t="s">
        <v>33</v>
      </c>
      <c r="K497" s="13" t="s">
        <v>35</v>
      </c>
      <c r="L497" s="11">
        <v>56</v>
      </c>
      <c r="M497" s="14" t="str">
        <f>IF(Table1[[#This Row],[Age]]&lt;30,"Below 30",IF(L497&lt;40,"30 - 40",IF(L497&lt;50,"40 - 50",IF(L497&lt;60,"50 - 60",IF(L497&lt;70,"60 - 70","Above 70")))))</f>
        <v>50 - 60</v>
      </c>
      <c r="N497" s="11" t="s">
        <v>20</v>
      </c>
      <c r="O497" s="21">
        <f>IF(Table1[[#This Row],[Purchased Bike]]="Yes",1,0)</f>
        <v>0</v>
      </c>
    </row>
    <row r="498" spans="1:15" ht="15.75" customHeight="1" x14ac:dyDescent="0.35">
      <c r="A498" s="20">
        <v>20678</v>
      </c>
      <c r="B498" s="14" t="s">
        <v>25</v>
      </c>
      <c r="C498" s="11" t="s">
        <v>14</v>
      </c>
      <c r="D498" s="12">
        <v>60000</v>
      </c>
      <c r="E498" s="11">
        <v>3</v>
      </c>
      <c r="F498" s="13" t="s">
        <v>15</v>
      </c>
      <c r="G498" s="13" t="s">
        <v>16</v>
      </c>
      <c r="H498" s="11" t="s">
        <v>17</v>
      </c>
      <c r="I498" s="11">
        <v>1</v>
      </c>
      <c r="J498" s="13" t="s">
        <v>24</v>
      </c>
      <c r="K498" s="13" t="s">
        <v>35</v>
      </c>
      <c r="L498" s="11">
        <v>40</v>
      </c>
      <c r="M498" s="14" t="str">
        <f>IF(Table1[[#This Row],[Age]]&lt;30,"Below 30",IF(L498&lt;40,"30 - 40",IF(L498&lt;50,"40 - 50",IF(L498&lt;60,"50 - 60",IF(L498&lt;70,"60 - 70","Above 70")))))</f>
        <v>40 - 50</v>
      </c>
      <c r="N498" s="11" t="s">
        <v>17</v>
      </c>
      <c r="O498" s="21">
        <f>IF(Table1[[#This Row],[Purchased Bike]]="Yes",1,0)</f>
        <v>1</v>
      </c>
    </row>
    <row r="499" spans="1:15" ht="15.75" customHeight="1" x14ac:dyDescent="0.35">
      <c r="A499" s="20">
        <v>15302</v>
      </c>
      <c r="B499" s="14" t="s">
        <v>25</v>
      </c>
      <c r="C499" s="11" t="s">
        <v>14</v>
      </c>
      <c r="D499" s="12">
        <v>70000</v>
      </c>
      <c r="E499" s="11">
        <v>1</v>
      </c>
      <c r="F499" s="13" t="s">
        <v>34</v>
      </c>
      <c r="G499" s="13" t="s">
        <v>23</v>
      </c>
      <c r="H499" s="11" t="s">
        <v>17</v>
      </c>
      <c r="I499" s="11">
        <v>0</v>
      </c>
      <c r="J499" s="13" t="s">
        <v>24</v>
      </c>
      <c r="K499" s="13" t="s">
        <v>35</v>
      </c>
      <c r="L499" s="11">
        <v>34</v>
      </c>
      <c r="M499" s="14" t="str">
        <f>IF(Table1[[#This Row],[Age]]&lt;30,"Below 30",IF(L499&lt;40,"30 - 40",IF(L499&lt;50,"40 - 50",IF(L499&lt;60,"50 - 60",IF(L499&lt;70,"60 - 70","Above 70")))))</f>
        <v>30 - 40</v>
      </c>
      <c r="N499" s="11" t="s">
        <v>17</v>
      </c>
      <c r="O499" s="21">
        <f>IF(Table1[[#This Row],[Purchased Bike]]="Yes",1,0)</f>
        <v>1</v>
      </c>
    </row>
    <row r="500" spans="1:15" ht="15.75" customHeight="1" x14ac:dyDescent="0.35">
      <c r="A500" s="20">
        <v>26012</v>
      </c>
      <c r="B500" s="11" t="s">
        <v>13</v>
      </c>
      <c r="C500" s="11" t="s">
        <v>13</v>
      </c>
      <c r="D500" s="12">
        <v>80000</v>
      </c>
      <c r="E500" s="11">
        <v>1</v>
      </c>
      <c r="F500" s="13" t="s">
        <v>21</v>
      </c>
      <c r="G500" s="13" t="s">
        <v>16</v>
      </c>
      <c r="H500" s="11" t="s">
        <v>17</v>
      </c>
      <c r="I500" s="11">
        <v>1</v>
      </c>
      <c r="J500" s="13" t="s">
        <v>24</v>
      </c>
      <c r="K500" s="13" t="s">
        <v>35</v>
      </c>
      <c r="L500" s="11">
        <v>48</v>
      </c>
      <c r="M500" s="14" t="str">
        <f>IF(Table1[[#This Row],[Age]]&lt;30,"Below 30",IF(L500&lt;40,"30 - 40",IF(L500&lt;50,"40 - 50",IF(L500&lt;60,"50 - 60",IF(L500&lt;70,"60 - 70","Above 70")))))</f>
        <v>40 - 50</v>
      </c>
      <c r="N500" s="11" t="s">
        <v>17</v>
      </c>
      <c r="O500" s="21">
        <f>IF(Table1[[#This Row],[Purchased Bike]]="Yes",1,0)</f>
        <v>1</v>
      </c>
    </row>
    <row r="501" spans="1:15" ht="15.75" customHeight="1" x14ac:dyDescent="0.35">
      <c r="A501" s="20">
        <v>26575</v>
      </c>
      <c r="B501" s="14" t="s">
        <v>25</v>
      </c>
      <c r="C501" s="11" t="s">
        <v>14</v>
      </c>
      <c r="D501" s="12">
        <v>40000</v>
      </c>
      <c r="E501" s="11">
        <v>0</v>
      </c>
      <c r="F501" s="13" t="s">
        <v>30</v>
      </c>
      <c r="G501" s="13" t="s">
        <v>16</v>
      </c>
      <c r="H501" s="11" t="s">
        <v>20</v>
      </c>
      <c r="I501" s="11">
        <v>2</v>
      </c>
      <c r="J501" s="13" t="s">
        <v>29</v>
      </c>
      <c r="K501" s="13" t="s">
        <v>35</v>
      </c>
      <c r="L501" s="11">
        <v>31</v>
      </c>
      <c r="M501" s="14" t="str">
        <f>IF(Table1[[#This Row],[Age]]&lt;30,"Below 30",IF(L501&lt;40,"30 - 40",IF(L501&lt;50,"40 - 50",IF(L501&lt;60,"50 - 60",IF(L501&lt;70,"60 - 70","Above 70")))))</f>
        <v>30 - 40</v>
      </c>
      <c r="N501" s="11" t="s">
        <v>17</v>
      </c>
      <c r="O501" s="21">
        <f>IF(Table1[[#This Row],[Purchased Bike]]="Yes",1,0)</f>
        <v>1</v>
      </c>
    </row>
    <row r="502" spans="1:15" ht="15.75" customHeight="1" x14ac:dyDescent="0.35">
      <c r="A502" s="20">
        <v>15559</v>
      </c>
      <c r="B502" s="11" t="s">
        <v>13</v>
      </c>
      <c r="C502" s="11" t="s">
        <v>13</v>
      </c>
      <c r="D502" s="12">
        <v>60000</v>
      </c>
      <c r="E502" s="11">
        <v>5</v>
      </c>
      <c r="F502" s="13" t="s">
        <v>15</v>
      </c>
      <c r="G502" s="13" t="s">
        <v>23</v>
      </c>
      <c r="H502" s="11" t="s">
        <v>17</v>
      </c>
      <c r="I502" s="11">
        <v>1</v>
      </c>
      <c r="J502" s="13" t="s">
        <v>24</v>
      </c>
      <c r="K502" s="13" t="s">
        <v>35</v>
      </c>
      <c r="L502" s="11">
        <v>47</v>
      </c>
      <c r="M502" s="14" t="str">
        <f>IF(Table1[[#This Row],[Age]]&lt;30,"Below 30",IF(L502&lt;40,"30 - 40",IF(L502&lt;50,"40 - 50",IF(L502&lt;60,"50 - 60",IF(L502&lt;70,"60 - 70","Above 70")))))</f>
        <v>40 - 50</v>
      </c>
      <c r="N502" s="11" t="s">
        <v>20</v>
      </c>
      <c r="O502" s="21">
        <f>IF(Table1[[#This Row],[Purchased Bike]]="Yes",1,0)</f>
        <v>0</v>
      </c>
    </row>
    <row r="503" spans="1:15" ht="15.75" customHeight="1" x14ac:dyDescent="0.35">
      <c r="A503" s="20">
        <v>19235</v>
      </c>
      <c r="B503" s="11" t="s">
        <v>13</v>
      </c>
      <c r="C503" s="11" t="s">
        <v>14</v>
      </c>
      <c r="D503" s="12">
        <v>50000</v>
      </c>
      <c r="E503" s="11">
        <v>0</v>
      </c>
      <c r="F503" s="13" t="s">
        <v>34</v>
      </c>
      <c r="G503" s="13" t="s">
        <v>16</v>
      </c>
      <c r="H503" s="11" t="s">
        <v>17</v>
      </c>
      <c r="I503" s="11">
        <v>0</v>
      </c>
      <c r="J503" s="13" t="s">
        <v>18</v>
      </c>
      <c r="K503" s="13" t="s">
        <v>35</v>
      </c>
      <c r="L503" s="11">
        <v>34</v>
      </c>
      <c r="M503" s="14" t="str">
        <f>IF(Table1[[#This Row],[Age]]&lt;30,"Below 30",IF(L503&lt;40,"30 - 40",IF(L503&lt;50,"40 - 50",IF(L503&lt;60,"50 - 60",IF(L503&lt;70,"60 - 70","Above 70")))))</f>
        <v>30 - 40</v>
      </c>
      <c r="N503" s="11" t="s">
        <v>20</v>
      </c>
      <c r="O503" s="21">
        <f>IF(Table1[[#This Row],[Purchased Bike]]="Yes",1,0)</f>
        <v>0</v>
      </c>
    </row>
    <row r="504" spans="1:15" ht="15.75" customHeight="1" x14ac:dyDescent="0.35">
      <c r="A504" s="20">
        <v>15275</v>
      </c>
      <c r="B504" s="11" t="s">
        <v>13</v>
      </c>
      <c r="C504" s="11" t="s">
        <v>13</v>
      </c>
      <c r="D504" s="12">
        <v>40000</v>
      </c>
      <c r="E504" s="11">
        <v>0</v>
      </c>
      <c r="F504" s="13" t="s">
        <v>21</v>
      </c>
      <c r="G504" s="13" t="s">
        <v>16</v>
      </c>
      <c r="H504" s="11" t="s">
        <v>17</v>
      </c>
      <c r="I504" s="11">
        <v>1</v>
      </c>
      <c r="J504" s="13" t="s">
        <v>26</v>
      </c>
      <c r="K504" s="13" t="s">
        <v>35</v>
      </c>
      <c r="L504" s="11">
        <v>29</v>
      </c>
      <c r="M504" s="14" t="str">
        <f>IF(Table1[[#This Row],[Age]]&lt;30,"Below 30",IF(L504&lt;40,"30 - 40",IF(L504&lt;50,"40 - 50",IF(L504&lt;60,"50 - 60",IF(L504&lt;70,"60 - 70","Above 70")))))</f>
        <v>Below 30</v>
      </c>
      <c r="N504" s="11" t="s">
        <v>20</v>
      </c>
      <c r="O504" s="21">
        <f>IF(Table1[[#This Row],[Purchased Bike]]="Yes",1,0)</f>
        <v>0</v>
      </c>
    </row>
    <row r="505" spans="1:15" ht="15.75" customHeight="1" x14ac:dyDescent="0.35">
      <c r="A505" s="20">
        <v>20339</v>
      </c>
      <c r="B505" s="11" t="s">
        <v>13</v>
      </c>
      <c r="C505" s="11" t="s">
        <v>14</v>
      </c>
      <c r="D505" s="12">
        <v>130000</v>
      </c>
      <c r="E505" s="11">
        <v>1</v>
      </c>
      <c r="F505" s="13" t="s">
        <v>15</v>
      </c>
      <c r="G505" s="13" t="s">
        <v>31</v>
      </c>
      <c r="H505" s="11" t="s">
        <v>17</v>
      </c>
      <c r="I505" s="11">
        <v>4</v>
      </c>
      <c r="J505" s="13" t="s">
        <v>24</v>
      </c>
      <c r="K505" s="13" t="s">
        <v>35</v>
      </c>
      <c r="L505" s="11">
        <v>44</v>
      </c>
      <c r="M505" s="14" t="str">
        <f>IF(Table1[[#This Row],[Age]]&lt;30,"Below 30",IF(L505&lt;40,"30 - 40",IF(L505&lt;50,"40 - 50",IF(L505&lt;60,"50 - 60",IF(L505&lt;70,"60 - 70","Above 70")))))</f>
        <v>40 - 50</v>
      </c>
      <c r="N505" s="11" t="s">
        <v>17</v>
      </c>
      <c r="O505" s="21">
        <f>IF(Table1[[#This Row],[Purchased Bike]]="Yes",1,0)</f>
        <v>1</v>
      </c>
    </row>
    <row r="506" spans="1:15" ht="15.75" customHeight="1" x14ac:dyDescent="0.35">
      <c r="A506" s="20">
        <v>25405</v>
      </c>
      <c r="B506" s="11" t="s">
        <v>13</v>
      </c>
      <c r="C506" s="11" t="s">
        <v>13</v>
      </c>
      <c r="D506" s="12">
        <v>70000</v>
      </c>
      <c r="E506" s="11">
        <v>2</v>
      </c>
      <c r="F506" s="13" t="s">
        <v>15</v>
      </c>
      <c r="G506" s="13" t="s">
        <v>16</v>
      </c>
      <c r="H506" s="11" t="s">
        <v>17</v>
      </c>
      <c r="I506" s="11">
        <v>1</v>
      </c>
      <c r="J506" s="13" t="s">
        <v>24</v>
      </c>
      <c r="K506" s="13" t="s">
        <v>35</v>
      </c>
      <c r="L506" s="11">
        <v>38</v>
      </c>
      <c r="M506" s="14" t="str">
        <f>IF(Table1[[#This Row],[Age]]&lt;30,"Below 30",IF(L506&lt;40,"30 - 40",IF(L506&lt;50,"40 - 50",IF(L506&lt;60,"50 - 60",IF(L506&lt;70,"60 - 70","Above 70")))))</f>
        <v>30 - 40</v>
      </c>
      <c r="N506" s="11" t="s">
        <v>17</v>
      </c>
      <c r="O506" s="21">
        <f>IF(Table1[[#This Row],[Purchased Bike]]="Yes",1,0)</f>
        <v>1</v>
      </c>
    </row>
    <row r="507" spans="1:15" ht="15.75" customHeight="1" x14ac:dyDescent="0.35">
      <c r="A507" s="20">
        <v>15940</v>
      </c>
      <c r="B507" s="11" t="s">
        <v>13</v>
      </c>
      <c r="C507" s="11" t="s">
        <v>13</v>
      </c>
      <c r="D507" s="12">
        <v>100000</v>
      </c>
      <c r="E507" s="11">
        <v>4</v>
      </c>
      <c r="F507" s="13" t="s">
        <v>21</v>
      </c>
      <c r="G507" s="13" t="s">
        <v>23</v>
      </c>
      <c r="H507" s="11" t="s">
        <v>17</v>
      </c>
      <c r="I507" s="11">
        <v>4</v>
      </c>
      <c r="J507" s="13" t="s">
        <v>18</v>
      </c>
      <c r="K507" s="13" t="s">
        <v>35</v>
      </c>
      <c r="L507" s="11">
        <v>40</v>
      </c>
      <c r="M507" s="14" t="str">
        <f>IF(Table1[[#This Row],[Age]]&lt;30,"Below 30",IF(L507&lt;40,"30 - 40",IF(L507&lt;50,"40 - 50",IF(L507&lt;60,"50 - 60",IF(L507&lt;70,"60 - 70","Above 70")))))</f>
        <v>40 - 50</v>
      </c>
      <c r="N507" s="11" t="s">
        <v>20</v>
      </c>
      <c r="O507" s="21">
        <f>IF(Table1[[#This Row],[Purchased Bike]]="Yes",1,0)</f>
        <v>0</v>
      </c>
    </row>
    <row r="508" spans="1:15" ht="15.75" customHeight="1" x14ac:dyDescent="0.35">
      <c r="A508" s="20">
        <v>25074</v>
      </c>
      <c r="B508" s="11" t="s">
        <v>13</v>
      </c>
      <c r="C508" s="11" t="s">
        <v>14</v>
      </c>
      <c r="D508" s="12">
        <v>70000</v>
      </c>
      <c r="E508" s="11">
        <v>4</v>
      </c>
      <c r="F508" s="13" t="s">
        <v>15</v>
      </c>
      <c r="G508" s="13" t="s">
        <v>23</v>
      </c>
      <c r="H508" s="11" t="s">
        <v>17</v>
      </c>
      <c r="I508" s="11">
        <v>2</v>
      </c>
      <c r="J508" s="13" t="s">
        <v>24</v>
      </c>
      <c r="K508" s="13" t="s">
        <v>35</v>
      </c>
      <c r="L508" s="11">
        <v>42</v>
      </c>
      <c r="M508" s="14" t="str">
        <f>IF(Table1[[#This Row],[Age]]&lt;30,"Below 30",IF(L508&lt;40,"30 - 40",IF(L508&lt;50,"40 - 50",IF(L508&lt;60,"50 - 60",IF(L508&lt;70,"60 - 70","Above 70")))))</f>
        <v>40 - 50</v>
      </c>
      <c r="N508" s="11" t="s">
        <v>17</v>
      </c>
      <c r="O508" s="21">
        <f>IF(Table1[[#This Row],[Purchased Bike]]="Yes",1,0)</f>
        <v>1</v>
      </c>
    </row>
    <row r="509" spans="1:15" ht="15.75" customHeight="1" x14ac:dyDescent="0.35">
      <c r="A509" s="20">
        <v>24738</v>
      </c>
      <c r="B509" s="11" t="s">
        <v>13</v>
      </c>
      <c r="C509" s="11" t="s">
        <v>14</v>
      </c>
      <c r="D509" s="12">
        <v>40000</v>
      </c>
      <c r="E509" s="11">
        <v>1</v>
      </c>
      <c r="F509" s="13" t="s">
        <v>21</v>
      </c>
      <c r="G509" s="13" t="s">
        <v>22</v>
      </c>
      <c r="H509" s="11" t="s">
        <v>17</v>
      </c>
      <c r="I509" s="11">
        <v>1</v>
      </c>
      <c r="J509" s="13" t="s">
        <v>29</v>
      </c>
      <c r="K509" s="13" t="s">
        <v>35</v>
      </c>
      <c r="L509" s="11">
        <v>51</v>
      </c>
      <c r="M509" s="14" t="str">
        <f>IF(Table1[[#This Row],[Age]]&lt;30,"Below 30",IF(L509&lt;40,"30 - 40",IF(L509&lt;50,"40 - 50",IF(L509&lt;60,"50 - 60",IF(L509&lt;70,"60 - 70","Above 70")))))</f>
        <v>50 - 60</v>
      </c>
      <c r="N509" s="11" t="s">
        <v>17</v>
      </c>
      <c r="O509" s="21">
        <f>IF(Table1[[#This Row],[Purchased Bike]]="Yes",1,0)</f>
        <v>1</v>
      </c>
    </row>
    <row r="510" spans="1:15" ht="15.75" customHeight="1" x14ac:dyDescent="0.35">
      <c r="A510" s="20">
        <v>16337</v>
      </c>
      <c r="B510" s="11" t="s">
        <v>13</v>
      </c>
      <c r="C510" s="11" t="s">
        <v>13</v>
      </c>
      <c r="D510" s="12">
        <v>60000</v>
      </c>
      <c r="E510" s="11">
        <v>0</v>
      </c>
      <c r="F510" s="13" t="s">
        <v>21</v>
      </c>
      <c r="G510" s="13" t="s">
        <v>16</v>
      </c>
      <c r="H510" s="11" t="s">
        <v>20</v>
      </c>
      <c r="I510" s="11">
        <v>2</v>
      </c>
      <c r="J510" s="13" t="s">
        <v>29</v>
      </c>
      <c r="K510" s="13" t="s">
        <v>35</v>
      </c>
      <c r="L510" s="11">
        <v>29</v>
      </c>
      <c r="M510" s="14" t="str">
        <f>IF(Table1[[#This Row],[Age]]&lt;30,"Below 30",IF(L510&lt;40,"30 - 40",IF(L510&lt;50,"40 - 50",IF(L510&lt;60,"50 - 60",IF(L510&lt;70,"60 - 70","Above 70")))))</f>
        <v>Below 30</v>
      </c>
      <c r="N510" s="11" t="s">
        <v>20</v>
      </c>
      <c r="O510" s="21">
        <f>IF(Table1[[#This Row],[Purchased Bike]]="Yes",1,0)</f>
        <v>0</v>
      </c>
    </row>
    <row r="511" spans="1:15" ht="15.75" customHeight="1" x14ac:dyDescent="0.35">
      <c r="A511" s="20">
        <v>24357</v>
      </c>
      <c r="B511" s="11" t="s">
        <v>13</v>
      </c>
      <c r="C511" s="11" t="s">
        <v>13</v>
      </c>
      <c r="D511" s="12">
        <v>80000</v>
      </c>
      <c r="E511" s="11">
        <v>3</v>
      </c>
      <c r="F511" s="13" t="s">
        <v>15</v>
      </c>
      <c r="G511" s="13" t="s">
        <v>23</v>
      </c>
      <c r="H511" s="11" t="s">
        <v>17</v>
      </c>
      <c r="I511" s="11">
        <v>1</v>
      </c>
      <c r="J511" s="13" t="s">
        <v>24</v>
      </c>
      <c r="K511" s="13" t="s">
        <v>35</v>
      </c>
      <c r="L511" s="11">
        <v>48</v>
      </c>
      <c r="M511" s="14" t="str">
        <f>IF(Table1[[#This Row],[Age]]&lt;30,"Below 30",IF(L511&lt;40,"30 - 40",IF(L511&lt;50,"40 - 50",IF(L511&lt;60,"50 - 60",IF(L511&lt;70,"60 - 70","Above 70")))))</f>
        <v>40 - 50</v>
      </c>
      <c r="N511" s="11" t="s">
        <v>17</v>
      </c>
      <c r="O511" s="21">
        <f>IF(Table1[[#This Row],[Purchased Bike]]="Yes",1,0)</f>
        <v>1</v>
      </c>
    </row>
    <row r="512" spans="1:15" ht="15.75" customHeight="1" x14ac:dyDescent="0.35">
      <c r="A512" s="20">
        <v>18613</v>
      </c>
      <c r="B512" s="14" t="s">
        <v>25</v>
      </c>
      <c r="C512" s="11" t="s">
        <v>13</v>
      </c>
      <c r="D512" s="12">
        <v>70000</v>
      </c>
      <c r="E512" s="11">
        <v>0</v>
      </c>
      <c r="F512" s="13" t="s">
        <v>15</v>
      </c>
      <c r="G512" s="13" t="s">
        <v>23</v>
      </c>
      <c r="H512" s="11" t="s">
        <v>20</v>
      </c>
      <c r="I512" s="11">
        <v>1</v>
      </c>
      <c r="J512" s="13" t="s">
        <v>24</v>
      </c>
      <c r="K512" s="13" t="s">
        <v>35</v>
      </c>
      <c r="L512" s="11">
        <v>37</v>
      </c>
      <c r="M512" s="14" t="str">
        <f>IF(Table1[[#This Row],[Age]]&lt;30,"Below 30",IF(L512&lt;40,"30 - 40",IF(L512&lt;50,"40 - 50",IF(L512&lt;60,"50 - 60",IF(L512&lt;70,"60 - 70","Above 70")))))</f>
        <v>30 - 40</v>
      </c>
      <c r="N512" s="11" t="s">
        <v>17</v>
      </c>
      <c r="O512" s="21">
        <f>IF(Table1[[#This Row],[Purchased Bike]]="Yes",1,0)</f>
        <v>1</v>
      </c>
    </row>
    <row r="513" spans="1:15" ht="15.75" customHeight="1" x14ac:dyDescent="0.35">
      <c r="A513" s="20">
        <v>12207</v>
      </c>
      <c r="B513" s="14" t="s">
        <v>25</v>
      </c>
      <c r="C513" s="11" t="s">
        <v>13</v>
      </c>
      <c r="D513" s="12">
        <v>80000</v>
      </c>
      <c r="E513" s="11">
        <v>4</v>
      </c>
      <c r="F513" s="13" t="s">
        <v>15</v>
      </c>
      <c r="G513" s="13" t="s">
        <v>31</v>
      </c>
      <c r="H513" s="11" t="s">
        <v>17</v>
      </c>
      <c r="I513" s="11">
        <v>0</v>
      </c>
      <c r="J513" s="13" t="s">
        <v>26</v>
      </c>
      <c r="K513" s="13" t="s">
        <v>35</v>
      </c>
      <c r="L513" s="11">
        <v>66</v>
      </c>
      <c r="M513" s="14" t="str">
        <f>IF(Table1[[#This Row],[Age]]&lt;30,"Below 30",IF(L513&lt;40,"30 - 40",IF(L513&lt;50,"40 - 50",IF(L513&lt;60,"50 - 60",IF(L513&lt;70,"60 - 70","Above 70")))))</f>
        <v>60 - 70</v>
      </c>
      <c r="N513" s="11" t="s">
        <v>17</v>
      </c>
      <c r="O513" s="21">
        <f>IF(Table1[[#This Row],[Purchased Bike]]="Yes",1,0)</f>
        <v>1</v>
      </c>
    </row>
    <row r="514" spans="1:15" ht="15.75" customHeight="1" x14ac:dyDescent="0.35">
      <c r="A514" s="20">
        <v>18052</v>
      </c>
      <c r="B514" s="11" t="s">
        <v>13</v>
      </c>
      <c r="C514" s="11" t="s">
        <v>14</v>
      </c>
      <c r="D514" s="12">
        <v>60000</v>
      </c>
      <c r="E514" s="11">
        <v>1</v>
      </c>
      <c r="F514" s="13" t="s">
        <v>21</v>
      </c>
      <c r="G514" s="13" t="s">
        <v>16</v>
      </c>
      <c r="H514" s="11" t="s">
        <v>17</v>
      </c>
      <c r="I514" s="11">
        <v>1</v>
      </c>
      <c r="J514" s="13" t="s">
        <v>18</v>
      </c>
      <c r="K514" s="13" t="s">
        <v>35</v>
      </c>
      <c r="L514" s="11">
        <v>45</v>
      </c>
      <c r="M514" s="14" t="str">
        <f>IF(Table1[[#This Row],[Age]]&lt;30,"Below 30",IF(L514&lt;40,"30 - 40",IF(L514&lt;50,"40 - 50",IF(L514&lt;60,"50 - 60",IF(L514&lt;70,"60 - 70","Above 70")))))</f>
        <v>40 - 50</v>
      </c>
      <c r="N514" s="11" t="s">
        <v>17</v>
      </c>
      <c r="O514" s="21">
        <f>IF(Table1[[#This Row],[Purchased Bike]]="Yes",1,0)</f>
        <v>1</v>
      </c>
    </row>
    <row r="515" spans="1:15" ht="15.75" customHeight="1" x14ac:dyDescent="0.35">
      <c r="A515" s="20">
        <v>13353</v>
      </c>
      <c r="B515" s="14" t="s">
        <v>25</v>
      </c>
      <c r="C515" s="11" t="s">
        <v>14</v>
      </c>
      <c r="D515" s="12">
        <v>60000</v>
      </c>
      <c r="E515" s="11">
        <v>4</v>
      </c>
      <c r="F515" s="13" t="s">
        <v>34</v>
      </c>
      <c r="G515" s="13" t="s">
        <v>31</v>
      </c>
      <c r="H515" s="11" t="s">
        <v>17</v>
      </c>
      <c r="I515" s="11">
        <v>2</v>
      </c>
      <c r="J515" s="13" t="s">
        <v>33</v>
      </c>
      <c r="K515" s="13" t="s">
        <v>35</v>
      </c>
      <c r="L515" s="11">
        <v>61</v>
      </c>
      <c r="M515" s="14" t="str">
        <f>IF(Table1[[#This Row],[Age]]&lt;30,"Below 30",IF(L515&lt;40,"30 - 40",IF(L515&lt;50,"40 - 50",IF(L515&lt;60,"50 - 60",IF(L515&lt;70,"60 - 70","Above 70")))))</f>
        <v>60 - 70</v>
      </c>
      <c r="N515" s="11" t="s">
        <v>17</v>
      </c>
      <c r="O515" s="21">
        <f>IF(Table1[[#This Row],[Purchased Bike]]="Yes",1,0)</f>
        <v>1</v>
      </c>
    </row>
    <row r="516" spans="1:15" ht="15.75" customHeight="1" x14ac:dyDescent="0.35">
      <c r="A516" s="20">
        <v>19399</v>
      </c>
      <c r="B516" s="14" t="s">
        <v>25</v>
      </c>
      <c r="C516" s="11" t="s">
        <v>13</v>
      </c>
      <c r="D516" s="12">
        <v>40000</v>
      </c>
      <c r="E516" s="11">
        <v>0</v>
      </c>
      <c r="F516" s="13" t="s">
        <v>15</v>
      </c>
      <c r="G516" s="13" t="s">
        <v>23</v>
      </c>
      <c r="H516" s="11" t="s">
        <v>20</v>
      </c>
      <c r="I516" s="11">
        <v>1</v>
      </c>
      <c r="J516" s="13" t="s">
        <v>24</v>
      </c>
      <c r="K516" s="13" t="s">
        <v>35</v>
      </c>
      <c r="L516" s="11">
        <v>45</v>
      </c>
      <c r="M516" s="14" t="str">
        <f>IF(Table1[[#This Row],[Age]]&lt;30,"Below 30",IF(L516&lt;40,"30 - 40",IF(L516&lt;50,"40 - 50",IF(L516&lt;60,"50 - 60",IF(L516&lt;70,"60 - 70","Above 70")))))</f>
        <v>40 - 50</v>
      </c>
      <c r="N516" s="11" t="s">
        <v>20</v>
      </c>
      <c r="O516" s="21">
        <f>IF(Table1[[#This Row],[Purchased Bike]]="Yes",1,0)</f>
        <v>0</v>
      </c>
    </row>
    <row r="517" spans="1:15" ht="15.75" customHeight="1" x14ac:dyDescent="0.35">
      <c r="A517" s="20">
        <v>16154</v>
      </c>
      <c r="B517" s="11" t="s">
        <v>13</v>
      </c>
      <c r="C517" s="11" t="s">
        <v>14</v>
      </c>
      <c r="D517" s="12">
        <v>70000</v>
      </c>
      <c r="E517" s="11">
        <v>5</v>
      </c>
      <c r="F517" s="13" t="s">
        <v>15</v>
      </c>
      <c r="G517" s="13" t="s">
        <v>23</v>
      </c>
      <c r="H517" s="11" t="s">
        <v>17</v>
      </c>
      <c r="I517" s="11">
        <v>2</v>
      </c>
      <c r="J517" s="13" t="s">
        <v>24</v>
      </c>
      <c r="K517" s="13" t="s">
        <v>35</v>
      </c>
      <c r="L517" s="11">
        <v>47</v>
      </c>
      <c r="M517" s="14" t="str">
        <f>IF(Table1[[#This Row],[Age]]&lt;30,"Below 30",IF(L517&lt;40,"30 - 40",IF(L517&lt;50,"40 - 50",IF(L517&lt;60,"50 - 60",IF(L517&lt;70,"60 - 70","Above 70")))))</f>
        <v>40 - 50</v>
      </c>
      <c r="N517" s="11" t="s">
        <v>20</v>
      </c>
      <c r="O517" s="21">
        <f>IF(Table1[[#This Row],[Purchased Bike]]="Yes",1,0)</f>
        <v>0</v>
      </c>
    </row>
    <row r="518" spans="1:15" ht="15.75" customHeight="1" x14ac:dyDescent="0.35">
      <c r="A518" s="20">
        <v>22219</v>
      </c>
      <c r="B518" s="11" t="s">
        <v>13</v>
      </c>
      <c r="C518" s="11" t="s">
        <v>14</v>
      </c>
      <c r="D518" s="12">
        <v>60000</v>
      </c>
      <c r="E518" s="11">
        <v>2</v>
      </c>
      <c r="F518" s="13" t="s">
        <v>30</v>
      </c>
      <c r="G518" s="13" t="s">
        <v>23</v>
      </c>
      <c r="H518" s="11" t="s">
        <v>17</v>
      </c>
      <c r="I518" s="11">
        <v>2</v>
      </c>
      <c r="J518" s="13" t="s">
        <v>26</v>
      </c>
      <c r="K518" s="13" t="s">
        <v>35</v>
      </c>
      <c r="L518" s="11">
        <v>49</v>
      </c>
      <c r="M518" s="14" t="str">
        <f>IF(Table1[[#This Row],[Age]]&lt;30,"Below 30",IF(L518&lt;40,"30 - 40",IF(L518&lt;50,"40 - 50",IF(L518&lt;60,"50 - 60",IF(L518&lt;70,"60 - 70","Above 70")))))</f>
        <v>40 - 50</v>
      </c>
      <c r="N518" s="11" t="s">
        <v>20</v>
      </c>
      <c r="O518" s="21">
        <f>IF(Table1[[#This Row],[Purchased Bike]]="Yes",1,0)</f>
        <v>0</v>
      </c>
    </row>
    <row r="519" spans="1:15" ht="15.75" customHeight="1" x14ac:dyDescent="0.35">
      <c r="A519" s="20">
        <v>17269</v>
      </c>
      <c r="B519" s="14" t="s">
        <v>25</v>
      </c>
      <c r="C519" s="11" t="s">
        <v>13</v>
      </c>
      <c r="D519" s="12">
        <v>60000</v>
      </c>
      <c r="E519" s="11">
        <v>3</v>
      </c>
      <c r="F519" s="13" t="s">
        <v>15</v>
      </c>
      <c r="G519" s="13" t="s">
        <v>23</v>
      </c>
      <c r="H519" s="11" t="s">
        <v>20</v>
      </c>
      <c r="I519" s="11">
        <v>0</v>
      </c>
      <c r="J519" s="13" t="s">
        <v>18</v>
      </c>
      <c r="K519" s="13" t="s">
        <v>35</v>
      </c>
      <c r="L519" s="11">
        <v>47</v>
      </c>
      <c r="M519" s="14" t="str">
        <f>IF(Table1[[#This Row],[Age]]&lt;30,"Below 30",IF(L519&lt;40,"30 - 40",IF(L519&lt;50,"40 - 50",IF(L519&lt;60,"50 - 60",IF(L519&lt;70,"60 - 70","Above 70")))))</f>
        <v>40 - 50</v>
      </c>
      <c r="N519" s="11" t="s">
        <v>17</v>
      </c>
      <c r="O519" s="21">
        <f>IF(Table1[[#This Row],[Purchased Bike]]="Yes",1,0)</f>
        <v>1</v>
      </c>
    </row>
    <row r="520" spans="1:15" ht="15.75" customHeight="1" x14ac:dyDescent="0.35">
      <c r="A520" s="20">
        <v>23586</v>
      </c>
      <c r="B520" s="11" t="s">
        <v>13</v>
      </c>
      <c r="C520" s="11" t="s">
        <v>14</v>
      </c>
      <c r="D520" s="12">
        <v>80000</v>
      </c>
      <c r="E520" s="11">
        <v>0</v>
      </c>
      <c r="F520" s="13" t="s">
        <v>15</v>
      </c>
      <c r="G520" s="13" t="s">
        <v>31</v>
      </c>
      <c r="H520" s="11" t="s">
        <v>17</v>
      </c>
      <c r="I520" s="11">
        <v>1</v>
      </c>
      <c r="J520" s="13" t="s">
        <v>29</v>
      </c>
      <c r="K520" s="13" t="s">
        <v>35</v>
      </c>
      <c r="L520" s="11">
        <v>34</v>
      </c>
      <c r="M520" s="14" t="str">
        <f>IF(Table1[[#This Row],[Age]]&lt;30,"Below 30",IF(L520&lt;40,"30 - 40",IF(L520&lt;50,"40 - 50",IF(L520&lt;60,"50 - 60",IF(L520&lt;70,"60 - 70","Above 70")))))</f>
        <v>30 - 40</v>
      </c>
      <c r="N520" s="11" t="s">
        <v>17</v>
      </c>
      <c r="O520" s="21">
        <f>IF(Table1[[#This Row],[Purchased Bike]]="Yes",1,0)</f>
        <v>1</v>
      </c>
    </row>
    <row r="521" spans="1:15" ht="15.75" customHeight="1" x14ac:dyDescent="0.35">
      <c r="A521" s="20">
        <v>15740</v>
      </c>
      <c r="B521" s="11" t="s">
        <v>13</v>
      </c>
      <c r="C521" s="11" t="s">
        <v>13</v>
      </c>
      <c r="D521" s="12">
        <v>80000</v>
      </c>
      <c r="E521" s="11">
        <v>5</v>
      </c>
      <c r="F521" s="13" t="s">
        <v>15</v>
      </c>
      <c r="G521" s="13" t="s">
        <v>31</v>
      </c>
      <c r="H521" s="11" t="s">
        <v>17</v>
      </c>
      <c r="I521" s="11">
        <v>2</v>
      </c>
      <c r="J521" s="13" t="s">
        <v>29</v>
      </c>
      <c r="K521" s="13" t="s">
        <v>35</v>
      </c>
      <c r="L521" s="11">
        <v>64</v>
      </c>
      <c r="M521" s="14" t="str">
        <f>IF(Table1[[#This Row],[Age]]&lt;30,"Below 30",IF(L521&lt;40,"30 - 40",IF(L521&lt;50,"40 - 50",IF(L521&lt;60,"50 - 60",IF(L521&lt;70,"60 - 70","Above 70")))))</f>
        <v>60 - 70</v>
      </c>
      <c r="N521" s="11" t="s">
        <v>20</v>
      </c>
      <c r="O521" s="21">
        <f>IF(Table1[[#This Row],[Purchased Bike]]="Yes",1,0)</f>
        <v>0</v>
      </c>
    </row>
    <row r="522" spans="1:15" ht="15.75" customHeight="1" x14ac:dyDescent="0.35">
      <c r="A522" s="20">
        <v>27638</v>
      </c>
      <c r="B522" s="14" t="s">
        <v>25</v>
      </c>
      <c r="C522" s="11" t="s">
        <v>13</v>
      </c>
      <c r="D522" s="12">
        <v>100000</v>
      </c>
      <c r="E522" s="11">
        <v>1</v>
      </c>
      <c r="F522" s="13" t="s">
        <v>21</v>
      </c>
      <c r="G522" s="13" t="s">
        <v>23</v>
      </c>
      <c r="H522" s="11" t="s">
        <v>20</v>
      </c>
      <c r="I522" s="11">
        <v>3</v>
      </c>
      <c r="J522" s="13" t="s">
        <v>29</v>
      </c>
      <c r="K522" s="13" t="s">
        <v>35</v>
      </c>
      <c r="L522" s="11">
        <v>44</v>
      </c>
      <c r="M522" s="14" t="str">
        <f>IF(Table1[[#This Row],[Age]]&lt;30,"Below 30",IF(L522&lt;40,"30 - 40",IF(L522&lt;50,"40 - 50",IF(L522&lt;60,"50 - 60",IF(L522&lt;70,"60 - 70","Above 70")))))</f>
        <v>40 - 50</v>
      </c>
      <c r="N522" s="11" t="s">
        <v>20</v>
      </c>
      <c r="O522" s="21">
        <f>IF(Table1[[#This Row],[Purchased Bike]]="Yes",1,0)</f>
        <v>0</v>
      </c>
    </row>
    <row r="523" spans="1:15" ht="15.75" customHeight="1" x14ac:dyDescent="0.35">
      <c r="A523" s="20">
        <v>18976</v>
      </c>
      <c r="B523" s="14" t="s">
        <v>25</v>
      </c>
      <c r="C523" s="11" t="s">
        <v>13</v>
      </c>
      <c r="D523" s="12">
        <v>40000</v>
      </c>
      <c r="E523" s="11">
        <v>4</v>
      </c>
      <c r="F523" s="13" t="s">
        <v>30</v>
      </c>
      <c r="G523" s="13" t="s">
        <v>23</v>
      </c>
      <c r="H523" s="11" t="s">
        <v>17</v>
      </c>
      <c r="I523" s="11">
        <v>2</v>
      </c>
      <c r="J523" s="13" t="s">
        <v>33</v>
      </c>
      <c r="K523" s="13" t="s">
        <v>35</v>
      </c>
      <c r="L523" s="11">
        <v>62</v>
      </c>
      <c r="M523" s="14" t="str">
        <f>IF(Table1[[#This Row],[Age]]&lt;30,"Below 30",IF(L523&lt;40,"30 - 40",IF(L523&lt;50,"40 - 50",IF(L523&lt;60,"50 - 60",IF(L523&lt;70,"60 - 70","Above 70")))))</f>
        <v>60 - 70</v>
      </c>
      <c r="N523" s="11" t="s">
        <v>17</v>
      </c>
      <c r="O523" s="21">
        <f>IF(Table1[[#This Row],[Purchased Bike]]="Yes",1,0)</f>
        <v>1</v>
      </c>
    </row>
    <row r="524" spans="1:15" ht="15.75" customHeight="1" x14ac:dyDescent="0.35">
      <c r="A524" s="20">
        <v>19413</v>
      </c>
      <c r="B524" s="14" t="s">
        <v>25</v>
      </c>
      <c r="C524" s="11" t="s">
        <v>13</v>
      </c>
      <c r="D524" s="12">
        <v>60000</v>
      </c>
      <c r="E524" s="11">
        <v>3</v>
      </c>
      <c r="F524" s="13" t="s">
        <v>15</v>
      </c>
      <c r="G524" s="13" t="s">
        <v>23</v>
      </c>
      <c r="H524" s="11" t="s">
        <v>20</v>
      </c>
      <c r="I524" s="11">
        <v>1</v>
      </c>
      <c r="J524" s="13" t="s">
        <v>18</v>
      </c>
      <c r="K524" s="13" t="s">
        <v>35</v>
      </c>
      <c r="L524" s="11">
        <v>47</v>
      </c>
      <c r="M524" s="14" t="str">
        <f>IF(Table1[[#This Row],[Age]]&lt;30,"Below 30",IF(L524&lt;40,"30 - 40",IF(L524&lt;50,"40 - 50",IF(L524&lt;60,"50 - 60",IF(L524&lt;70,"60 - 70","Above 70")))))</f>
        <v>40 - 50</v>
      </c>
      <c r="N524" s="11" t="s">
        <v>17</v>
      </c>
      <c r="O524" s="21">
        <f>IF(Table1[[#This Row],[Purchased Bike]]="Yes",1,0)</f>
        <v>1</v>
      </c>
    </row>
    <row r="525" spans="1:15" ht="15.75" customHeight="1" x14ac:dyDescent="0.35">
      <c r="A525" s="20">
        <v>13283</v>
      </c>
      <c r="B525" s="11" t="s">
        <v>13</v>
      </c>
      <c r="C525" s="11" t="s">
        <v>13</v>
      </c>
      <c r="D525" s="12">
        <v>80000</v>
      </c>
      <c r="E525" s="11">
        <v>3</v>
      </c>
      <c r="F525" s="13" t="s">
        <v>21</v>
      </c>
      <c r="G525" s="13" t="s">
        <v>23</v>
      </c>
      <c r="H525" s="11" t="s">
        <v>20</v>
      </c>
      <c r="I525" s="11">
        <v>2</v>
      </c>
      <c r="J525" s="13" t="s">
        <v>18</v>
      </c>
      <c r="K525" s="13" t="s">
        <v>35</v>
      </c>
      <c r="L525" s="11">
        <v>49</v>
      </c>
      <c r="M525" s="14" t="str">
        <f>IF(Table1[[#This Row],[Age]]&lt;30,"Below 30",IF(L525&lt;40,"30 - 40",IF(L525&lt;50,"40 - 50",IF(L525&lt;60,"50 - 60",IF(L525&lt;70,"60 - 70","Above 70")))))</f>
        <v>40 - 50</v>
      </c>
      <c r="N525" s="11" t="s">
        <v>17</v>
      </c>
      <c r="O525" s="21">
        <f>IF(Table1[[#This Row],[Purchased Bike]]="Yes",1,0)</f>
        <v>1</v>
      </c>
    </row>
    <row r="526" spans="1:15" ht="15.75" customHeight="1" x14ac:dyDescent="0.35">
      <c r="A526" s="20">
        <v>17471</v>
      </c>
      <c r="B526" s="14" t="s">
        <v>25</v>
      </c>
      <c r="C526" s="11" t="s">
        <v>14</v>
      </c>
      <c r="D526" s="12">
        <v>80000</v>
      </c>
      <c r="E526" s="11">
        <v>4</v>
      </c>
      <c r="F526" s="13" t="s">
        <v>34</v>
      </c>
      <c r="G526" s="13" t="s">
        <v>31</v>
      </c>
      <c r="H526" s="11" t="s">
        <v>17</v>
      </c>
      <c r="I526" s="11">
        <v>2</v>
      </c>
      <c r="J526" s="13" t="s">
        <v>26</v>
      </c>
      <c r="K526" s="13" t="s">
        <v>35</v>
      </c>
      <c r="L526" s="11">
        <v>67</v>
      </c>
      <c r="M526" s="14" t="str">
        <f>IF(Table1[[#This Row],[Age]]&lt;30,"Below 30",IF(L526&lt;40,"30 - 40",IF(L526&lt;50,"40 - 50",IF(L526&lt;60,"50 - 60",IF(L526&lt;70,"60 - 70","Above 70")))))</f>
        <v>60 - 70</v>
      </c>
      <c r="N526" s="11" t="s">
        <v>20</v>
      </c>
      <c r="O526" s="21">
        <f>IF(Table1[[#This Row],[Purchased Bike]]="Yes",1,0)</f>
        <v>0</v>
      </c>
    </row>
    <row r="527" spans="1:15" ht="15.75" customHeight="1" x14ac:dyDescent="0.35">
      <c r="A527" s="20">
        <v>16791</v>
      </c>
      <c r="B527" s="14" t="s">
        <v>25</v>
      </c>
      <c r="C527" s="11" t="s">
        <v>13</v>
      </c>
      <c r="D527" s="12">
        <v>60000</v>
      </c>
      <c r="E527" s="11">
        <v>5</v>
      </c>
      <c r="F527" s="13" t="s">
        <v>15</v>
      </c>
      <c r="G527" s="13" t="s">
        <v>31</v>
      </c>
      <c r="H527" s="11" t="s">
        <v>17</v>
      </c>
      <c r="I527" s="11">
        <v>3</v>
      </c>
      <c r="J527" s="13" t="s">
        <v>33</v>
      </c>
      <c r="K527" s="13" t="s">
        <v>35</v>
      </c>
      <c r="L527" s="11">
        <v>59</v>
      </c>
      <c r="M527" s="14" t="str">
        <f>IF(Table1[[#This Row],[Age]]&lt;30,"Below 30",IF(L527&lt;40,"30 - 40",IF(L527&lt;50,"40 - 50",IF(L527&lt;60,"50 - 60",IF(L527&lt;70,"60 - 70","Above 70")))))</f>
        <v>50 - 60</v>
      </c>
      <c r="N527" s="11" t="s">
        <v>17</v>
      </c>
      <c r="O527" s="21">
        <f>IF(Table1[[#This Row],[Purchased Bike]]="Yes",1,0)</f>
        <v>1</v>
      </c>
    </row>
    <row r="528" spans="1:15" ht="15.75" customHeight="1" x14ac:dyDescent="0.35">
      <c r="A528" s="20">
        <v>15382</v>
      </c>
      <c r="B528" s="11" t="s">
        <v>13</v>
      </c>
      <c r="C528" s="11" t="s">
        <v>14</v>
      </c>
      <c r="D528" s="12">
        <v>110000</v>
      </c>
      <c r="E528" s="11">
        <v>1</v>
      </c>
      <c r="F528" s="13" t="s">
        <v>15</v>
      </c>
      <c r="G528" s="13" t="s">
        <v>31</v>
      </c>
      <c r="H528" s="11" t="s">
        <v>17</v>
      </c>
      <c r="I528" s="11">
        <v>2</v>
      </c>
      <c r="J528" s="13" t="s">
        <v>29</v>
      </c>
      <c r="K528" s="13" t="s">
        <v>35</v>
      </c>
      <c r="L528" s="11">
        <v>44</v>
      </c>
      <c r="M528" s="14" t="str">
        <f>IF(Table1[[#This Row],[Age]]&lt;30,"Below 30",IF(L528&lt;40,"30 - 40",IF(L528&lt;50,"40 - 50",IF(L528&lt;60,"50 - 60",IF(L528&lt;70,"60 - 70","Above 70")))))</f>
        <v>40 - 50</v>
      </c>
      <c r="N528" s="11" t="s">
        <v>20</v>
      </c>
      <c r="O528" s="21">
        <f>IF(Table1[[#This Row],[Purchased Bike]]="Yes",1,0)</f>
        <v>0</v>
      </c>
    </row>
    <row r="529" spans="1:15" ht="15.75" customHeight="1" x14ac:dyDescent="0.35">
      <c r="A529" s="20">
        <v>11641</v>
      </c>
      <c r="B529" s="11" t="s">
        <v>13</v>
      </c>
      <c r="C529" s="11" t="s">
        <v>13</v>
      </c>
      <c r="D529" s="12">
        <v>50000</v>
      </c>
      <c r="E529" s="11">
        <v>1</v>
      </c>
      <c r="F529" s="13" t="s">
        <v>15</v>
      </c>
      <c r="G529" s="13" t="s">
        <v>16</v>
      </c>
      <c r="H529" s="11" t="s">
        <v>17</v>
      </c>
      <c r="I529" s="11">
        <v>0</v>
      </c>
      <c r="J529" s="13" t="s">
        <v>18</v>
      </c>
      <c r="K529" s="13" t="s">
        <v>35</v>
      </c>
      <c r="L529" s="11">
        <v>36</v>
      </c>
      <c r="M529" s="14" t="str">
        <f>IF(Table1[[#This Row],[Age]]&lt;30,"Below 30",IF(L529&lt;40,"30 - 40",IF(L529&lt;50,"40 - 50",IF(L529&lt;60,"50 - 60",IF(L529&lt;70,"60 - 70","Above 70")))))</f>
        <v>30 - 40</v>
      </c>
      <c r="N529" s="11" t="s">
        <v>20</v>
      </c>
      <c r="O529" s="21">
        <f>IF(Table1[[#This Row],[Purchased Bike]]="Yes",1,0)</f>
        <v>0</v>
      </c>
    </row>
    <row r="530" spans="1:15" ht="15.75" customHeight="1" x14ac:dyDescent="0.35">
      <c r="A530" s="20">
        <v>11935</v>
      </c>
      <c r="B530" s="14" t="s">
        <v>25</v>
      </c>
      <c r="C530" s="11" t="s">
        <v>14</v>
      </c>
      <c r="D530" s="12">
        <v>30000</v>
      </c>
      <c r="E530" s="11">
        <v>0</v>
      </c>
      <c r="F530" s="13" t="s">
        <v>21</v>
      </c>
      <c r="G530" s="13" t="s">
        <v>16</v>
      </c>
      <c r="H530" s="11" t="s">
        <v>17</v>
      </c>
      <c r="I530" s="11">
        <v>1</v>
      </c>
      <c r="J530" s="13" t="s">
        <v>26</v>
      </c>
      <c r="K530" s="13" t="s">
        <v>35</v>
      </c>
      <c r="L530" s="11">
        <v>28</v>
      </c>
      <c r="M530" s="14" t="str">
        <f>IF(Table1[[#This Row],[Age]]&lt;30,"Below 30",IF(L530&lt;40,"30 - 40",IF(L530&lt;50,"40 - 50",IF(L530&lt;60,"50 - 60",IF(L530&lt;70,"60 - 70","Above 70")))))</f>
        <v>Below 30</v>
      </c>
      <c r="N530" s="11" t="s">
        <v>20</v>
      </c>
      <c r="O530" s="21">
        <f>IF(Table1[[#This Row],[Purchased Bike]]="Yes",1,0)</f>
        <v>0</v>
      </c>
    </row>
    <row r="531" spans="1:15" ht="15.75" customHeight="1" x14ac:dyDescent="0.35">
      <c r="A531" s="20">
        <v>13233</v>
      </c>
      <c r="B531" s="11" t="s">
        <v>13</v>
      </c>
      <c r="C531" s="11" t="s">
        <v>13</v>
      </c>
      <c r="D531" s="12">
        <v>60000</v>
      </c>
      <c r="E531" s="11">
        <v>2</v>
      </c>
      <c r="F531" s="13" t="s">
        <v>21</v>
      </c>
      <c r="G531" s="13" t="s">
        <v>23</v>
      </c>
      <c r="H531" s="11" t="s">
        <v>17</v>
      </c>
      <c r="I531" s="11">
        <v>1</v>
      </c>
      <c r="J531" s="13" t="s">
        <v>33</v>
      </c>
      <c r="K531" s="13" t="s">
        <v>35</v>
      </c>
      <c r="L531" s="11">
        <v>57</v>
      </c>
      <c r="M531" s="14" t="str">
        <f>IF(Table1[[#This Row],[Age]]&lt;30,"Below 30",IF(L531&lt;40,"30 - 40",IF(L531&lt;50,"40 - 50",IF(L531&lt;60,"50 - 60",IF(L531&lt;70,"60 - 70","Above 70")))))</f>
        <v>50 - 60</v>
      </c>
      <c r="N531" s="11" t="s">
        <v>17</v>
      </c>
      <c r="O531" s="21">
        <f>IF(Table1[[#This Row],[Purchased Bike]]="Yes",1,0)</f>
        <v>1</v>
      </c>
    </row>
    <row r="532" spans="1:15" ht="15.75" customHeight="1" x14ac:dyDescent="0.35">
      <c r="A532" s="20">
        <v>25909</v>
      </c>
      <c r="B532" s="11" t="s">
        <v>13</v>
      </c>
      <c r="C532" s="11" t="s">
        <v>13</v>
      </c>
      <c r="D532" s="12">
        <v>60000</v>
      </c>
      <c r="E532" s="11">
        <v>0</v>
      </c>
      <c r="F532" s="13" t="s">
        <v>21</v>
      </c>
      <c r="G532" s="13" t="s">
        <v>16</v>
      </c>
      <c r="H532" s="11" t="s">
        <v>17</v>
      </c>
      <c r="I532" s="11">
        <v>1</v>
      </c>
      <c r="J532" s="13" t="s">
        <v>26</v>
      </c>
      <c r="K532" s="13" t="s">
        <v>35</v>
      </c>
      <c r="L532" s="11">
        <v>27</v>
      </c>
      <c r="M532" s="14" t="str">
        <f>IF(Table1[[#This Row],[Age]]&lt;30,"Below 30",IF(L532&lt;40,"30 - 40",IF(L532&lt;50,"40 - 50",IF(L532&lt;60,"50 - 60",IF(L532&lt;70,"60 - 70","Above 70")))))</f>
        <v>Below 30</v>
      </c>
      <c r="N532" s="11" t="s">
        <v>17</v>
      </c>
      <c r="O532" s="21">
        <f>IF(Table1[[#This Row],[Purchased Bike]]="Yes",1,0)</f>
        <v>1</v>
      </c>
    </row>
    <row r="533" spans="1:15" ht="15.75" customHeight="1" x14ac:dyDescent="0.35">
      <c r="A533" s="20">
        <v>14092</v>
      </c>
      <c r="B533" s="14" t="s">
        <v>25</v>
      </c>
      <c r="C533" s="11" t="s">
        <v>13</v>
      </c>
      <c r="D533" s="12">
        <v>30000</v>
      </c>
      <c r="E533" s="11">
        <v>0</v>
      </c>
      <c r="F533" s="13" t="s">
        <v>32</v>
      </c>
      <c r="G533" s="13" t="s">
        <v>22</v>
      </c>
      <c r="H533" s="11" t="s">
        <v>17</v>
      </c>
      <c r="I533" s="11">
        <v>2</v>
      </c>
      <c r="J533" s="13" t="s">
        <v>26</v>
      </c>
      <c r="K533" s="13" t="s">
        <v>35</v>
      </c>
      <c r="L533" s="11">
        <v>28</v>
      </c>
      <c r="M533" s="14" t="str">
        <f>IF(Table1[[#This Row],[Age]]&lt;30,"Below 30",IF(L533&lt;40,"30 - 40",IF(L533&lt;50,"40 - 50",IF(L533&lt;60,"50 - 60",IF(L533&lt;70,"60 - 70","Above 70")))))</f>
        <v>Below 30</v>
      </c>
      <c r="N533" s="11" t="s">
        <v>20</v>
      </c>
      <c r="O533" s="21">
        <f>IF(Table1[[#This Row],[Purchased Bike]]="Yes",1,0)</f>
        <v>0</v>
      </c>
    </row>
    <row r="534" spans="1:15" ht="15.75" customHeight="1" x14ac:dyDescent="0.35">
      <c r="A534" s="20">
        <v>29143</v>
      </c>
      <c r="B534" s="14" t="s">
        <v>25</v>
      </c>
      <c r="C534" s="11" t="s">
        <v>14</v>
      </c>
      <c r="D534" s="12">
        <v>60000</v>
      </c>
      <c r="E534" s="11">
        <v>1</v>
      </c>
      <c r="F534" s="13" t="s">
        <v>15</v>
      </c>
      <c r="G534" s="13" t="s">
        <v>23</v>
      </c>
      <c r="H534" s="11" t="s">
        <v>20</v>
      </c>
      <c r="I534" s="11">
        <v>1</v>
      </c>
      <c r="J534" s="13" t="s">
        <v>18</v>
      </c>
      <c r="K534" s="13" t="s">
        <v>35</v>
      </c>
      <c r="L534" s="11">
        <v>44</v>
      </c>
      <c r="M534" s="14" t="str">
        <f>IF(Table1[[#This Row],[Age]]&lt;30,"Below 30",IF(L534&lt;40,"30 - 40",IF(L534&lt;50,"40 - 50",IF(L534&lt;60,"50 - 60",IF(L534&lt;70,"60 - 70","Above 70")))))</f>
        <v>40 - 50</v>
      </c>
      <c r="N534" s="11" t="s">
        <v>17</v>
      </c>
      <c r="O534" s="21">
        <f>IF(Table1[[#This Row],[Purchased Bike]]="Yes",1,0)</f>
        <v>1</v>
      </c>
    </row>
    <row r="535" spans="1:15" ht="15.75" customHeight="1" x14ac:dyDescent="0.35">
      <c r="A535" s="20">
        <v>24941</v>
      </c>
      <c r="B535" s="11" t="s">
        <v>13</v>
      </c>
      <c r="C535" s="11" t="s">
        <v>13</v>
      </c>
      <c r="D535" s="12">
        <v>60000</v>
      </c>
      <c r="E535" s="11">
        <v>3</v>
      </c>
      <c r="F535" s="13" t="s">
        <v>15</v>
      </c>
      <c r="G535" s="13" t="s">
        <v>31</v>
      </c>
      <c r="H535" s="11" t="s">
        <v>17</v>
      </c>
      <c r="I535" s="11">
        <v>2</v>
      </c>
      <c r="J535" s="13" t="s">
        <v>33</v>
      </c>
      <c r="K535" s="13" t="s">
        <v>35</v>
      </c>
      <c r="L535" s="11">
        <v>66</v>
      </c>
      <c r="M535" s="14" t="str">
        <f>IF(Table1[[#This Row],[Age]]&lt;30,"Below 30",IF(L535&lt;40,"30 - 40",IF(L535&lt;50,"40 - 50",IF(L535&lt;60,"50 - 60",IF(L535&lt;70,"60 - 70","Above 70")))))</f>
        <v>60 - 70</v>
      </c>
      <c r="N535" s="11" t="s">
        <v>20</v>
      </c>
      <c r="O535" s="21">
        <f>IF(Table1[[#This Row],[Purchased Bike]]="Yes",1,0)</f>
        <v>0</v>
      </c>
    </row>
    <row r="536" spans="1:15" ht="15.75" customHeight="1" x14ac:dyDescent="0.35">
      <c r="A536" s="20">
        <v>24637</v>
      </c>
      <c r="B536" s="11" t="s">
        <v>13</v>
      </c>
      <c r="C536" s="11" t="s">
        <v>13</v>
      </c>
      <c r="D536" s="12">
        <v>40000</v>
      </c>
      <c r="E536" s="11">
        <v>4</v>
      </c>
      <c r="F536" s="13" t="s">
        <v>30</v>
      </c>
      <c r="G536" s="13" t="s">
        <v>23</v>
      </c>
      <c r="H536" s="11" t="s">
        <v>17</v>
      </c>
      <c r="I536" s="11">
        <v>2</v>
      </c>
      <c r="J536" s="13" t="s">
        <v>33</v>
      </c>
      <c r="K536" s="13" t="s">
        <v>35</v>
      </c>
      <c r="L536" s="11">
        <v>64</v>
      </c>
      <c r="M536" s="14" t="str">
        <f>IF(Table1[[#This Row],[Age]]&lt;30,"Below 30",IF(L536&lt;40,"30 - 40",IF(L536&lt;50,"40 - 50",IF(L536&lt;60,"50 - 60",IF(L536&lt;70,"60 - 70","Above 70")))))</f>
        <v>60 - 70</v>
      </c>
      <c r="N536" s="11" t="s">
        <v>20</v>
      </c>
      <c r="O536" s="21">
        <f>IF(Table1[[#This Row],[Purchased Bike]]="Yes",1,0)</f>
        <v>0</v>
      </c>
    </row>
    <row r="537" spans="1:15" ht="15.75" customHeight="1" x14ac:dyDescent="0.35">
      <c r="A537" s="20">
        <v>23893</v>
      </c>
      <c r="B537" s="11" t="s">
        <v>13</v>
      </c>
      <c r="C537" s="11" t="s">
        <v>13</v>
      </c>
      <c r="D537" s="12">
        <v>50000</v>
      </c>
      <c r="E537" s="11">
        <v>3</v>
      </c>
      <c r="F537" s="13" t="s">
        <v>15</v>
      </c>
      <c r="G537" s="13" t="s">
        <v>16</v>
      </c>
      <c r="H537" s="11" t="s">
        <v>17</v>
      </c>
      <c r="I537" s="11">
        <v>3</v>
      </c>
      <c r="J537" s="13" t="s">
        <v>33</v>
      </c>
      <c r="K537" s="13" t="s">
        <v>35</v>
      </c>
      <c r="L537" s="11">
        <v>41</v>
      </c>
      <c r="M537" s="14" t="str">
        <f>IF(Table1[[#This Row],[Age]]&lt;30,"Below 30",IF(L537&lt;40,"30 - 40",IF(L537&lt;50,"40 - 50",IF(L537&lt;60,"50 - 60",IF(L537&lt;70,"60 - 70","Above 70")))))</f>
        <v>40 - 50</v>
      </c>
      <c r="N537" s="11" t="s">
        <v>20</v>
      </c>
      <c r="O537" s="21">
        <f>IF(Table1[[#This Row],[Purchased Bike]]="Yes",1,0)</f>
        <v>0</v>
      </c>
    </row>
    <row r="538" spans="1:15" ht="15.75" customHeight="1" x14ac:dyDescent="0.35">
      <c r="A538" s="20">
        <v>13907</v>
      </c>
      <c r="B538" s="14" t="s">
        <v>25</v>
      </c>
      <c r="C538" s="11" t="s">
        <v>14</v>
      </c>
      <c r="D538" s="12">
        <v>80000</v>
      </c>
      <c r="E538" s="11">
        <v>3</v>
      </c>
      <c r="F538" s="13" t="s">
        <v>15</v>
      </c>
      <c r="G538" s="13" t="s">
        <v>16</v>
      </c>
      <c r="H538" s="11" t="s">
        <v>17</v>
      </c>
      <c r="I538" s="11">
        <v>1</v>
      </c>
      <c r="J538" s="13" t="s">
        <v>18</v>
      </c>
      <c r="K538" s="13" t="s">
        <v>35</v>
      </c>
      <c r="L538" s="11">
        <v>41</v>
      </c>
      <c r="M538" s="14" t="str">
        <f>IF(Table1[[#This Row],[Age]]&lt;30,"Below 30",IF(L538&lt;40,"30 - 40",IF(L538&lt;50,"40 - 50",IF(L538&lt;60,"50 - 60",IF(L538&lt;70,"60 - 70","Above 70")))))</f>
        <v>40 - 50</v>
      </c>
      <c r="N538" s="11" t="s">
        <v>17</v>
      </c>
      <c r="O538" s="21">
        <f>IF(Table1[[#This Row],[Purchased Bike]]="Yes",1,0)</f>
        <v>1</v>
      </c>
    </row>
    <row r="539" spans="1:15" ht="15.75" customHeight="1" x14ac:dyDescent="0.35">
      <c r="A539" s="20">
        <v>14900</v>
      </c>
      <c r="B539" s="11" t="s">
        <v>13</v>
      </c>
      <c r="C539" s="11" t="s">
        <v>14</v>
      </c>
      <c r="D539" s="12">
        <v>40000</v>
      </c>
      <c r="E539" s="11">
        <v>1</v>
      </c>
      <c r="F539" s="13" t="s">
        <v>21</v>
      </c>
      <c r="G539" s="13" t="s">
        <v>22</v>
      </c>
      <c r="H539" s="11" t="s">
        <v>17</v>
      </c>
      <c r="I539" s="11">
        <v>1</v>
      </c>
      <c r="J539" s="13" t="s">
        <v>29</v>
      </c>
      <c r="K539" s="13" t="s">
        <v>35</v>
      </c>
      <c r="L539" s="11">
        <v>49</v>
      </c>
      <c r="M539" s="14" t="str">
        <f>IF(Table1[[#This Row],[Age]]&lt;30,"Below 30",IF(L539&lt;40,"30 - 40",IF(L539&lt;50,"40 - 50",IF(L539&lt;60,"50 - 60",IF(L539&lt;70,"60 - 70","Above 70")))))</f>
        <v>40 - 50</v>
      </c>
      <c r="N539" s="11" t="s">
        <v>17</v>
      </c>
      <c r="O539" s="21">
        <f>IF(Table1[[#This Row],[Purchased Bike]]="Yes",1,0)</f>
        <v>1</v>
      </c>
    </row>
    <row r="540" spans="1:15" ht="15.75" customHeight="1" x14ac:dyDescent="0.35">
      <c r="A540" s="20">
        <v>11262</v>
      </c>
      <c r="B540" s="11" t="s">
        <v>13</v>
      </c>
      <c r="C540" s="11" t="s">
        <v>14</v>
      </c>
      <c r="D540" s="12">
        <v>80000</v>
      </c>
      <c r="E540" s="11">
        <v>4</v>
      </c>
      <c r="F540" s="13" t="s">
        <v>15</v>
      </c>
      <c r="G540" s="13" t="s">
        <v>31</v>
      </c>
      <c r="H540" s="11" t="s">
        <v>17</v>
      </c>
      <c r="I540" s="11">
        <v>0</v>
      </c>
      <c r="J540" s="13" t="s">
        <v>18</v>
      </c>
      <c r="K540" s="13" t="s">
        <v>35</v>
      </c>
      <c r="L540" s="11">
        <v>42</v>
      </c>
      <c r="M540" s="14" t="str">
        <f>IF(Table1[[#This Row],[Age]]&lt;30,"Below 30",IF(L540&lt;40,"30 - 40",IF(L540&lt;50,"40 - 50",IF(L540&lt;60,"50 - 60",IF(L540&lt;70,"60 - 70","Above 70")))))</f>
        <v>40 - 50</v>
      </c>
      <c r="N540" s="11" t="s">
        <v>20</v>
      </c>
      <c r="O540" s="21">
        <f>IF(Table1[[#This Row],[Purchased Bike]]="Yes",1,0)</f>
        <v>0</v>
      </c>
    </row>
    <row r="541" spans="1:15" ht="15.75" customHeight="1" x14ac:dyDescent="0.35">
      <c r="A541" s="20">
        <v>22294</v>
      </c>
      <c r="B541" s="14" t="s">
        <v>25</v>
      </c>
      <c r="C541" s="11" t="s">
        <v>14</v>
      </c>
      <c r="D541" s="12">
        <v>70000</v>
      </c>
      <c r="E541" s="11">
        <v>0</v>
      </c>
      <c r="F541" s="13" t="s">
        <v>15</v>
      </c>
      <c r="G541" s="13" t="s">
        <v>23</v>
      </c>
      <c r="H541" s="11" t="s">
        <v>20</v>
      </c>
      <c r="I541" s="11">
        <v>1</v>
      </c>
      <c r="J541" s="13" t="s">
        <v>24</v>
      </c>
      <c r="K541" s="13" t="s">
        <v>35</v>
      </c>
      <c r="L541" s="11">
        <v>37</v>
      </c>
      <c r="M541" s="14" t="str">
        <f>IF(Table1[[#This Row],[Age]]&lt;30,"Below 30",IF(L541&lt;40,"30 - 40",IF(L541&lt;50,"40 - 50",IF(L541&lt;60,"50 - 60",IF(L541&lt;70,"60 - 70","Above 70")))))</f>
        <v>30 - 40</v>
      </c>
      <c r="N541" s="11" t="s">
        <v>17</v>
      </c>
      <c r="O541" s="21">
        <f>IF(Table1[[#This Row],[Purchased Bike]]="Yes",1,0)</f>
        <v>1</v>
      </c>
    </row>
    <row r="542" spans="1:15" ht="15.75" customHeight="1" x14ac:dyDescent="0.35">
      <c r="A542" s="20">
        <v>12195</v>
      </c>
      <c r="B542" s="14" t="s">
        <v>25</v>
      </c>
      <c r="C542" s="11" t="s">
        <v>14</v>
      </c>
      <c r="D542" s="12">
        <v>70000</v>
      </c>
      <c r="E542" s="11">
        <v>3</v>
      </c>
      <c r="F542" s="13" t="s">
        <v>34</v>
      </c>
      <c r="G542" s="13" t="s">
        <v>31</v>
      </c>
      <c r="H542" s="11" t="s">
        <v>17</v>
      </c>
      <c r="I542" s="11">
        <v>2</v>
      </c>
      <c r="J542" s="13" t="s">
        <v>29</v>
      </c>
      <c r="K542" s="13" t="s">
        <v>35</v>
      </c>
      <c r="L542" s="11">
        <v>52</v>
      </c>
      <c r="M542" s="14" t="str">
        <f>IF(Table1[[#This Row],[Age]]&lt;30,"Below 30",IF(L542&lt;40,"30 - 40",IF(L542&lt;50,"40 - 50",IF(L542&lt;60,"50 - 60",IF(L542&lt;70,"60 - 70","Above 70")))))</f>
        <v>50 - 60</v>
      </c>
      <c r="N542" s="11" t="s">
        <v>20</v>
      </c>
      <c r="O542" s="21">
        <f>IF(Table1[[#This Row],[Purchased Bike]]="Yes",1,0)</f>
        <v>0</v>
      </c>
    </row>
    <row r="543" spans="1:15" ht="15.75" customHeight="1" x14ac:dyDescent="0.35">
      <c r="A543" s="20">
        <v>25375</v>
      </c>
      <c r="B543" s="11" t="s">
        <v>13</v>
      </c>
      <c r="C543" s="11" t="s">
        <v>13</v>
      </c>
      <c r="D543" s="12">
        <v>50000</v>
      </c>
      <c r="E543" s="11">
        <v>1</v>
      </c>
      <c r="F543" s="13" t="s">
        <v>34</v>
      </c>
      <c r="G543" s="13" t="s">
        <v>16</v>
      </c>
      <c r="H543" s="11" t="s">
        <v>17</v>
      </c>
      <c r="I543" s="11">
        <v>0</v>
      </c>
      <c r="J543" s="13" t="s">
        <v>29</v>
      </c>
      <c r="K543" s="13" t="s">
        <v>35</v>
      </c>
      <c r="L543" s="11">
        <v>34</v>
      </c>
      <c r="M543" s="14" t="str">
        <f>IF(Table1[[#This Row],[Age]]&lt;30,"Below 30",IF(L543&lt;40,"30 - 40",IF(L543&lt;50,"40 - 50",IF(L543&lt;60,"50 - 60",IF(L543&lt;70,"60 - 70","Above 70")))))</f>
        <v>30 - 40</v>
      </c>
      <c r="N543" s="11" t="s">
        <v>20</v>
      </c>
      <c r="O543" s="21">
        <f>IF(Table1[[#This Row],[Purchased Bike]]="Yes",1,0)</f>
        <v>0</v>
      </c>
    </row>
    <row r="544" spans="1:15" ht="15.75" customHeight="1" x14ac:dyDescent="0.35">
      <c r="A544" s="20">
        <v>11143</v>
      </c>
      <c r="B544" s="11" t="s">
        <v>13</v>
      </c>
      <c r="C544" s="11" t="s">
        <v>13</v>
      </c>
      <c r="D544" s="12">
        <v>40000</v>
      </c>
      <c r="E544" s="11">
        <v>0</v>
      </c>
      <c r="F544" s="13" t="s">
        <v>30</v>
      </c>
      <c r="G544" s="13" t="s">
        <v>16</v>
      </c>
      <c r="H544" s="11" t="s">
        <v>17</v>
      </c>
      <c r="I544" s="11">
        <v>2</v>
      </c>
      <c r="J544" s="13" t="s">
        <v>26</v>
      </c>
      <c r="K544" s="13" t="s">
        <v>35</v>
      </c>
      <c r="L544" s="11">
        <v>29</v>
      </c>
      <c r="M544" s="14" t="str">
        <f>IF(Table1[[#This Row],[Age]]&lt;30,"Below 30",IF(L544&lt;40,"30 - 40",IF(L544&lt;50,"40 - 50",IF(L544&lt;60,"50 - 60",IF(L544&lt;70,"60 - 70","Above 70")))))</f>
        <v>Below 30</v>
      </c>
      <c r="N544" s="11" t="s">
        <v>20</v>
      </c>
      <c r="O544" s="21">
        <f>IF(Table1[[#This Row],[Purchased Bike]]="Yes",1,0)</f>
        <v>0</v>
      </c>
    </row>
    <row r="545" spans="1:15" ht="15.75" customHeight="1" x14ac:dyDescent="0.35">
      <c r="A545" s="20">
        <v>25898</v>
      </c>
      <c r="B545" s="11" t="s">
        <v>13</v>
      </c>
      <c r="C545" s="11" t="s">
        <v>14</v>
      </c>
      <c r="D545" s="12">
        <v>70000</v>
      </c>
      <c r="E545" s="11">
        <v>2</v>
      </c>
      <c r="F545" s="13" t="s">
        <v>30</v>
      </c>
      <c r="G545" s="13" t="s">
        <v>23</v>
      </c>
      <c r="H545" s="11" t="s">
        <v>17</v>
      </c>
      <c r="I545" s="11">
        <v>2</v>
      </c>
      <c r="J545" s="13" t="s">
        <v>24</v>
      </c>
      <c r="K545" s="13" t="s">
        <v>35</v>
      </c>
      <c r="L545" s="11">
        <v>53</v>
      </c>
      <c r="M545" s="14" t="str">
        <f>IF(Table1[[#This Row],[Age]]&lt;30,"Below 30",IF(L545&lt;40,"30 - 40",IF(L545&lt;50,"40 - 50",IF(L545&lt;60,"50 - 60",IF(L545&lt;70,"60 - 70","Above 70")))))</f>
        <v>50 - 60</v>
      </c>
      <c r="N545" s="11" t="s">
        <v>20</v>
      </c>
      <c r="O545" s="21">
        <f>IF(Table1[[#This Row],[Purchased Bike]]="Yes",1,0)</f>
        <v>0</v>
      </c>
    </row>
    <row r="546" spans="1:15" ht="15.75" customHeight="1" x14ac:dyDescent="0.35">
      <c r="A546" s="20">
        <v>24397</v>
      </c>
      <c r="B546" s="14" t="s">
        <v>25</v>
      </c>
      <c r="C546" s="11" t="s">
        <v>13</v>
      </c>
      <c r="D546" s="12">
        <v>120000</v>
      </c>
      <c r="E546" s="11">
        <v>2</v>
      </c>
      <c r="F546" s="13" t="s">
        <v>15</v>
      </c>
      <c r="G546" s="13" t="s">
        <v>31</v>
      </c>
      <c r="H546" s="11" t="s">
        <v>20</v>
      </c>
      <c r="I546" s="11">
        <v>4</v>
      </c>
      <c r="J546" s="13" t="s">
        <v>29</v>
      </c>
      <c r="K546" s="13" t="s">
        <v>35</v>
      </c>
      <c r="L546" s="11">
        <v>40</v>
      </c>
      <c r="M546" s="14" t="str">
        <f>IF(Table1[[#This Row],[Age]]&lt;30,"Below 30",IF(L546&lt;40,"30 - 40",IF(L546&lt;50,"40 - 50",IF(L546&lt;60,"50 - 60",IF(L546&lt;70,"60 - 70","Above 70")))))</f>
        <v>40 - 50</v>
      </c>
      <c r="N546" s="11" t="s">
        <v>20</v>
      </c>
      <c r="O546" s="21">
        <f>IF(Table1[[#This Row],[Purchased Bike]]="Yes",1,0)</f>
        <v>0</v>
      </c>
    </row>
    <row r="547" spans="1:15" ht="15.75" customHeight="1" x14ac:dyDescent="0.35">
      <c r="A547" s="20">
        <v>19758</v>
      </c>
      <c r="B547" s="14" t="s">
        <v>25</v>
      </c>
      <c r="C547" s="11" t="s">
        <v>13</v>
      </c>
      <c r="D547" s="12">
        <v>60000</v>
      </c>
      <c r="E547" s="11">
        <v>0</v>
      </c>
      <c r="F547" s="13" t="s">
        <v>21</v>
      </c>
      <c r="G547" s="13" t="s">
        <v>16</v>
      </c>
      <c r="H547" s="11" t="s">
        <v>20</v>
      </c>
      <c r="I547" s="11">
        <v>2</v>
      </c>
      <c r="J547" s="13" t="s">
        <v>29</v>
      </c>
      <c r="K547" s="13" t="s">
        <v>35</v>
      </c>
      <c r="L547" s="11">
        <v>29</v>
      </c>
      <c r="M547" s="14" t="str">
        <f>IF(Table1[[#This Row],[Age]]&lt;30,"Below 30",IF(L547&lt;40,"30 - 40",IF(L547&lt;50,"40 - 50",IF(L547&lt;60,"50 - 60",IF(L547&lt;70,"60 - 70","Above 70")))))</f>
        <v>Below 30</v>
      </c>
      <c r="N547" s="11" t="s">
        <v>20</v>
      </c>
      <c r="O547" s="21">
        <f>IF(Table1[[#This Row],[Purchased Bike]]="Yes",1,0)</f>
        <v>0</v>
      </c>
    </row>
    <row r="548" spans="1:15" ht="15.75" customHeight="1" x14ac:dyDescent="0.35">
      <c r="A548" s="20">
        <v>15529</v>
      </c>
      <c r="B548" s="11" t="s">
        <v>13</v>
      </c>
      <c r="C548" s="11" t="s">
        <v>13</v>
      </c>
      <c r="D548" s="12">
        <v>60000</v>
      </c>
      <c r="E548" s="11">
        <v>4</v>
      </c>
      <c r="F548" s="13" t="s">
        <v>15</v>
      </c>
      <c r="G548" s="13" t="s">
        <v>23</v>
      </c>
      <c r="H548" s="11" t="s">
        <v>17</v>
      </c>
      <c r="I548" s="11">
        <v>2</v>
      </c>
      <c r="J548" s="13" t="s">
        <v>24</v>
      </c>
      <c r="K548" s="13" t="s">
        <v>35</v>
      </c>
      <c r="L548" s="11">
        <v>43</v>
      </c>
      <c r="M548" s="14" t="str">
        <f>IF(Table1[[#This Row],[Age]]&lt;30,"Below 30",IF(L548&lt;40,"30 - 40",IF(L548&lt;50,"40 - 50",IF(L548&lt;60,"50 - 60",IF(L548&lt;70,"60 - 70","Above 70")))))</f>
        <v>40 - 50</v>
      </c>
      <c r="N548" s="11" t="s">
        <v>17</v>
      </c>
      <c r="O548" s="21">
        <f>IF(Table1[[#This Row],[Purchased Bike]]="Yes",1,0)</f>
        <v>1</v>
      </c>
    </row>
    <row r="549" spans="1:15" ht="15.75" customHeight="1" x14ac:dyDescent="0.35">
      <c r="A549" s="20">
        <v>19884</v>
      </c>
      <c r="B549" s="11" t="s">
        <v>13</v>
      </c>
      <c r="C549" s="11" t="s">
        <v>13</v>
      </c>
      <c r="D549" s="12">
        <v>60000</v>
      </c>
      <c r="E549" s="11">
        <v>2</v>
      </c>
      <c r="F549" s="13" t="s">
        <v>30</v>
      </c>
      <c r="G549" s="13" t="s">
        <v>23</v>
      </c>
      <c r="H549" s="11" t="s">
        <v>17</v>
      </c>
      <c r="I549" s="11">
        <v>2</v>
      </c>
      <c r="J549" s="13" t="s">
        <v>24</v>
      </c>
      <c r="K549" s="13" t="s">
        <v>35</v>
      </c>
      <c r="L549" s="11">
        <v>55</v>
      </c>
      <c r="M549" s="14" t="str">
        <f>IF(Table1[[#This Row],[Age]]&lt;30,"Below 30",IF(L549&lt;40,"30 - 40",IF(L549&lt;50,"40 - 50",IF(L549&lt;60,"50 - 60",IF(L549&lt;70,"60 - 70","Above 70")))))</f>
        <v>50 - 60</v>
      </c>
      <c r="N549" s="11" t="s">
        <v>17</v>
      </c>
      <c r="O549" s="21">
        <f>IF(Table1[[#This Row],[Purchased Bike]]="Yes",1,0)</f>
        <v>1</v>
      </c>
    </row>
    <row r="550" spans="1:15" ht="15.75" customHeight="1" x14ac:dyDescent="0.35">
      <c r="A550" s="20">
        <v>18674</v>
      </c>
      <c r="B550" s="14" t="s">
        <v>25</v>
      </c>
      <c r="C550" s="11" t="s">
        <v>14</v>
      </c>
      <c r="D550" s="12">
        <v>80000</v>
      </c>
      <c r="E550" s="11">
        <v>4</v>
      </c>
      <c r="F550" s="13" t="s">
        <v>34</v>
      </c>
      <c r="G550" s="13" t="s">
        <v>16</v>
      </c>
      <c r="H550" s="11" t="s">
        <v>20</v>
      </c>
      <c r="I550" s="11">
        <v>0</v>
      </c>
      <c r="J550" s="13" t="s">
        <v>18</v>
      </c>
      <c r="K550" s="13" t="s">
        <v>35</v>
      </c>
      <c r="L550" s="11">
        <v>48</v>
      </c>
      <c r="M550" s="14" t="str">
        <f>IF(Table1[[#This Row],[Age]]&lt;30,"Below 30",IF(L550&lt;40,"30 - 40",IF(L550&lt;50,"40 - 50",IF(L550&lt;60,"50 - 60",IF(L550&lt;70,"60 - 70","Above 70")))))</f>
        <v>40 - 50</v>
      </c>
      <c r="N550" s="11" t="s">
        <v>20</v>
      </c>
      <c r="O550" s="21">
        <f>IF(Table1[[#This Row],[Purchased Bike]]="Yes",1,0)</f>
        <v>0</v>
      </c>
    </row>
    <row r="551" spans="1:15" ht="15.75" customHeight="1" x14ac:dyDescent="0.35">
      <c r="A551" s="20">
        <v>13453</v>
      </c>
      <c r="B551" s="11" t="s">
        <v>13</v>
      </c>
      <c r="C551" s="11" t="s">
        <v>14</v>
      </c>
      <c r="D551" s="12">
        <v>130000</v>
      </c>
      <c r="E551" s="11">
        <v>3</v>
      </c>
      <c r="F551" s="13" t="s">
        <v>15</v>
      </c>
      <c r="G551" s="13" t="s">
        <v>31</v>
      </c>
      <c r="H551" s="11" t="s">
        <v>17</v>
      </c>
      <c r="I551" s="11">
        <v>3</v>
      </c>
      <c r="J551" s="13" t="s">
        <v>18</v>
      </c>
      <c r="K551" s="13" t="s">
        <v>35</v>
      </c>
      <c r="L551" s="11">
        <v>45</v>
      </c>
      <c r="M551" s="14" t="str">
        <f>IF(Table1[[#This Row],[Age]]&lt;30,"Below 30",IF(L551&lt;40,"30 - 40",IF(L551&lt;50,"40 - 50",IF(L551&lt;60,"50 - 60",IF(L551&lt;70,"60 - 70","Above 70")))))</f>
        <v>40 - 50</v>
      </c>
      <c r="N551" s="11" t="s">
        <v>17</v>
      </c>
      <c r="O551" s="21">
        <f>IF(Table1[[#This Row],[Purchased Bike]]="Yes",1,0)</f>
        <v>1</v>
      </c>
    </row>
    <row r="552" spans="1:15" ht="15.75" customHeight="1" x14ac:dyDescent="0.35">
      <c r="A552" s="20">
        <v>14063</v>
      </c>
      <c r="B552" s="14" t="s">
        <v>25</v>
      </c>
      <c r="C552" s="11" t="s">
        <v>14</v>
      </c>
      <c r="D552" s="12">
        <v>70000</v>
      </c>
      <c r="E552" s="11">
        <v>0</v>
      </c>
      <c r="F552" s="13" t="s">
        <v>15</v>
      </c>
      <c r="G552" s="13" t="s">
        <v>23</v>
      </c>
      <c r="H552" s="11" t="s">
        <v>20</v>
      </c>
      <c r="I552" s="11">
        <v>1</v>
      </c>
      <c r="J552" s="13" t="s">
        <v>18</v>
      </c>
      <c r="K552" s="13" t="s">
        <v>27</v>
      </c>
      <c r="L552" s="11">
        <v>42</v>
      </c>
      <c r="M552" s="14" t="str">
        <f>IF(Table1[[#This Row],[Age]]&lt;30,"Below 30",IF(L552&lt;40,"30 - 40",IF(L552&lt;50,"40 - 50",IF(L552&lt;60,"50 - 60",IF(L552&lt;70,"60 - 70","Above 70")))))</f>
        <v>40 - 50</v>
      </c>
      <c r="N552" s="11" t="s">
        <v>17</v>
      </c>
      <c r="O552" s="21">
        <f>IF(Table1[[#This Row],[Purchased Bike]]="Yes",1,0)</f>
        <v>1</v>
      </c>
    </row>
    <row r="553" spans="1:15" ht="15.75" customHeight="1" x14ac:dyDescent="0.35">
      <c r="A553" s="20">
        <v>27393</v>
      </c>
      <c r="B553" s="11" t="s">
        <v>13</v>
      </c>
      <c r="C553" s="11" t="s">
        <v>14</v>
      </c>
      <c r="D553" s="12">
        <v>50000</v>
      </c>
      <c r="E553" s="11">
        <v>4</v>
      </c>
      <c r="F553" s="13" t="s">
        <v>15</v>
      </c>
      <c r="G553" s="13" t="s">
        <v>31</v>
      </c>
      <c r="H553" s="11" t="s">
        <v>17</v>
      </c>
      <c r="I553" s="11">
        <v>2</v>
      </c>
      <c r="J553" s="13" t="s">
        <v>33</v>
      </c>
      <c r="K553" s="13" t="s">
        <v>35</v>
      </c>
      <c r="L553" s="11">
        <v>63</v>
      </c>
      <c r="M553" s="14" t="str">
        <f>IF(Table1[[#This Row],[Age]]&lt;30,"Below 30",IF(L553&lt;40,"30 - 40",IF(L553&lt;50,"40 - 50",IF(L553&lt;60,"50 - 60",IF(L553&lt;70,"60 - 70","Above 70")))))</f>
        <v>60 - 70</v>
      </c>
      <c r="N553" s="11" t="s">
        <v>20</v>
      </c>
      <c r="O553" s="21">
        <f>IF(Table1[[#This Row],[Purchased Bike]]="Yes",1,0)</f>
        <v>0</v>
      </c>
    </row>
    <row r="554" spans="1:15" ht="15.75" customHeight="1" x14ac:dyDescent="0.35">
      <c r="A554" s="20">
        <v>14417</v>
      </c>
      <c r="B554" s="14" t="s">
        <v>25</v>
      </c>
      <c r="C554" s="11" t="s">
        <v>13</v>
      </c>
      <c r="D554" s="12">
        <v>60000</v>
      </c>
      <c r="E554" s="11">
        <v>3</v>
      </c>
      <c r="F554" s="13" t="s">
        <v>30</v>
      </c>
      <c r="G554" s="13" t="s">
        <v>23</v>
      </c>
      <c r="H554" s="11" t="s">
        <v>17</v>
      </c>
      <c r="I554" s="11">
        <v>2</v>
      </c>
      <c r="J554" s="13" t="s">
        <v>33</v>
      </c>
      <c r="K554" s="13" t="s">
        <v>35</v>
      </c>
      <c r="L554" s="11">
        <v>54</v>
      </c>
      <c r="M554" s="14" t="str">
        <f>IF(Table1[[#This Row],[Age]]&lt;30,"Below 30",IF(L554&lt;40,"30 - 40",IF(L554&lt;50,"40 - 50",IF(L554&lt;60,"50 - 60",IF(L554&lt;70,"60 - 70","Above 70")))))</f>
        <v>50 - 60</v>
      </c>
      <c r="N554" s="11" t="s">
        <v>17</v>
      </c>
      <c r="O554" s="21">
        <f>IF(Table1[[#This Row],[Purchased Bike]]="Yes",1,0)</f>
        <v>1</v>
      </c>
    </row>
    <row r="555" spans="1:15" ht="15.75" customHeight="1" x14ac:dyDescent="0.35">
      <c r="A555" s="20">
        <v>17533</v>
      </c>
      <c r="B555" s="11" t="s">
        <v>13</v>
      </c>
      <c r="C555" s="11" t="s">
        <v>13</v>
      </c>
      <c r="D555" s="12">
        <v>40000</v>
      </c>
      <c r="E555" s="11">
        <v>3</v>
      </c>
      <c r="F555" s="13" t="s">
        <v>21</v>
      </c>
      <c r="G555" s="13" t="s">
        <v>23</v>
      </c>
      <c r="H555" s="11" t="s">
        <v>20</v>
      </c>
      <c r="I555" s="11">
        <v>2</v>
      </c>
      <c r="J555" s="13" t="s">
        <v>26</v>
      </c>
      <c r="K555" s="13" t="s">
        <v>35</v>
      </c>
      <c r="L555" s="11">
        <v>73</v>
      </c>
      <c r="M555" s="14" t="str">
        <f>IF(Table1[[#This Row],[Age]]&lt;30,"Below 30",IF(L555&lt;40,"30 - 40",IF(L555&lt;50,"40 - 50",IF(L555&lt;60,"50 - 60",IF(L555&lt;70,"60 - 70","Above 70")))))</f>
        <v>Above 70</v>
      </c>
      <c r="N555" s="11" t="s">
        <v>17</v>
      </c>
      <c r="O555" s="21">
        <f>IF(Table1[[#This Row],[Purchased Bike]]="Yes",1,0)</f>
        <v>1</v>
      </c>
    </row>
    <row r="556" spans="1:15" ht="15.75" customHeight="1" x14ac:dyDescent="0.35">
      <c r="A556" s="20">
        <v>18580</v>
      </c>
      <c r="B556" s="11" t="s">
        <v>13</v>
      </c>
      <c r="C556" s="11" t="s">
        <v>14</v>
      </c>
      <c r="D556" s="12">
        <v>60000</v>
      </c>
      <c r="E556" s="11">
        <v>2</v>
      </c>
      <c r="F556" s="13" t="s">
        <v>34</v>
      </c>
      <c r="G556" s="13" t="s">
        <v>23</v>
      </c>
      <c r="H556" s="11" t="s">
        <v>17</v>
      </c>
      <c r="I556" s="11">
        <v>0</v>
      </c>
      <c r="J556" s="13" t="s">
        <v>24</v>
      </c>
      <c r="K556" s="13" t="s">
        <v>35</v>
      </c>
      <c r="L556" s="11">
        <v>40</v>
      </c>
      <c r="M556" s="14" t="str">
        <f>IF(Table1[[#This Row],[Age]]&lt;30,"Below 30",IF(L556&lt;40,"30 - 40",IF(L556&lt;50,"40 - 50",IF(L556&lt;60,"50 - 60",IF(L556&lt;70,"60 - 70","Above 70")))))</f>
        <v>40 - 50</v>
      </c>
      <c r="N556" s="11" t="s">
        <v>17</v>
      </c>
      <c r="O556" s="21">
        <f>IF(Table1[[#This Row],[Purchased Bike]]="Yes",1,0)</f>
        <v>1</v>
      </c>
    </row>
    <row r="557" spans="1:15" ht="15.75" customHeight="1" x14ac:dyDescent="0.35">
      <c r="A557" s="20">
        <v>17025</v>
      </c>
      <c r="B557" s="14" t="s">
        <v>25</v>
      </c>
      <c r="C557" s="11" t="s">
        <v>13</v>
      </c>
      <c r="D557" s="12">
        <v>50000</v>
      </c>
      <c r="E557" s="11">
        <v>0</v>
      </c>
      <c r="F557" s="13" t="s">
        <v>21</v>
      </c>
      <c r="G557" s="13" t="s">
        <v>16</v>
      </c>
      <c r="H557" s="11" t="s">
        <v>20</v>
      </c>
      <c r="I557" s="11">
        <v>1</v>
      </c>
      <c r="J557" s="13" t="s">
        <v>24</v>
      </c>
      <c r="K557" s="13" t="s">
        <v>35</v>
      </c>
      <c r="L557" s="11">
        <v>39</v>
      </c>
      <c r="M557" s="14" t="str">
        <f>IF(Table1[[#This Row],[Age]]&lt;30,"Below 30",IF(L557&lt;40,"30 - 40",IF(L557&lt;50,"40 - 50",IF(L557&lt;60,"50 - 60",IF(L557&lt;70,"60 - 70","Above 70")))))</f>
        <v>30 - 40</v>
      </c>
      <c r="N557" s="11" t="s">
        <v>17</v>
      </c>
      <c r="O557" s="21">
        <f>IF(Table1[[#This Row],[Purchased Bike]]="Yes",1,0)</f>
        <v>1</v>
      </c>
    </row>
    <row r="558" spans="1:15" ht="15.75" customHeight="1" x14ac:dyDescent="0.35">
      <c r="A558" s="20">
        <v>25293</v>
      </c>
      <c r="B558" s="11" t="s">
        <v>13</v>
      </c>
      <c r="C558" s="11" t="s">
        <v>13</v>
      </c>
      <c r="D558" s="12">
        <v>80000</v>
      </c>
      <c r="E558" s="11">
        <v>4</v>
      </c>
      <c r="F558" s="13" t="s">
        <v>15</v>
      </c>
      <c r="G558" s="13" t="s">
        <v>31</v>
      </c>
      <c r="H558" s="11" t="s">
        <v>17</v>
      </c>
      <c r="I558" s="11">
        <v>0</v>
      </c>
      <c r="J558" s="13" t="s">
        <v>29</v>
      </c>
      <c r="K558" s="13" t="s">
        <v>35</v>
      </c>
      <c r="L558" s="11">
        <v>42</v>
      </c>
      <c r="M558" s="14" t="str">
        <f>IF(Table1[[#This Row],[Age]]&lt;30,"Below 30",IF(L558&lt;40,"30 - 40",IF(L558&lt;50,"40 - 50",IF(L558&lt;60,"50 - 60",IF(L558&lt;70,"60 - 70","Above 70")))))</f>
        <v>40 - 50</v>
      </c>
      <c r="N558" s="11" t="s">
        <v>20</v>
      </c>
      <c r="O558" s="21">
        <f>IF(Table1[[#This Row],[Purchased Bike]]="Yes",1,0)</f>
        <v>0</v>
      </c>
    </row>
    <row r="559" spans="1:15" ht="15.75" customHeight="1" x14ac:dyDescent="0.35">
      <c r="A559" s="20">
        <v>24725</v>
      </c>
      <c r="B559" s="11" t="s">
        <v>13</v>
      </c>
      <c r="C559" s="11" t="s">
        <v>14</v>
      </c>
      <c r="D559" s="12">
        <v>40000</v>
      </c>
      <c r="E559" s="11">
        <v>3</v>
      </c>
      <c r="F559" s="13" t="s">
        <v>21</v>
      </c>
      <c r="G559" s="13" t="s">
        <v>22</v>
      </c>
      <c r="H559" s="11" t="s">
        <v>17</v>
      </c>
      <c r="I559" s="11">
        <v>0</v>
      </c>
      <c r="J559" s="13" t="s">
        <v>29</v>
      </c>
      <c r="K559" s="13" t="s">
        <v>35</v>
      </c>
      <c r="L559" s="11">
        <v>31</v>
      </c>
      <c r="M559" s="14" t="str">
        <f>IF(Table1[[#This Row],[Age]]&lt;30,"Below 30",IF(L559&lt;40,"30 - 40",IF(L559&lt;50,"40 - 50",IF(L559&lt;60,"50 - 60",IF(L559&lt;70,"60 - 70","Above 70")))))</f>
        <v>30 - 40</v>
      </c>
      <c r="N559" s="11" t="s">
        <v>20</v>
      </c>
      <c r="O559" s="21">
        <f>IF(Table1[[#This Row],[Purchased Bike]]="Yes",1,0)</f>
        <v>0</v>
      </c>
    </row>
    <row r="560" spans="1:15" ht="15.75" customHeight="1" x14ac:dyDescent="0.35">
      <c r="A560" s="20">
        <v>23200</v>
      </c>
      <c r="B560" s="11" t="s">
        <v>13</v>
      </c>
      <c r="C560" s="11" t="s">
        <v>14</v>
      </c>
      <c r="D560" s="12">
        <v>50000</v>
      </c>
      <c r="E560" s="11">
        <v>3</v>
      </c>
      <c r="F560" s="13" t="s">
        <v>15</v>
      </c>
      <c r="G560" s="13" t="s">
        <v>16</v>
      </c>
      <c r="H560" s="11" t="s">
        <v>17</v>
      </c>
      <c r="I560" s="11">
        <v>2</v>
      </c>
      <c r="J560" s="13" t="s">
        <v>18</v>
      </c>
      <c r="K560" s="13" t="s">
        <v>35</v>
      </c>
      <c r="L560" s="11">
        <v>41</v>
      </c>
      <c r="M560" s="14" t="str">
        <f>IF(Table1[[#This Row],[Age]]&lt;30,"Below 30",IF(L560&lt;40,"30 - 40",IF(L560&lt;50,"40 - 50",IF(L560&lt;60,"50 - 60",IF(L560&lt;70,"60 - 70","Above 70")))))</f>
        <v>40 - 50</v>
      </c>
      <c r="N560" s="11" t="s">
        <v>20</v>
      </c>
      <c r="O560" s="21">
        <f>IF(Table1[[#This Row],[Purchased Bike]]="Yes",1,0)</f>
        <v>0</v>
      </c>
    </row>
    <row r="561" spans="1:15" ht="15.75" customHeight="1" x14ac:dyDescent="0.35">
      <c r="A561" s="20">
        <v>15895</v>
      </c>
      <c r="B561" s="14" t="s">
        <v>25</v>
      </c>
      <c r="C561" s="11" t="s">
        <v>14</v>
      </c>
      <c r="D561" s="12">
        <v>60000</v>
      </c>
      <c r="E561" s="11">
        <v>2</v>
      </c>
      <c r="F561" s="13" t="s">
        <v>15</v>
      </c>
      <c r="G561" s="13" t="s">
        <v>31</v>
      </c>
      <c r="H561" s="11" t="s">
        <v>17</v>
      </c>
      <c r="I561" s="11">
        <v>0</v>
      </c>
      <c r="J561" s="13" t="s">
        <v>33</v>
      </c>
      <c r="K561" s="13" t="s">
        <v>35</v>
      </c>
      <c r="L561" s="11">
        <v>58</v>
      </c>
      <c r="M561" s="14" t="str">
        <f>IF(Table1[[#This Row],[Age]]&lt;30,"Below 30",IF(L561&lt;40,"30 - 40",IF(L561&lt;50,"40 - 50",IF(L561&lt;60,"50 - 60",IF(L561&lt;70,"60 - 70","Above 70")))))</f>
        <v>50 - 60</v>
      </c>
      <c r="N561" s="11" t="s">
        <v>20</v>
      </c>
      <c r="O561" s="21">
        <f>IF(Table1[[#This Row],[Purchased Bike]]="Yes",1,0)</f>
        <v>0</v>
      </c>
    </row>
    <row r="562" spans="1:15" ht="15.75" customHeight="1" x14ac:dyDescent="0.35">
      <c r="A562" s="20">
        <v>18577</v>
      </c>
      <c r="B562" s="11" t="s">
        <v>13</v>
      </c>
      <c r="C562" s="11" t="s">
        <v>14</v>
      </c>
      <c r="D562" s="12">
        <v>60000</v>
      </c>
      <c r="E562" s="11">
        <v>0</v>
      </c>
      <c r="F562" s="13" t="s">
        <v>34</v>
      </c>
      <c r="G562" s="13" t="s">
        <v>23</v>
      </c>
      <c r="H562" s="11" t="s">
        <v>17</v>
      </c>
      <c r="I562" s="11">
        <v>0</v>
      </c>
      <c r="J562" s="13" t="s">
        <v>18</v>
      </c>
      <c r="K562" s="13" t="s">
        <v>35</v>
      </c>
      <c r="L562" s="11">
        <v>40</v>
      </c>
      <c r="M562" s="14" t="str">
        <f>IF(Table1[[#This Row],[Age]]&lt;30,"Below 30",IF(L562&lt;40,"30 - 40",IF(L562&lt;50,"40 - 50",IF(L562&lt;60,"50 - 60",IF(L562&lt;70,"60 - 70","Above 70")))))</f>
        <v>40 - 50</v>
      </c>
      <c r="N562" s="11" t="s">
        <v>20</v>
      </c>
      <c r="O562" s="21">
        <f>IF(Table1[[#This Row],[Purchased Bike]]="Yes",1,0)</f>
        <v>0</v>
      </c>
    </row>
    <row r="563" spans="1:15" ht="15.75" customHeight="1" x14ac:dyDescent="0.35">
      <c r="A563" s="20">
        <v>27218</v>
      </c>
      <c r="B563" s="11" t="s">
        <v>13</v>
      </c>
      <c r="C563" s="11" t="s">
        <v>14</v>
      </c>
      <c r="D563" s="12">
        <v>20000</v>
      </c>
      <c r="E563" s="11">
        <v>2</v>
      </c>
      <c r="F563" s="13" t="s">
        <v>32</v>
      </c>
      <c r="G563" s="13" t="s">
        <v>22</v>
      </c>
      <c r="H563" s="11" t="s">
        <v>20</v>
      </c>
      <c r="I563" s="11">
        <v>0</v>
      </c>
      <c r="J563" s="13" t="s">
        <v>18</v>
      </c>
      <c r="K563" s="13" t="s">
        <v>35</v>
      </c>
      <c r="L563" s="11">
        <v>48</v>
      </c>
      <c r="M563" s="14" t="str">
        <f>IF(Table1[[#This Row],[Age]]&lt;30,"Below 30",IF(L563&lt;40,"30 - 40",IF(L563&lt;50,"40 - 50",IF(L563&lt;60,"50 - 60",IF(L563&lt;70,"60 - 70","Above 70")))))</f>
        <v>40 - 50</v>
      </c>
      <c r="N563" s="11" t="s">
        <v>20</v>
      </c>
      <c r="O563" s="21">
        <f>IF(Table1[[#This Row],[Purchased Bike]]="Yes",1,0)</f>
        <v>0</v>
      </c>
    </row>
    <row r="564" spans="1:15" ht="15.75" customHeight="1" x14ac:dyDescent="0.35">
      <c r="A564" s="20">
        <v>18560</v>
      </c>
      <c r="B564" s="11" t="s">
        <v>13</v>
      </c>
      <c r="C564" s="11" t="s">
        <v>14</v>
      </c>
      <c r="D564" s="12">
        <v>70000</v>
      </c>
      <c r="E564" s="11">
        <v>2</v>
      </c>
      <c r="F564" s="13" t="s">
        <v>34</v>
      </c>
      <c r="G564" s="13" t="s">
        <v>23</v>
      </c>
      <c r="H564" s="11" t="s">
        <v>17</v>
      </c>
      <c r="I564" s="11">
        <v>0</v>
      </c>
      <c r="J564" s="13" t="s">
        <v>24</v>
      </c>
      <c r="K564" s="13" t="s">
        <v>35</v>
      </c>
      <c r="L564" s="11">
        <v>34</v>
      </c>
      <c r="M564" s="14" t="str">
        <f>IF(Table1[[#This Row],[Age]]&lt;30,"Below 30",IF(L564&lt;40,"30 - 40",IF(L564&lt;50,"40 - 50",IF(L564&lt;60,"50 - 60",IF(L564&lt;70,"60 - 70","Above 70")))))</f>
        <v>30 - 40</v>
      </c>
      <c r="N564" s="11" t="s">
        <v>17</v>
      </c>
      <c r="O564" s="21">
        <f>IF(Table1[[#This Row],[Purchased Bike]]="Yes",1,0)</f>
        <v>1</v>
      </c>
    </row>
    <row r="565" spans="1:15" ht="15.75" customHeight="1" x14ac:dyDescent="0.35">
      <c r="A565" s="20">
        <v>25006</v>
      </c>
      <c r="B565" s="14" t="s">
        <v>25</v>
      </c>
      <c r="C565" s="11" t="s">
        <v>14</v>
      </c>
      <c r="D565" s="12">
        <v>30000</v>
      </c>
      <c r="E565" s="11">
        <v>0</v>
      </c>
      <c r="F565" s="13" t="s">
        <v>21</v>
      </c>
      <c r="G565" s="13" t="s">
        <v>16</v>
      </c>
      <c r="H565" s="11" t="s">
        <v>17</v>
      </c>
      <c r="I565" s="11">
        <v>1</v>
      </c>
      <c r="J565" s="13" t="s">
        <v>26</v>
      </c>
      <c r="K565" s="13" t="s">
        <v>35</v>
      </c>
      <c r="L565" s="11">
        <v>28</v>
      </c>
      <c r="M565" s="14" t="str">
        <f>IF(Table1[[#This Row],[Age]]&lt;30,"Below 30",IF(L565&lt;40,"30 - 40",IF(L565&lt;50,"40 - 50",IF(L565&lt;60,"50 - 60",IF(L565&lt;70,"60 - 70","Above 70")))))</f>
        <v>Below 30</v>
      </c>
      <c r="N565" s="11" t="s">
        <v>20</v>
      </c>
      <c r="O565" s="21">
        <f>IF(Table1[[#This Row],[Purchased Bike]]="Yes",1,0)</f>
        <v>0</v>
      </c>
    </row>
    <row r="566" spans="1:15" ht="15.75" customHeight="1" x14ac:dyDescent="0.35">
      <c r="A566" s="20">
        <v>17369</v>
      </c>
      <c r="B566" s="14" t="s">
        <v>25</v>
      </c>
      <c r="C566" s="11" t="s">
        <v>13</v>
      </c>
      <c r="D566" s="12">
        <v>30000</v>
      </c>
      <c r="E566" s="11">
        <v>0</v>
      </c>
      <c r="F566" s="13" t="s">
        <v>21</v>
      </c>
      <c r="G566" s="13" t="s">
        <v>16</v>
      </c>
      <c r="H566" s="11" t="s">
        <v>17</v>
      </c>
      <c r="I566" s="11">
        <v>1</v>
      </c>
      <c r="J566" s="13" t="s">
        <v>26</v>
      </c>
      <c r="K566" s="13" t="s">
        <v>35</v>
      </c>
      <c r="L566" s="11">
        <v>27</v>
      </c>
      <c r="M566" s="14" t="str">
        <f>IF(Table1[[#This Row],[Age]]&lt;30,"Below 30",IF(L566&lt;40,"30 - 40",IF(L566&lt;50,"40 - 50",IF(L566&lt;60,"50 - 60",IF(L566&lt;70,"60 - 70","Above 70")))))</f>
        <v>Below 30</v>
      </c>
      <c r="N566" s="11" t="s">
        <v>20</v>
      </c>
      <c r="O566" s="21">
        <f>IF(Table1[[#This Row],[Purchased Bike]]="Yes",1,0)</f>
        <v>0</v>
      </c>
    </row>
    <row r="567" spans="1:15" ht="15.75" customHeight="1" x14ac:dyDescent="0.35">
      <c r="A567" s="20">
        <v>14495</v>
      </c>
      <c r="B567" s="11" t="s">
        <v>13</v>
      </c>
      <c r="C567" s="11" t="s">
        <v>13</v>
      </c>
      <c r="D567" s="12">
        <v>40000</v>
      </c>
      <c r="E567" s="11">
        <v>3</v>
      </c>
      <c r="F567" s="13" t="s">
        <v>21</v>
      </c>
      <c r="G567" s="13" t="s">
        <v>23</v>
      </c>
      <c r="H567" s="11" t="s">
        <v>20</v>
      </c>
      <c r="I567" s="11">
        <v>2</v>
      </c>
      <c r="J567" s="13" t="s">
        <v>26</v>
      </c>
      <c r="K567" s="13" t="s">
        <v>35</v>
      </c>
      <c r="L567" s="11">
        <v>54</v>
      </c>
      <c r="M567" s="14" t="str">
        <f>IF(Table1[[#This Row],[Age]]&lt;30,"Below 30",IF(L567&lt;40,"30 - 40",IF(L567&lt;50,"40 - 50",IF(L567&lt;60,"50 - 60",IF(L567&lt;70,"60 - 70","Above 70")))))</f>
        <v>50 - 60</v>
      </c>
      <c r="N567" s="11" t="s">
        <v>17</v>
      </c>
      <c r="O567" s="21">
        <f>IF(Table1[[#This Row],[Purchased Bike]]="Yes",1,0)</f>
        <v>1</v>
      </c>
    </row>
    <row r="568" spans="1:15" ht="15.75" customHeight="1" x14ac:dyDescent="0.35">
      <c r="A568" s="20">
        <v>18847</v>
      </c>
      <c r="B568" s="11" t="s">
        <v>13</v>
      </c>
      <c r="C568" s="11" t="s">
        <v>14</v>
      </c>
      <c r="D568" s="12">
        <v>60000</v>
      </c>
      <c r="E568" s="11">
        <v>2</v>
      </c>
      <c r="F568" s="13" t="s">
        <v>34</v>
      </c>
      <c r="G568" s="13" t="s">
        <v>31</v>
      </c>
      <c r="H568" s="11" t="s">
        <v>17</v>
      </c>
      <c r="I568" s="11">
        <v>2</v>
      </c>
      <c r="J568" s="13" t="s">
        <v>26</v>
      </c>
      <c r="K568" s="13" t="s">
        <v>35</v>
      </c>
      <c r="L568" s="11">
        <v>70</v>
      </c>
      <c r="M568" s="14" t="str">
        <f>IF(Table1[[#This Row],[Age]]&lt;30,"Below 30",IF(L568&lt;40,"30 - 40",IF(L568&lt;50,"40 - 50",IF(L568&lt;60,"50 - 60",IF(L568&lt;70,"60 - 70","Above 70")))))</f>
        <v>Above 70</v>
      </c>
      <c r="N568" s="11" t="s">
        <v>20</v>
      </c>
      <c r="O568" s="21">
        <f>IF(Table1[[#This Row],[Purchased Bike]]="Yes",1,0)</f>
        <v>0</v>
      </c>
    </row>
    <row r="569" spans="1:15" ht="15.75" customHeight="1" x14ac:dyDescent="0.35">
      <c r="A569" s="20">
        <v>14754</v>
      </c>
      <c r="B569" s="11" t="s">
        <v>13</v>
      </c>
      <c r="C569" s="11" t="s">
        <v>13</v>
      </c>
      <c r="D569" s="12">
        <v>40000</v>
      </c>
      <c r="E569" s="11">
        <v>1</v>
      </c>
      <c r="F569" s="13" t="s">
        <v>21</v>
      </c>
      <c r="G569" s="13" t="s">
        <v>22</v>
      </c>
      <c r="H569" s="11" t="s">
        <v>17</v>
      </c>
      <c r="I569" s="11">
        <v>1</v>
      </c>
      <c r="J569" s="13" t="s">
        <v>29</v>
      </c>
      <c r="K569" s="13" t="s">
        <v>35</v>
      </c>
      <c r="L569" s="11">
        <v>48</v>
      </c>
      <c r="M569" s="14" t="str">
        <f>IF(Table1[[#This Row],[Age]]&lt;30,"Below 30",IF(L569&lt;40,"30 - 40",IF(L569&lt;50,"40 - 50",IF(L569&lt;60,"50 - 60",IF(L569&lt;70,"60 - 70","Above 70")))))</f>
        <v>40 - 50</v>
      </c>
      <c r="N569" s="11" t="s">
        <v>17</v>
      </c>
      <c r="O569" s="21">
        <f>IF(Table1[[#This Row],[Purchased Bike]]="Yes",1,0)</f>
        <v>1</v>
      </c>
    </row>
    <row r="570" spans="1:15" ht="15.75" customHeight="1" x14ac:dyDescent="0.35">
      <c r="A570" s="20">
        <v>23378</v>
      </c>
      <c r="B570" s="11" t="s">
        <v>13</v>
      </c>
      <c r="C570" s="11" t="s">
        <v>13</v>
      </c>
      <c r="D570" s="12">
        <v>70000</v>
      </c>
      <c r="E570" s="11">
        <v>1</v>
      </c>
      <c r="F570" s="13" t="s">
        <v>21</v>
      </c>
      <c r="G570" s="13" t="s">
        <v>16</v>
      </c>
      <c r="H570" s="11" t="s">
        <v>17</v>
      </c>
      <c r="I570" s="11">
        <v>1</v>
      </c>
      <c r="J570" s="13" t="s">
        <v>24</v>
      </c>
      <c r="K570" s="13" t="s">
        <v>35</v>
      </c>
      <c r="L570" s="11">
        <v>44</v>
      </c>
      <c r="M570" s="14" t="str">
        <f>IF(Table1[[#This Row],[Age]]&lt;30,"Below 30",IF(L570&lt;40,"30 - 40",IF(L570&lt;50,"40 - 50",IF(L570&lt;60,"50 - 60",IF(L570&lt;70,"60 - 70","Above 70")))))</f>
        <v>40 - 50</v>
      </c>
      <c r="N570" s="11" t="s">
        <v>17</v>
      </c>
      <c r="O570" s="21">
        <f>IF(Table1[[#This Row],[Purchased Bike]]="Yes",1,0)</f>
        <v>1</v>
      </c>
    </row>
    <row r="571" spans="1:15" ht="15.75" customHeight="1" x14ac:dyDescent="0.35">
      <c r="A571" s="20">
        <v>26452</v>
      </c>
      <c r="B571" s="14" t="s">
        <v>25</v>
      </c>
      <c r="C571" s="11" t="s">
        <v>13</v>
      </c>
      <c r="D571" s="12">
        <v>50000</v>
      </c>
      <c r="E571" s="11">
        <v>3</v>
      </c>
      <c r="F571" s="13" t="s">
        <v>34</v>
      </c>
      <c r="G571" s="13" t="s">
        <v>31</v>
      </c>
      <c r="H571" s="11" t="s">
        <v>17</v>
      </c>
      <c r="I571" s="11">
        <v>2</v>
      </c>
      <c r="J571" s="13" t="s">
        <v>33</v>
      </c>
      <c r="K571" s="13" t="s">
        <v>35</v>
      </c>
      <c r="L571" s="11">
        <v>69</v>
      </c>
      <c r="M571" s="14" t="str">
        <f>IF(Table1[[#This Row],[Age]]&lt;30,"Below 30",IF(L571&lt;40,"30 - 40",IF(L571&lt;50,"40 - 50",IF(L571&lt;60,"50 - 60",IF(L571&lt;70,"60 - 70","Above 70")))))</f>
        <v>60 - 70</v>
      </c>
      <c r="N571" s="11" t="s">
        <v>20</v>
      </c>
      <c r="O571" s="21">
        <f>IF(Table1[[#This Row],[Purchased Bike]]="Yes",1,0)</f>
        <v>0</v>
      </c>
    </row>
    <row r="572" spans="1:15" ht="15.75" customHeight="1" x14ac:dyDescent="0.35">
      <c r="A572" s="20">
        <v>20370</v>
      </c>
      <c r="B572" s="11" t="s">
        <v>13</v>
      </c>
      <c r="C572" s="11" t="s">
        <v>13</v>
      </c>
      <c r="D572" s="12">
        <v>70000</v>
      </c>
      <c r="E572" s="11">
        <v>3</v>
      </c>
      <c r="F572" s="13" t="s">
        <v>32</v>
      </c>
      <c r="G572" s="13" t="s">
        <v>16</v>
      </c>
      <c r="H572" s="11" t="s">
        <v>17</v>
      </c>
      <c r="I572" s="11">
        <v>2</v>
      </c>
      <c r="J572" s="13" t="s">
        <v>26</v>
      </c>
      <c r="K572" s="13" t="s">
        <v>35</v>
      </c>
      <c r="L572" s="11">
        <v>52</v>
      </c>
      <c r="M572" s="14" t="str">
        <f>IF(Table1[[#This Row],[Age]]&lt;30,"Below 30",IF(L572&lt;40,"30 - 40",IF(L572&lt;50,"40 - 50",IF(L572&lt;60,"50 - 60",IF(L572&lt;70,"60 - 70","Above 70")))))</f>
        <v>50 - 60</v>
      </c>
      <c r="N572" s="11" t="s">
        <v>20</v>
      </c>
      <c r="O572" s="21">
        <f>IF(Table1[[#This Row],[Purchased Bike]]="Yes",1,0)</f>
        <v>0</v>
      </c>
    </row>
    <row r="573" spans="1:15" ht="15.75" customHeight="1" x14ac:dyDescent="0.35">
      <c r="A573" s="20">
        <v>20528</v>
      </c>
      <c r="B573" s="11" t="s">
        <v>13</v>
      </c>
      <c r="C573" s="11" t="s">
        <v>13</v>
      </c>
      <c r="D573" s="12">
        <v>40000</v>
      </c>
      <c r="E573" s="11">
        <v>2</v>
      </c>
      <c r="F573" s="13" t="s">
        <v>32</v>
      </c>
      <c r="G573" s="13" t="s">
        <v>16</v>
      </c>
      <c r="H573" s="11" t="s">
        <v>17</v>
      </c>
      <c r="I573" s="11">
        <v>2</v>
      </c>
      <c r="J573" s="13" t="s">
        <v>24</v>
      </c>
      <c r="K573" s="13" t="s">
        <v>35</v>
      </c>
      <c r="L573" s="11">
        <v>55</v>
      </c>
      <c r="M573" s="14" t="str">
        <f>IF(Table1[[#This Row],[Age]]&lt;30,"Below 30",IF(L573&lt;40,"30 - 40",IF(L573&lt;50,"40 - 50",IF(L573&lt;60,"50 - 60",IF(L573&lt;70,"60 - 70","Above 70")))))</f>
        <v>50 - 60</v>
      </c>
      <c r="N573" s="11" t="s">
        <v>20</v>
      </c>
      <c r="O573" s="21">
        <f>IF(Table1[[#This Row],[Purchased Bike]]="Yes",1,0)</f>
        <v>0</v>
      </c>
    </row>
    <row r="574" spans="1:15" ht="15.75" customHeight="1" x14ac:dyDescent="0.35">
      <c r="A574" s="20">
        <v>23549</v>
      </c>
      <c r="B574" s="14" t="s">
        <v>25</v>
      </c>
      <c r="C574" s="11" t="s">
        <v>13</v>
      </c>
      <c r="D574" s="12">
        <v>30000</v>
      </c>
      <c r="E574" s="11">
        <v>0</v>
      </c>
      <c r="F574" s="13" t="s">
        <v>30</v>
      </c>
      <c r="G574" s="13" t="s">
        <v>16</v>
      </c>
      <c r="H574" s="11" t="s">
        <v>17</v>
      </c>
      <c r="I574" s="11">
        <v>2</v>
      </c>
      <c r="J574" s="13" t="s">
        <v>26</v>
      </c>
      <c r="K574" s="13" t="s">
        <v>35</v>
      </c>
      <c r="L574" s="11">
        <v>30</v>
      </c>
      <c r="M574" s="14" t="str">
        <f>IF(Table1[[#This Row],[Age]]&lt;30,"Below 30",IF(L574&lt;40,"30 - 40",IF(L574&lt;50,"40 - 50",IF(L574&lt;60,"50 - 60",IF(L574&lt;70,"60 - 70","Above 70")))))</f>
        <v>30 - 40</v>
      </c>
      <c r="N574" s="11" t="s">
        <v>20</v>
      </c>
      <c r="O574" s="21">
        <f>IF(Table1[[#This Row],[Purchased Bike]]="Yes",1,0)</f>
        <v>0</v>
      </c>
    </row>
    <row r="575" spans="1:15" ht="15.75" customHeight="1" x14ac:dyDescent="0.35">
      <c r="A575" s="20">
        <v>21751</v>
      </c>
      <c r="B575" s="11" t="s">
        <v>13</v>
      </c>
      <c r="C575" s="11" t="s">
        <v>13</v>
      </c>
      <c r="D575" s="12">
        <v>60000</v>
      </c>
      <c r="E575" s="11">
        <v>3</v>
      </c>
      <c r="F575" s="13" t="s">
        <v>34</v>
      </c>
      <c r="G575" s="13" t="s">
        <v>31</v>
      </c>
      <c r="H575" s="11" t="s">
        <v>17</v>
      </c>
      <c r="I575" s="11">
        <v>2</v>
      </c>
      <c r="J575" s="13" t="s">
        <v>29</v>
      </c>
      <c r="K575" s="13" t="s">
        <v>35</v>
      </c>
      <c r="L575" s="11">
        <v>63</v>
      </c>
      <c r="M575" s="14" t="str">
        <f>IF(Table1[[#This Row],[Age]]&lt;30,"Below 30",IF(L575&lt;40,"30 - 40",IF(L575&lt;50,"40 - 50",IF(L575&lt;60,"50 - 60",IF(L575&lt;70,"60 - 70","Above 70")))))</f>
        <v>60 - 70</v>
      </c>
      <c r="N575" s="11" t="s">
        <v>20</v>
      </c>
      <c r="O575" s="21">
        <f>IF(Table1[[#This Row],[Purchased Bike]]="Yes",1,0)</f>
        <v>0</v>
      </c>
    </row>
    <row r="576" spans="1:15" ht="15.75" customHeight="1" x14ac:dyDescent="0.35">
      <c r="A576" s="20">
        <v>21266</v>
      </c>
      <c r="B576" s="14" t="s">
        <v>25</v>
      </c>
      <c r="C576" s="11" t="s">
        <v>14</v>
      </c>
      <c r="D576" s="12">
        <v>80000</v>
      </c>
      <c r="E576" s="11">
        <v>0</v>
      </c>
      <c r="F576" s="13" t="s">
        <v>15</v>
      </c>
      <c r="G576" s="13" t="s">
        <v>31</v>
      </c>
      <c r="H576" s="11" t="s">
        <v>17</v>
      </c>
      <c r="I576" s="11">
        <v>1</v>
      </c>
      <c r="J576" s="13" t="s">
        <v>29</v>
      </c>
      <c r="K576" s="13" t="s">
        <v>35</v>
      </c>
      <c r="L576" s="11">
        <v>34</v>
      </c>
      <c r="M576" s="14" t="str">
        <f>IF(Table1[[#This Row],[Age]]&lt;30,"Below 30",IF(L576&lt;40,"30 - 40",IF(L576&lt;50,"40 - 50",IF(L576&lt;60,"50 - 60",IF(L576&lt;70,"60 - 70","Above 70")))))</f>
        <v>30 - 40</v>
      </c>
      <c r="N576" s="11" t="s">
        <v>17</v>
      </c>
      <c r="O576" s="21">
        <f>IF(Table1[[#This Row],[Purchased Bike]]="Yes",1,0)</f>
        <v>1</v>
      </c>
    </row>
    <row r="577" spans="1:15" ht="15.75" customHeight="1" x14ac:dyDescent="0.35">
      <c r="A577" s="20">
        <v>13388</v>
      </c>
      <c r="B577" s="14" t="s">
        <v>25</v>
      </c>
      <c r="C577" s="11" t="s">
        <v>13</v>
      </c>
      <c r="D577" s="12">
        <v>60000</v>
      </c>
      <c r="E577" s="11">
        <v>2</v>
      </c>
      <c r="F577" s="13" t="s">
        <v>21</v>
      </c>
      <c r="G577" s="13" t="s">
        <v>23</v>
      </c>
      <c r="H577" s="11" t="s">
        <v>17</v>
      </c>
      <c r="I577" s="11">
        <v>1</v>
      </c>
      <c r="J577" s="13" t="s">
        <v>33</v>
      </c>
      <c r="K577" s="13" t="s">
        <v>35</v>
      </c>
      <c r="L577" s="11">
        <v>56</v>
      </c>
      <c r="M577" s="14" t="str">
        <f>IF(Table1[[#This Row],[Age]]&lt;30,"Below 30",IF(L577&lt;40,"30 - 40",IF(L577&lt;50,"40 - 50",IF(L577&lt;60,"50 - 60",IF(L577&lt;70,"60 - 70","Above 70")))))</f>
        <v>50 - 60</v>
      </c>
      <c r="N577" s="11" t="s">
        <v>20</v>
      </c>
      <c r="O577" s="21">
        <f>IF(Table1[[#This Row],[Purchased Bike]]="Yes",1,0)</f>
        <v>0</v>
      </c>
    </row>
    <row r="578" spans="1:15" ht="15.75" customHeight="1" x14ac:dyDescent="0.35">
      <c r="A578" s="20">
        <v>18752</v>
      </c>
      <c r="B578" s="14" t="s">
        <v>25</v>
      </c>
      <c r="C578" s="11" t="s">
        <v>14</v>
      </c>
      <c r="D578" s="12">
        <v>40000</v>
      </c>
      <c r="E578" s="11">
        <v>0</v>
      </c>
      <c r="F578" s="13" t="s">
        <v>30</v>
      </c>
      <c r="G578" s="13" t="s">
        <v>16</v>
      </c>
      <c r="H578" s="11" t="s">
        <v>17</v>
      </c>
      <c r="I578" s="11">
        <v>1</v>
      </c>
      <c r="J578" s="13" t="s">
        <v>26</v>
      </c>
      <c r="K578" s="13" t="s">
        <v>35</v>
      </c>
      <c r="L578" s="11">
        <v>31</v>
      </c>
      <c r="M578" s="14" t="str">
        <f>IF(Table1[[#This Row],[Age]]&lt;30,"Below 30",IF(L578&lt;40,"30 - 40",IF(L578&lt;50,"40 - 50",IF(L578&lt;60,"50 - 60",IF(L578&lt;70,"60 - 70","Above 70")))))</f>
        <v>30 - 40</v>
      </c>
      <c r="N578" s="11" t="s">
        <v>20</v>
      </c>
      <c r="O578" s="21">
        <f>IF(Table1[[#This Row],[Purchased Bike]]="Yes",1,0)</f>
        <v>0</v>
      </c>
    </row>
    <row r="579" spans="1:15" ht="15.75" customHeight="1" x14ac:dyDescent="0.35">
      <c r="A579" s="20">
        <v>16917</v>
      </c>
      <c r="B579" s="11" t="s">
        <v>13</v>
      </c>
      <c r="C579" s="11" t="s">
        <v>13</v>
      </c>
      <c r="D579" s="12">
        <v>120000</v>
      </c>
      <c r="E579" s="11">
        <v>1</v>
      </c>
      <c r="F579" s="13" t="s">
        <v>15</v>
      </c>
      <c r="G579" s="13" t="s">
        <v>31</v>
      </c>
      <c r="H579" s="11" t="s">
        <v>17</v>
      </c>
      <c r="I579" s="11">
        <v>4</v>
      </c>
      <c r="J579" s="13" t="s">
        <v>18</v>
      </c>
      <c r="K579" s="13" t="s">
        <v>35</v>
      </c>
      <c r="L579" s="11">
        <v>38</v>
      </c>
      <c r="M579" s="14" t="str">
        <f>IF(Table1[[#This Row],[Age]]&lt;30,"Below 30",IF(L579&lt;40,"30 - 40",IF(L579&lt;50,"40 - 50",IF(L579&lt;60,"50 - 60",IF(L579&lt;70,"60 - 70","Above 70")))))</f>
        <v>30 - 40</v>
      </c>
      <c r="N579" s="11" t="s">
        <v>20</v>
      </c>
      <c r="O579" s="21">
        <f>IF(Table1[[#This Row],[Purchased Bike]]="Yes",1,0)</f>
        <v>0</v>
      </c>
    </row>
    <row r="580" spans="1:15" ht="15.75" customHeight="1" x14ac:dyDescent="0.35">
      <c r="A580" s="20">
        <v>15313</v>
      </c>
      <c r="B580" s="11" t="s">
        <v>13</v>
      </c>
      <c r="C580" s="11" t="s">
        <v>13</v>
      </c>
      <c r="D580" s="12">
        <v>60000</v>
      </c>
      <c r="E580" s="11">
        <v>4</v>
      </c>
      <c r="F580" s="13" t="s">
        <v>15</v>
      </c>
      <c r="G580" s="13" t="s">
        <v>31</v>
      </c>
      <c r="H580" s="11" t="s">
        <v>17</v>
      </c>
      <c r="I580" s="11">
        <v>2</v>
      </c>
      <c r="J580" s="13" t="s">
        <v>24</v>
      </c>
      <c r="K580" s="13" t="s">
        <v>35</v>
      </c>
      <c r="L580" s="11">
        <v>59</v>
      </c>
      <c r="M580" s="14" t="str">
        <f>IF(Table1[[#This Row],[Age]]&lt;30,"Below 30",IF(L580&lt;40,"30 - 40",IF(L580&lt;50,"40 - 50",IF(L580&lt;60,"50 - 60",IF(L580&lt;70,"60 - 70","Above 70")))))</f>
        <v>50 - 60</v>
      </c>
      <c r="N580" s="11" t="s">
        <v>20</v>
      </c>
      <c r="O580" s="21">
        <f>IF(Table1[[#This Row],[Purchased Bike]]="Yes",1,0)</f>
        <v>0</v>
      </c>
    </row>
    <row r="581" spans="1:15" ht="15.75" customHeight="1" x14ac:dyDescent="0.35">
      <c r="A581" s="20">
        <v>25329</v>
      </c>
      <c r="B581" s="14" t="s">
        <v>25</v>
      </c>
      <c r="C581" s="11" t="s">
        <v>14</v>
      </c>
      <c r="D581" s="12">
        <v>40000</v>
      </c>
      <c r="E581" s="11">
        <v>3</v>
      </c>
      <c r="F581" s="13" t="s">
        <v>21</v>
      </c>
      <c r="G581" s="13" t="s">
        <v>22</v>
      </c>
      <c r="H581" s="11" t="s">
        <v>20</v>
      </c>
      <c r="I581" s="11">
        <v>2</v>
      </c>
      <c r="J581" s="13" t="s">
        <v>18</v>
      </c>
      <c r="K581" s="13" t="s">
        <v>35</v>
      </c>
      <c r="L581" s="11">
        <v>32</v>
      </c>
      <c r="M581" s="14" t="str">
        <f>IF(Table1[[#This Row],[Age]]&lt;30,"Below 30",IF(L581&lt;40,"30 - 40",IF(L581&lt;50,"40 - 50",IF(L581&lt;60,"50 - 60",IF(L581&lt;70,"60 - 70","Above 70")))))</f>
        <v>30 - 40</v>
      </c>
      <c r="N581" s="11" t="s">
        <v>20</v>
      </c>
      <c r="O581" s="21">
        <f>IF(Table1[[#This Row],[Purchased Bike]]="Yes",1,0)</f>
        <v>0</v>
      </c>
    </row>
    <row r="582" spans="1:15" ht="15.75" customHeight="1" x14ac:dyDescent="0.35">
      <c r="A582" s="20">
        <v>20380</v>
      </c>
      <c r="B582" s="11" t="s">
        <v>13</v>
      </c>
      <c r="C582" s="11" t="s">
        <v>14</v>
      </c>
      <c r="D582" s="12">
        <v>60000</v>
      </c>
      <c r="E582" s="11">
        <v>3</v>
      </c>
      <c r="F582" s="13" t="s">
        <v>34</v>
      </c>
      <c r="G582" s="13" t="s">
        <v>31</v>
      </c>
      <c r="H582" s="11" t="s">
        <v>17</v>
      </c>
      <c r="I582" s="11">
        <v>2</v>
      </c>
      <c r="J582" s="13" t="s">
        <v>33</v>
      </c>
      <c r="K582" s="13" t="s">
        <v>35</v>
      </c>
      <c r="L582" s="11">
        <v>69</v>
      </c>
      <c r="M582" s="14" t="str">
        <f>IF(Table1[[#This Row],[Age]]&lt;30,"Below 30",IF(L582&lt;40,"30 - 40",IF(L582&lt;50,"40 - 50",IF(L582&lt;60,"50 - 60",IF(L582&lt;70,"60 - 70","Above 70")))))</f>
        <v>60 - 70</v>
      </c>
      <c r="N582" s="11" t="s">
        <v>20</v>
      </c>
      <c r="O582" s="21">
        <f>IF(Table1[[#This Row],[Purchased Bike]]="Yes",1,0)</f>
        <v>0</v>
      </c>
    </row>
    <row r="583" spans="1:15" ht="15.75" customHeight="1" x14ac:dyDescent="0.35">
      <c r="A583" s="20">
        <v>23089</v>
      </c>
      <c r="B583" s="11" t="s">
        <v>13</v>
      </c>
      <c r="C583" s="11" t="s">
        <v>13</v>
      </c>
      <c r="D583" s="12">
        <v>40000</v>
      </c>
      <c r="E583" s="11">
        <v>0</v>
      </c>
      <c r="F583" s="13" t="s">
        <v>21</v>
      </c>
      <c r="G583" s="13" t="s">
        <v>16</v>
      </c>
      <c r="H583" s="11" t="s">
        <v>17</v>
      </c>
      <c r="I583" s="11">
        <v>1</v>
      </c>
      <c r="J583" s="13" t="s">
        <v>26</v>
      </c>
      <c r="K583" s="13" t="s">
        <v>35</v>
      </c>
      <c r="L583" s="11">
        <v>28</v>
      </c>
      <c r="M583" s="14" t="str">
        <f>IF(Table1[[#This Row],[Age]]&lt;30,"Below 30",IF(L583&lt;40,"30 - 40",IF(L583&lt;50,"40 - 50",IF(L583&lt;60,"50 - 60",IF(L583&lt;70,"60 - 70","Above 70")))))</f>
        <v>Below 30</v>
      </c>
      <c r="N583" s="11" t="s">
        <v>20</v>
      </c>
      <c r="O583" s="21">
        <f>IF(Table1[[#This Row],[Purchased Bike]]="Yes",1,0)</f>
        <v>0</v>
      </c>
    </row>
    <row r="584" spans="1:15" ht="15.75" customHeight="1" x14ac:dyDescent="0.35">
      <c r="A584" s="20">
        <v>13749</v>
      </c>
      <c r="B584" s="11" t="s">
        <v>13</v>
      </c>
      <c r="C584" s="11" t="s">
        <v>13</v>
      </c>
      <c r="D584" s="12">
        <v>80000</v>
      </c>
      <c r="E584" s="11">
        <v>4</v>
      </c>
      <c r="F584" s="13" t="s">
        <v>34</v>
      </c>
      <c r="G584" s="13" t="s">
        <v>16</v>
      </c>
      <c r="H584" s="11" t="s">
        <v>17</v>
      </c>
      <c r="I584" s="11">
        <v>0</v>
      </c>
      <c r="J584" s="13" t="s">
        <v>29</v>
      </c>
      <c r="K584" s="13" t="s">
        <v>35</v>
      </c>
      <c r="L584" s="11">
        <v>47</v>
      </c>
      <c r="M584" s="14" t="str">
        <f>IF(Table1[[#This Row],[Age]]&lt;30,"Below 30",IF(L584&lt;40,"30 - 40",IF(L584&lt;50,"40 - 50",IF(L584&lt;60,"50 - 60",IF(L584&lt;70,"60 - 70","Above 70")))))</f>
        <v>40 - 50</v>
      </c>
      <c r="N584" s="11" t="s">
        <v>20</v>
      </c>
      <c r="O584" s="21">
        <f>IF(Table1[[#This Row],[Purchased Bike]]="Yes",1,0)</f>
        <v>0</v>
      </c>
    </row>
    <row r="585" spans="1:15" ht="15.75" customHeight="1" x14ac:dyDescent="0.35">
      <c r="A585" s="20">
        <v>24943</v>
      </c>
      <c r="B585" s="11" t="s">
        <v>13</v>
      </c>
      <c r="C585" s="11" t="s">
        <v>13</v>
      </c>
      <c r="D585" s="12">
        <v>60000</v>
      </c>
      <c r="E585" s="11">
        <v>3</v>
      </c>
      <c r="F585" s="13" t="s">
        <v>15</v>
      </c>
      <c r="G585" s="13" t="s">
        <v>31</v>
      </c>
      <c r="H585" s="11" t="s">
        <v>17</v>
      </c>
      <c r="I585" s="11">
        <v>2</v>
      </c>
      <c r="J585" s="13" t="s">
        <v>33</v>
      </c>
      <c r="K585" s="13" t="s">
        <v>35</v>
      </c>
      <c r="L585" s="11">
        <v>66</v>
      </c>
      <c r="M585" s="14" t="str">
        <f>IF(Table1[[#This Row],[Age]]&lt;30,"Below 30",IF(L585&lt;40,"30 - 40",IF(L585&lt;50,"40 - 50",IF(L585&lt;60,"50 - 60",IF(L585&lt;70,"60 - 70","Above 70")))))</f>
        <v>60 - 70</v>
      </c>
      <c r="N585" s="11" t="s">
        <v>20</v>
      </c>
      <c r="O585" s="21">
        <f>IF(Table1[[#This Row],[Purchased Bike]]="Yes",1,0)</f>
        <v>0</v>
      </c>
    </row>
    <row r="586" spans="1:15" ht="15.75" customHeight="1" x14ac:dyDescent="0.35">
      <c r="A586" s="20">
        <v>28667</v>
      </c>
      <c r="B586" s="14" t="s">
        <v>25</v>
      </c>
      <c r="C586" s="11" t="s">
        <v>13</v>
      </c>
      <c r="D586" s="12">
        <v>70000</v>
      </c>
      <c r="E586" s="11">
        <v>2</v>
      </c>
      <c r="F586" s="13" t="s">
        <v>15</v>
      </c>
      <c r="G586" s="13" t="s">
        <v>16</v>
      </c>
      <c r="H586" s="11" t="s">
        <v>20</v>
      </c>
      <c r="I586" s="11">
        <v>1</v>
      </c>
      <c r="J586" s="13" t="s">
        <v>18</v>
      </c>
      <c r="K586" s="13" t="s">
        <v>35</v>
      </c>
      <c r="L586" s="11">
        <v>37</v>
      </c>
      <c r="M586" s="14" t="str">
        <f>IF(Table1[[#This Row],[Age]]&lt;30,"Below 30",IF(L586&lt;40,"30 - 40",IF(L586&lt;50,"40 - 50",IF(L586&lt;60,"50 - 60",IF(L586&lt;70,"60 - 70","Above 70")))))</f>
        <v>30 - 40</v>
      </c>
      <c r="N586" s="11" t="s">
        <v>17</v>
      </c>
      <c r="O586" s="21">
        <f>IF(Table1[[#This Row],[Purchased Bike]]="Yes",1,0)</f>
        <v>1</v>
      </c>
    </row>
    <row r="587" spans="1:15" ht="15.75" customHeight="1" x14ac:dyDescent="0.35">
      <c r="A587" s="20">
        <v>15194</v>
      </c>
      <c r="B587" s="14" t="s">
        <v>25</v>
      </c>
      <c r="C587" s="11" t="s">
        <v>13</v>
      </c>
      <c r="D587" s="12">
        <v>120000</v>
      </c>
      <c r="E587" s="11">
        <v>2</v>
      </c>
      <c r="F587" s="13" t="s">
        <v>15</v>
      </c>
      <c r="G587" s="13" t="s">
        <v>31</v>
      </c>
      <c r="H587" s="11" t="s">
        <v>20</v>
      </c>
      <c r="I587" s="11">
        <v>3</v>
      </c>
      <c r="J587" s="13" t="s">
        <v>18</v>
      </c>
      <c r="K587" s="13" t="s">
        <v>35</v>
      </c>
      <c r="L587" s="11">
        <v>39</v>
      </c>
      <c r="M587" s="14" t="str">
        <f>IF(Table1[[#This Row],[Age]]&lt;30,"Below 30",IF(L587&lt;40,"30 - 40",IF(L587&lt;50,"40 - 50",IF(L587&lt;60,"50 - 60",IF(L587&lt;70,"60 - 70","Above 70")))))</f>
        <v>30 - 40</v>
      </c>
      <c r="N587" s="11" t="s">
        <v>17</v>
      </c>
      <c r="O587" s="21">
        <f>IF(Table1[[#This Row],[Purchased Bike]]="Yes",1,0)</f>
        <v>1</v>
      </c>
    </row>
    <row r="588" spans="1:15" ht="15.75" customHeight="1" x14ac:dyDescent="0.35">
      <c r="A588" s="20">
        <v>17436</v>
      </c>
      <c r="B588" s="11" t="s">
        <v>13</v>
      </c>
      <c r="C588" s="11" t="s">
        <v>13</v>
      </c>
      <c r="D588" s="12">
        <v>60000</v>
      </c>
      <c r="E588" s="11">
        <v>2</v>
      </c>
      <c r="F588" s="13" t="s">
        <v>30</v>
      </c>
      <c r="G588" s="13" t="s">
        <v>23</v>
      </c>
      <c r="H588" s="11" t="s">
        <v>20</v>
      </c>
      <c r="I588" s="11">
        <v>2</v>
      </c>
      <c r="J588" s="13" t="s">
        <v>29</v>
      </c>
      <c r="K588" s="13" t="s">
        <v>35</v>
      </c>
      <c r="L588" s="11">
        <v>51</v>
      </c>
      <c r="M588" s="14" t="str">
        <f>IF(Table1[[#This Row],[Age]]&lt;30,"Below 30",IF(L588&lt;40,"30 - 40",IF(L588&lt;50,"40 - 50",IF(L588&lt;60,"50 - 60",IF(L588&lt;70,"60 - 70","Above 70")))))</f>
        <v>50 - 60</v>
      </c>
      <c r="N588" s="11" t="s">
        <v>20</v>
      </c>
      <c r="O588" s="21">
        <f>IF(Table1[[#This Row],[Purchased Bike]]="Yes",1,0)</f>
        <v>0</v>
      </c>
    </row>
    <row r="589" spans="1:15" ht="15.75" customHeight="1" x14ac:dyDescent="0.35">
      <c r="A589" s="20">
        <v>18935</v>
      </c>
      <c r="B589" s="11" t="s">
        <v>13</v>
      </c>
      <c r="C589" s="11" t="s">
        <v>14</v>
      </c>
      <c r="D589" s="12">
        <v>130000</v>
      </c>
      <c r="E589" s="11">
        <v>0</v>
      </c>
      <c r="F589" s="13" t="s">
        <v>34</v>
      </c>
      <c r="G589" s="13" t="s">
        <v>31</v>
      </c>
      <c r="H589" s="11" t="s">
        <v>17</v>
      </c>
      <c r="I589" s="11">
        <v>3</v>
      </c>
      <c r="J589" s="13" t="s">
        <v>29</v>
      </c>
      <c r="K589" s="13" t="s">
        <v>35</v>
      </c>
      <c r="L589" s="11">
        <v>40</v>
      </c>
      <c r="M589" s="14" t="str">
        <f>IF(Table1[[#This Row],[Age]]&lt;30,"Below 30",IF(L589&lt;40,"30 - 40",IF(L589&lt;50,"40 - 50",IF(L589&lt;60,"50 - 60",IF(L589&lt;70,"60 - 70","Above 70")))))</f>
        <v>40 - 50</v>
      </c>
      <c r="N589" s="11" t="s">
        <v>20</v>
      </c>
      <c r="O589" s="21">
        <f>IF(Table1[[#This Row],[Purchased Bike]]="Yes",1,0)</f>
        <v>0</v>
      </c>
    </row>
    <row r="590" spans="1:15" ht="15.75" customHeight="1" x14ac:dyDescent="0.35">
      <c r="A590" s="20">
        <v>16871</v>
      </c>
      <c r="B590" s="11" t="s">
        <v>13</v>
      </c>
      <c r="C590" s="11" t="s">
        <v>14</v>
      </c>
      <c r="D590" s="12">
        <v>90000</v>
      </c>
      <c r="E590" s="11">
        <v>2</v>
      </c>
      <c r="F590" s="13" t="s">
        <v>30</v>
      </c>
      <c r="G590" s="13" t="s">
        <v>23</v>
      </c>
      <c r="H590" s="11" t="s">
        <v>17</v>
      </c>
      <c r="I590" s="11">
        <v>1</v>
      </c>
      <c r="J590" s="13" t="s">
        <v>33</v>
      </c>
      <c r="K590" s="13" t="s">
        <v>35</v>
      </c>
      <c r="L590" s="11">
        <v>51</v>
      </c>
      <c r="M590" s="14" t="str">
        <f>IF(Table1[[#This Row],[Age]]&lt;30,"Below 30",IF(L590&lt;40,"30 - 40",IF(L590&lt;50,"40 - 50",IF(L590&lt;60,"50 - 60",IF(L590&lt;70,"60 - 70","Above 70")))))</f>
        <v>50 - 60</v>
      </c>
      <c r="N590" s="11" t="s">
        <v>17</v>
      </c>
      <c r="O590" s="21">
        <f>IF(Table1[[#This Row],[Purchased Bike]]="Yes",1,0)</f>
        <v>1</v>
      </c>
    </row>
    <row r="591" spans="1:15" ht="15.75" customHeight="1" x14ac:dyDescent="0.35">
      <c r="A591" s="20">
        <v>12100</v>
      </c>
      <c r="B591" s="14" t="s">
        <v>25</v>
      </c>
      <c r="C591" s="11" t="s">
        <v>13</v>
      </c>
      <c r="D591" s="12">
        <v>60000</v>
      </c>
      <c r="E591" s="11">
        <v>2</v>
      </c>
      <c r="F591" s="13" t="s">
        <v>15</v>
      </c>
      <c r="G591" s="13" t="s">
        <v>31</v>
      </c>
      <c r="H591" s="11" t="s">
        <v>17</v>
      </c>
      <c r="I591" s="11">
        <v>0</v>
      </c>
      <c r="J591" s="13" t="s">
        <v>33</v>
      </c>
      <c r="K591" s="13" t="s">
        <v>35</v>
      </c>
      <c r="L591" s="11">
        <v>57</v>
      </c>
      <c r="M591" s="14" t="str">
        <f>IF(Table1[[#This Row],[Age]]&lt;30,"Below 30",IF(L591&lt;40,"30 - 40",IF(L591&lt;50,"40 - 50",IF(L591&lt;60,"50 - 60",IF(L591&lt;70,"60 - 70","Above 70")))))</f>
        <v>50 - 60</v>
      </c>
      <c r="N591" s="11" t="s">
        <v>20</v>
      </c>
      <c r="O591" s="21">
        <f>IF(Table1[[#This Row],[Purchased Bike]]="Yes",1,0)</f>
        <v>0</v>
      </c>
    </row>
    <row r="592" spans="1:15" ht="15.75" customHeight="1" x14ac:dyDescent="0.35">
      <c r="A592" s="20">
        <v>23158</v>
      </c>
      <c r="B592" s="11" t="s">
        <v>13</v>
      </c>
      <c r="C592" s="11" t="s">
        <v>14</v>
      </c>
      <c r="D592" s="12">
        <v>60000</v>
      </c>
      <c r="E592" s="11">
        <v>1</v>
      </c>
      <c r="F592" s="13" t="s">
        <v>34</v>
      </c>
      <c r="G592" s="13" t="s">
        <v>23</v>
      </c>
      <c r="H592" s="11" t="s">
        <v>20</v>
      </c>
      <c r="I592" s="11">
        <v>0</v>
      </c>
      <c r="J592" s="13" t="s">
        <v>18</v>
      </c>
      <c r="K592" s="13" t="s">
        <v>35</v>
      </c>
      <c r="L592" s="11">
        <v>35</v>
      </c>
      <c r="M592" s="14" t="str">
        <f>IF(Table1[[#This Row],[Age]]&lt;30,"Below 30",IF(L592&lt;40,"30 - 40",IF(L592&lt;50,"40 - 50",IF(L592&lt;60,"50 - 60",IF(L592&lt;70,"60 - 70","Above 70")))))</f>
        <v>30 - 40</v>
      </c>
      <c r="N592" s="11" t="s">
        <v>17</v>
      </c>
      <c r="O592" s="21">
        <f>IF(Table1[[#This Row],[Purchased Bike]]="Yes",1,0)</f>
        <v>1</v>
      </c>
    </row>
    <row r="593" spans="1:15" ht="15.75" customHeight="1" x14ac:dyDescent="0.35">
      <c r="A593" s="20">
        <v>18545</v>
      </c>
      <c r="B593" s="11" t="s">
        <v>13</v>
      </c>
      <c r="C593" s="11" t="s">
        <v>13</v>
      </c>
      <c r="D593" s="12">
        <v>40000</v>
      </c>
      <c r="E593" s="11">
        <v>4</v>
      </c>
      <c r="F593" s="13" t="s">
        <v>30</v>
      </c>
      <c r="G593" s="13" t="s">
        <v>23</v>
      </c>
      <c r="H593" s="11" t="s">
        <v>20</v>
      </c>
      <c r="I593" s="11">
        <v>2</v>
      </c>
      <c r="J593" s="13" t="s">
        <v>33</v>
      </c>
      <c r="K593" s="13" t="s">
        <v>35</v>
      </c>
      <c r="L593" s="11">
        <v>61</v>
      </c>
      <c r="M593" s="14" t="str">
        <f>IF(Table1[[#This Row],[Age]]&lt;30,"Below 30",IF(L593&lt;40,"30 - 40",IF(L593&lt;50,"40 - 50",IF(L593&lt;60,"50 - 60",IF(L593&lt;70,"60 - 70","Above 70")))))</f>
        <v>60 - 70</v>
      </c>
      <c r="N593" s="11" t="s">
        <v>17</v>
      </c>
      <c r="O593" s="21">
        <f>IF(Table1[[#This Row],[Purchased Bike]]="Yes",1,0)</f>
        <v>1</v>
      </c>
    </row>
    <row r="594" spans="1:15" ht="15.75" customHeight="1" x14ac:dyDescent="0.35">
      <c r="A594" s="20">
        <v>18391</v>
      </c>
      <c r="B594" s="14" t="s">
        <v>25</v>
      </c>
      <c r="C594" s="11" t="s">
        <v>14</v>
      </c>
      <c r="D594" s="12">
        <v>80000</v>
      </c>
      <c r="E594" s="11">
        <v>5</v>
      </c>
      <c r="F594" s="13" t="s">
        <v>21</v>
      </c>
      <c r="G594" s="13" t="s">
        <v>23</v>
      </c>
      <c r="H594" s="11" t="s">
        <v>17</v>
      </c>
      <c r="I594" s="11">
        <v>2</v>
      </c>
      <c r="J594" s="13" t="s">
        <v>26</v>
      </c>
      <c r="K594" s="13" t="s">
        <v>35</v>
      </c>
      <c r="L594" s="11">
        <v>44</v>
      </c>
      <c r="M594" s="14" t="str">
        <f>IF(Table1[[#This Row],[Age]]&lt;30,"Below 30",IF(L594&lt;40,"30 - 40",IF(L594&lt;50,"40 - 50",IF(L594&lt;60,"50 - 60",IF(L594&lt;70,"60 - 70","Above 70")))))</f>
        <v>40 - 50</v>
      </c>
      <c r="N594" s="11" t="s">
        <v>20</v>
      </c>
      <c r="O594" s="21">
        <f>IF(Table1[[#This Row],[Purchased Bike]]="Yes",1,0)</f>
        <v>0</v>
      </c>
    </row>
    <row r="595" spans="1:15" ht="15.75" customHeight="1" x14ac:dyDescent="0.35">
      <c r="A595" s="20">
        <v>19812</v>
      </c>
      <c r="B595" s="14" t="s">
        <v>25</v>
      </c>
      <c r="C595" s="11" t="s">
        <v>14</v>
      </c>
      <c r="D595" s="12">
        <v>70000</v>
      </c>
      <c r="E595" s="11">
        <v>2</v>
      </c>
      <c r="F595" s="13" t="s">
        <v>21</v>
      </c>
      <c r="G595" s="13" t="s">
        <v>23</v>
      </c>
      <c r="H595" s="11" t="s">
        <v>17</v>
      </c>
      <c r="I595" s="11">
        <v>0</v>
      </c>
      <c r="J595" s="13" t="s">
        <v>26</v>
      </c>
      <c r="K595" s="13" t="s">
        <v>35</v>
      </c>
      <c r="L595" s="11">
        <v>49</v>
      </c>
      <c r="M595" s="14" t="str">
        <f>IF(Table1[[#This Row],[Age]]&lt;30,"Below 30",IF(L595&lt;40,"30 - 40",IF(L595&lt;50,"40 - 50",IF(L595&lt;60,"50 - 60",IF(L595&lt;70,"60 - 70","Above 70")))))</f>
        <v>40 - 50</v>
      </c>
      <c r="N595" s="11" t="s">
        <v>17</v>
      </c>
      <c r="O595" s="21">
        <f>IF(Table1[[#This Row],[Purchased Bike]]="Yes",1,0)</f>
        <v>1</v>
      </c>
    </row>
    <row r="596" spans="1:15" ht="15.75" customHeight="1" x14ac:dyDescent="0.35">
      <c r="A596" s="20">
        <v>27660</v>
      </c>
      <c r="B596" s="11" t="s">
        <v>13</v>
      </c>
      <c r="C596" s="11" t="s">
        <v>13</v>
      </c>
      <c r="D596" s="12">
        <v>80000</v>
      </c>
      <c r="E596" s="11">
        <v>4</v>
      </c>
      <c r="F596" s="13" t="s">
        <v>34</v>
      </c>
      <c r="G596" s="13" t="s">
        <v>31</v>
      </c>
      <c r="H596" s="11" t="s">
        <v>17</v>
      </c>
      <c r="I596" s="11">
        <v>2</v>
      </c>
      <c r="J596" s="13" t="s">
        <v>26</v>
      </c>
      <c r="K596" s="13" t="s">
        <v>35</v>
      </c>
      <c r="L596" s="11">
        <v>70</v>
      </c>
      <c r="M596" s="14" t="str">
        <f>IF(Table1[[#This Row],[Age]]&lt;30,"Below 30",IF(L596&lt;40,"30 - 40",IF(L596&lt;50,"40 - 50",IF(L596&lt;60,"50 - 60",IF(L596&lt;70,"60 - 70","Above 70")))))</f>
        <v>Above 70</v>
      </c>
      <c r="N596" s="11" t="s">
        <v>20</v>
      </c>
      <c r="O596" s="21">
        <f>IF(Table1[[#This Row],[Purchased Bike]]="Yes",1,0)</f>
        <v>0</v>
      </c>
    </row>
    <row r="597" spans="1:15" ht="15.75" customHeight="1" x14ac:dyDescent="0.35">
      <c r="A597" s="20">
        <v>18058</v>
      </c>
      <c r="B597" s="14" t="s">
        <v>25</v>
      </c>
      <c r="C597" s="11" t="s">
        <v>14</v>
      </c>
      <c r="D597" s="12">
        <v>20000</v>
      </c>
      <c r="E597" s="11">
        <v>3</v>
      </c>
      <c r="F597" s="13" t="s">
        <v>30</v>
      </c>
      <c r="G597" s="13" t="s">
        <v>16</v>
      </c>
      <c r="H597" s="11" t="s">
        <v>17</v>
      </c>
      <c r="I597" s="11">
        <v>2</v>
      </c>
      <c r="J597" s="13" t="s">
        <v>24</v>
      </c>
      <c r="K597" s="13" t="s">
        <v>35</v>
      </c>
      <c r="L597" s="11">
        <v>78</v>
      </c>
      <c r="M597" s="14" t="str">
        <f>IF(Table1[[#This Row],[Age]]&lt;30,"Below 30",IF(L597&lt;40,"30 - 40",IF(L597&lt;50,"40 - 50",IF(L597&lt;60,"50 - 60",IF(L597&lt;70,"60 - 70","Above 70")))))</f>
        <v>Above 70</v>
      </c>
      <c r="N597" s="11" t="s">
        <v>20</v>
      </c>
      <c r="O597" s="21">
        <f>IF(Table1[[#This Row],[Purchased Bike]]="Yes",1,0)</f>
        <v>0</v>
      </c>
    </row>
    <row r="598" spans="1:15" ht="15.75" customHeight="1" x14ac:dyDescent="0.35">
      <c r="A598" s="20">
        <v>20343</v>
      </c>
      <c r="B598" s="11" t="s">
        <v>13</v>
      </c>
      <c r="C598" s="11" t="s">
        <v>14</v>
      </c>
      <c r="D598" s="12">
        <v>90000</v>
      </c>
      <c r="E598" s="11">
        <v>4</v>
      </c>
      <c r="F598" s="13" t="s">
        <v>21</v>
      </c>
      <c r="G598" s="13" t="s">
        <v>23</v>
      </c>
      <c r="H598" s="11" t="s">
        <v>17</v>
      </c>
      <c r="I598" s="11">
        <v>1</v>
      </c>
      <c r="J598" s="13" t="s">
        <v>29</v>
      </c>
      <c r="K598" s="13" t="s">
        <v>35</v>
      </c>
      <c r="L598" s="11">
        <v>45</v>
      </c>
      <c r="M598" s="14" t="str">
        <f>IF(Table1[[#This Row],[Age]]&lt;30,"Below 30",IF(L598&lt;40,"30 - 40",IF(L598&lt;50,"40 - 50",IF(L598&lt;60,"50 - 60",IF(L598&lt;70,"60 - 70","Above 70")))))</f>
        <v>40 - 50</v>
      </c>
      <c r="N598" s="11" t="s">
        <v>20</v>
      </c>
      <c r="O598" s="21">
        <f>IF(Table1[[#This Row],[Purchased Bike]]="Yes",1,0)</f>
        <v>0</v>
      </c>
    </row>
    <row r="599" spans="1:15" ht="15.75" customHeight="1" x14ac:dyDescent="0.35">
      <c r="A599" s="20">
        <v>28997</v>
      </c>
      <c r="B599" s="14" t="s">
        <v>25</v>
      </c>
      <c r="C599" s="11" t="s">
        <v>13</v>
      </c>
      <c r="D599" s="12">
        <v>40000</v>
      </c>
      <c r="E599" s="11">
        <v>2</v>
      </c>
      <c r="F599" s="13" t="s">
        <v>30</v>
      </c>
      <c r="G599" s="13" t="s">
        <v>23</v>
      </c>
      <c r="H599" s="11" t="s">
        <v>20</v>
      </c>
      <c r="I599" s="11">
        <v>1</v>
      </c>
      <c r="J599" s="13" t="s">
        <v>24</v>
      </c>
      <c r="K599" s="13" t="s">
        <v>35</v>
      </c>
      <c r="L599" s="11">
        <v>58</v>
      </c>
      <c r="M599" s="14" t="str">
        <f>IF(Table1[[#This Row],[Age]]&lt;30,"Below 30",IF(L599&lt;40,"30 - 40",IF(L599&lt;50,"40 - 50",IF(L599&lt;60,"50 - 60",IF(L599&lt;70,"60 - 70","Above 70")))))</f>
        <v>50 - 60</v>
      </c>
      <c r="N599" s="11" t="s">
        <v>17</v>
      </c>
      <c r="O599" s="21">
        <f>IF(Table1[[#This Row],[Purchased Bike]]="Yes",1,0)</f>
        <v>1</v>
      </c>
    </row>
    <row r="600" spans="1:15" ht="15.75" customHeight="1" x14ac:dyDescent="0.35">
      <c r="A600" s="20">
        <v>24398</v>
      </c>
      <c r="B600" s="11" t="s">
        <v>13</v>
      </c>
      <c r="C600" s="11" t="s">
        <v>13</v>
      </c>
      <c r="D600" s="12">
        <v>130000</v>
      </c>
      <c r="E600" s="11">
        <v>1</v>
      </c>
      <c r="F600" s="13" t="s">
        <v>34</v>
      </c>
      <c r="G600" s="13" t="s">
        <v>31</v>
      </c>
      <c r="H600" s="11" t="s">
        <v>17</v>
      </c>
      <c r="I600" s="11">
        <v>4</v>
      </c>
      <c r="J600" s="13" t="s">
        <v>18</v>
      </c>
      <c r="K600" s="13" t="s">
        <v>35</v>
      </c>
      <c r="L600" s="11">
        <v>41</v>
      </c>
      <c r="M600" s="14" t="str">
        <f>IF(Table1[[#This Row],[Age]]&lt;30,"Below 30",IF(L600&lt;40,"30 - 40",IF(L600&lt;50,"40 - 50",IF(L600&lt;60,"50 - 60",IF(L600&lt;70,"60 - 70","Above 70")))))</f>
        <v>40 - 50</v>
      </c>
      <c r="N600" s="11" t="s">
        <v>20</v>
      </c>
      <c r="O600" s="21">
        <f>IF(Table1[[#This Row],[Purchased Bike]]="Yes",1,0)</f>
        <v>0</v>
      </c>
    </row>
    <row r="601" spans="1:15" ht="15.75" customHeight="1" x14ac:dyDescent="0.35">
      <c r="A601" s="20">
        <v>19002</v>
      </c>
      <c r="B601" s="11" t="s">
        <v>13</v>
      </c>
      <c r="C601" s="11" t="s">
        <v>14</v>
      </c>
      <c r="D601" s="12">
        <v>60000</v>
      </c>
      <c r="E601" s="11">
        <v>2</v>
      </c>
      <c r="F601" s="13" t="s">
        <v>21</v>
      </c>
      <c r="G601" s="13" t="s">
        <v>23</v>
      </c>
      <c r="H601" s="11" t="s">
        <v>17</v>
      </c>
      <c r="I601" s="11">
        <v>1</v>
      </c>
      <c r="J601" s="13" t="s">
        <v>24</v>
      </c>
      <c r="K601" s="13" t="s">
        <v>35</v>
      </c>
      <c r="L601" s="11">
        <v>57</v>
      </c>
      <c r="M601" s="14" t="str">
        <f>IF(Table1[[#This Row],[Age]]&lt;30,"Below 30",IF(L601&lt;40,"30 - 40",IF(L601&lt;50,"40 - 50",IF(L601&lt;60,"50 - 60",IF(L601&lt;70,"60 - 70","Above 70")))))</f>
        <v>50 - 60</v>
      </c>
      <c r="N601" s="11" t="s">
        <v>17</v>
      </c>
      <c r="O601" s="21">
        <f>IF(Table1[[#This Row],[Purchased Bike]]="Yes",1,0)</f>
        <v>1</v>
      </c>
    </row>
    <row r="602" spans="1:15" ht="15.75" customHeight="1" x14ac:dyDescent="0.35">
      <c r="A602" s="20">
        <v>28609</v>
      </c>
      <c r="B602" s="11" t="s">
        <v>13</v>
      </c>
      <c r="C602" s="11" t="s">
        <v>13</v>
      </c>
      <c r="D602" s="12">
        <v>30000</v>
      </c>
      <c r="E602" s="11">
        <v>2</v>
      </c>
      <c r="F602" s="13" t="s">
        <v>30</v>
      </c>
      <c r="G602" s="13" t="s">
        <v>16</v>
      </c>
      <c r="H602" s="11" t="s">
        <v>20</v>
      </c>
      <c r="I602" s="11">
        <v>2</v>
      </c>
      <c r="J602" s="13" t="s">
        <v>18</v>
      </c>
      <c r="K602" s="13" t="s">
        <v>35</v>
      </c>
      <c r="L602" s="11">
        <v>49</v>
      </c>
      <c r="M602" s="14" t="str">
        <f>IF(Table1[[#This Row],[Age]]&lt;30,"Below 30",IF(L602&lt;40,"30 - 40",IF(L602&lt;50,"40 - 50",IF(L602&lt;60,"50 - 60",IF(L602&lt;70,"60 - 70","Above 70")))))</f>
        <v>40 - 50</v>
      </c>
      <c r="N602" s="11" t="s">
        <v>20</v>
      </c>
      <c r="O602" s="21">
        <f>IF(Table1[[#This Row],[Purchased Bike]]="Yes",1,0)</f>
        <v>0</v>
      </c>
    </row>
    <row r="603" spans="1:15" ht="15.75" customHeight="1" x14ac:dyDescent="0.35">
      <c r="A603" s="20">
        <v>29231</v>
      </c>
      <c r="B603" s="14" t="s">
        <v>25</v>
      </c>
      <c r="C603" s="11" t="s">
        <v>13</v>
      </c>
      <c r="D603" s="12">
        <v>80000</v>
      </c>
      <c r="E603" s="11">
        <v>4</v>
      </c>
      <c r="F603" s="13" t="s">
        <v>21</v>
      </c>
      <c r="G603" s="13" t="s">
        <v>23</v>
      </c>
      <c r="H603" s="11" t="s">
        <v>20</v>
      </c>
      <c r="I603" s="11">
        <v>2</v>
      </c>
      <c r="J603" s="13" t="s">
        <v>18</v>
      </c>
      <c r="K603" s="13" t="s">
        <v>35</v>
      </c>
      <c r="L603" s="11">
        <v>43</v>
      </c>
      <c r="M603" s="14" t="str">
        <f>IF(Table1[[#This Row],[Age]]&lt;30,"Below 30",IF(L603&lt;40,"30 - 40",IF(L603&lt;50,"40 - 50",IF(L603&lt;60,"50 - 60",IF(L603&lt;70,"60 - 70","Above 70")))))</f>
        <v>40 - 50</v>
      </c>
      <c r="N603" s="11" t="s">
        <v>20</v>
      </c>
      <c r="O603" s="21">
        <f>IF(Table1[[#This Row],[Purchased Bike]]="Yes",1,0)</f>
        <v>0</v>
      </c>
    </row>
    <row r="604" spans="1:15" ht="15.75" customHeight="1" x14ac:dyDescent="0.35">
      <c r="A604" s="20">
        <v>18858</v>
      </c>
      <c r="B604" s="14" t="s">
        <v>25</v>
      </c>
      <c r="C604" s="11" t="s">
        <v>13</v>
      </c>
      <c r="D604" s="12">
        <v>60000</v>
      </c>
      <c r="E604" s="11">
        <v>2</v>
      </c>
      <c r="F604" s="13" t="s">
        <v>32</v>
      </c>
      <c r="G604" s="13" t="s">
        <v>16</v>
      </c>
      <c r="H604" s="11" t="s">
        <v>17</v>
      </c>
      <c r="I604" s="11">
        <v>2</v>
      </c>
      <c r="J604" s="13" t="s">
        <v>26</v>
      </c>
      <c r="K604" s="13" t="s">
        <v>35</v>
      </c>
      <c r="L604" s="11">
        <v>52</v>
      </c>
      <c r="M604" s="14" t="str">
        <f>IF(Table1[[#This Row],[Age]]&lt;30,"Below 30",IF(L604&lt;40,"30 - 40",IF(L604&lt;50,"40 - 50",IF(L604&lt;60,"50 - 60",IF(L604&lt;70,"60 - 70","Above 70")))))</f>
        <v>50 - 60</v>
      </c>
      <c r="N604" s="11" t="s">
        <v>17</v>
      </c>
      <c r="O604" s="21">
        <f>IF(Table1[[#This Row],[Purchased Bike]]="Yes",1,0)</f>
        <v>1</v>
      </c>
    </row>
    <row r="605" spans="1:15" ht="15.75" customHeight="1" x14ac:dyDescent="0.35">
      <c r="A605" s="20">
        <v>20000</v>
      </c>
      <c r="B605" s="11" t="s">
        <v>13</v>
      </c>
      <c r="C605" s="11" t="s">
        <v>13</v>
      </c>
      <c r="D605" s="12">
        <v>60000</v>
      </c>
      <c r="E605" s="11">
        <v>1</v>
      </c>
      <c r="F605" s="13" t="s">
        <v>34</v>
      </c>
      <c r="G605" s="13" t="s">
        <v>23</v>
      </c>
      <c r="H605" s="11" t="s">
        <v>17</v>
      </c>
      <c r="I605" s="11">
        <v>0</v>
      </c>
      <c r="J605" s="13" t="s">
        <v>18</v>
      </c>
      <c r="K605" s="13" t="s">
        <v>35</v>
      </c>
      <c r="L605" s="11">
        <v>35</v>
      </c>
      <c r="M605" s="14" t="str">
        <f>IF(Table1[[#This Row],[Age]]&lt;30,"Below 30",IF(L605&lt;40,"30 - 40",IF(L605&lt;50,"40 - 50",IF(L605&lt;60,"50 - 60",IF(L605&lt;70,"60 - 70","Above 70")))))</f>
        <v>30 - 40</v>
      </c>
      <c r="N605" s="11" t="s">
        <v>17</v>
      </c>
      <c r="O605" s="21">
        <f>IF(Table1[[#This Row],[Purchased Bike]]="Yes",1,0)</f>
        <v>1</v>
      </c>
    </row>
    <row r="606" spans="1:15" ht="15.75" customHeight="1" x14ac:dyDescent="0.35">
      <c r="A606" s="20">
        <v>25261</v>
      </c>
      <c r="B606" s="11" t="s">
        <v>13</v>
      </c>
      <c r="C606" s="11" t="s">
        <v>13</v>
      </c>
      <c r="D606" s="12">
        <v>40000</v>
      </c>
      <c r="E606" s="11">
        <v>0</v>
      </c>
      <c r="F606" s="13" t="s">
        <v>30</v>
      </c>
      <c r="G606" s="13" t="s">
        <v>16</v>
      </c>
      <c r="H606" s="11" t="s">
        <v>17</v>
      </c>
      <c r="I606" s="11">
        <v>2</v>
      </c>
      <c r="J606" s="13" t="s">
        <v>26</v>
      </c>
      <c r="K606" s="13" t="s">
        <v>35</v>
      </c>
      <c r="L606" s="11">
        <v>27</v>
      </c>
      <c r="M606" s="14" t="str">
        <f>IF(Table1[[#This Row],[Age]]&lt;30,"Below 30",IF(L606&lt;40,"30 - 40",IF(L606&lt;50,"40 - 50",IF(L606&lt;60,"50 - 60",IF(L606&lt;70,"60 - 70","Above 70")))))</f>
        <v>Below 30</v>
      </c>
      <c r="N606" s="11" t="s">
        <v>20</v>
      </c>
      <c r="O606" s="21">
        <f>IF(Table1[[#This Row],[Purchased Bike]]="Yes",1,0)</f>
        <v>0</v>
      </c>
    </row>
    <row r="607" spans="1:15" ht="15.75" customHeight="1" x14ac:dyDescent="0.35">
      <c r="A607" s="20">
        <v>17458</v>
      </c>
      <c r="B607" s="14" t="s">
        <v>25</v>
      </c>
      <c r="C607" s="11" t="s">
        <v>13</v>
      </c>
      <c r="D607" s="12">
        <v>70000</v>
      </c>
      <c r="E607" s="11">
        <v>3</v>
      </c>
      <c r="F607" s="13" t="s">
        <v>30</v>
      </c>
      <c r="G607" s="13" t="s">
        <v>23</v>
      </c>
      <c r="H607" s="11" t="s">
        <v>17</v>
      </c>
      <c r="I607" s="11">
        <v>0</v>
      </c>
      <c r="J607" s="13" t="s">
        <v>26</v>
      </c>
      <c r="K607" s="13" t="s">
        <v>35</v>
      </c>
      <c r="L607" s="11">
        <v>52</v>
      </c>
      <c r="M607" s="14" t="str">
        <f>IF(Table1[[#This Row],[Age]]&lt;30,"Below 30",IF(L607&lt;40,"30 - 40",IF(L607&lt;50,"40 - 50",IF(L607&lt;60,"50 - 60",IF(L607&lt;70,"60 - 70","Above 70")))))</f>
        <v>50 - 60</v>
      </c>
      <c r="N607" s="11" t="s">
        <v>17</v>
      </c>
      <c r="O607" s="21">
        <f>IF(Table1[[#This Row],[Purchased Bike]]="Yes",1,0)</f>
        <v>1</v>
      </c>
    </row>
    <row r="608" spans="1:15" ht="15.75" customHeight="1" x14ac:dyDescent="0.35">
      <c r="A608" s="20">
        <v>11644</v>
      </c>
      <c r="B608" s="14" t="s">
        <v>25</v>
      </c>
      <c r="C608" s="11" t="s">
        <v>13</v>
      </c>
      <c r="D608" s="12">
        <v>40000</v>
      </c>
      <c r="E608" s="11">
        <v>2</v>
      </c>
      <c r="F608" s="13" t="s">
        <v>15</v>
      </c>
      <c r="G608" s="13" t="s">
        <v>16</v>
      </c>
      <c r="H608" s="11" t="s">
        <v>17</v>
      </c>
      <c r="I608" s="11">
        <v>0</v>
      </c>
      <c r="J608" s="13" t="s">
        <v>24</v>
      </c>
      <c r="K608" s="13" t="s">
        <v>35</v>
      </c>
      <c r="L608" s="11">
        <v>36</v>
      </c>
      <c r="M608" s="14" t="str">
        <f>IF(Table1[[#This Row],[Age]]&lt;30,"Below 30",IF(L608&lt;40,"30 - 40",IF(L608&lt;50,"40 - 50",IF(L608&lt;60,"50 - 60",IF(L608&lt;70,"60 - 70","Above 70")))))</f>
        <v>30 - 40</v>
      </c>
      <c r="N608" s="11" t="s">
        <v>20</v>
      </c>
      <c r="O608" s="21">
        <f>IF(Table1[[#This Row],[Purchased Bike]]="Yes",1,0)</f>
        <v>0</v>
      </c>
    </row>
    <row r="609" spans="1:15" ht="15.75" customHeight="1" x14ac:dyDescent="0.35">
      <c r="A609" s="20">
        <v>16145</v>
      </c>
      <c r="B609" s="14" t="s">
        <v>25</v>
      </c>
      <c r="C609" s="11" t="s">
        <v>14</v>
      </c>
      <c r="D609" s="12">
        <v>70000</v>
      </c>
      <c r="E609" s="11">
        <v>5</v>
      </c>
      <c r="F609" s="13" t="s">
        <v>34</v>
      </c>
      <c r="G609" s="13" t="s">
        <v>23</v>
      </c>
      <c r="H609" s="11" t="s">
        <v>17</v>
      </c>
      <c r="I609" s="11">
        <v>3</v>
      </c>
      <c r="J609" s="13" t="s">
        <v>33</v>
      </c>
      <c r="K609" s="13" t="s">
        <v>35</v>
      </c>
      <c r="L609" s="11">
        <v>46</v>
      </c>
      <c r="M609" s="14" t="str">
        <f>IF(Table1[[#This Row],[Age]]&lt;30,"Below 30",IF(L609&lt;40,"30 - 40",IF(L609&lt;50,"40 - 50",IF(L609&lt;60,"50 - 60",IF(L609&lt;70,"60 - 70","Above 70")))))</f>
        <v>40 - 50</v>
      </c>
      <c r="N609" s="11" t="s">
        <v>17</v>
      </c>
      <c r="O609" s="21">
        <f>IF(Table1[[#This Row],[Purchased Bike]]="Yes",1,0)</f>
        <v>1</v>
      </c>
    </row>
    <row r="610" spans="1:15" ht="15.75" customHeight="1" x14ac:dyDescent="0.35">
      <c r="A610" s="20">
        <v>16890</v>
      </c>
      <c r="B610" s="11" t="s">
        <v>13</v>
      </c>
      <c r="C610" s="11" t="s">
        <v>13</v>
      </c>
      <c r="D610" s="12">
        <v>60000</v>
      </c>
      <c r="E610" s="11">
        <v>3</v>
      </c>
      <c r="F610" s="13" t="s">
        <v>32</v>
      </c>
      <c r="G610" s="13" t="s">
        <v>16</v>
      </c>
      <c r="H610" s="11" t="s">
        <v>17</v>
      </c>
      <c r="I610" s="11">
        <v>2</v>
      </c>
      <c r="J610" s="13" t="s">
        <v>26</v>
      </c>
      <c r="K610" s="13" t="s">
        <v>35</v>
      </c>
      <c r="L610" s="11">
        <v>52</v>
      </c>
      <c r="M610" s="14" t="str">
        <f>IF(Table1[[#This Row],[Age]]&lt;30,"Below 30",IF(L610&lt;40,"30 - 40",IF(L610&lt;50,"40 - 50",IF(L610&lt;60,"50 - 60",IF(L610&lt;70,"60 - 70","Above 70")))))</f>
        <v>50 - 60</v>
      </c>
      <c r="N610" s="11" t="s">
        <v>17</v>
      </c>
      <c r="O610" s="21">
        <f>IF(Table1[[#This Row],[Purchased Bike]]="Yes",1,0)</f>
        <v>1</v>
      </c>
    </row>
    <row r="611" spans="1:15" ht="15.75" customHeight="1" x14ac:dyDescent="0.35">
      <c r="A611" s="20">
        <v>25983</v>
      </c>
      <c r="B611" s="11" t="s">
        <v>13</v>
      </c>
      <c r="C611" s="11" t="s">
        <v>13</v>
      </c>
      <c r="D611" s="12">
        <v>70000</v>
      </c>
      <c r="E611" s="11">
        <v>0</v>
      </c>
      <c r="F611" s="13" t="s">
        <v>15</v>
      </c>
      <c r="G611" s="13" t="s">
        <v>23</v>
      </c>
      <c r="H611" s="11" t="s">
        <v>20</v>
      </c>
      <c r="I611" s="11">
        <v>1</v>
      </c>
      <c r="J611" s="13" t="s">
        <v>18</v>
      </c>
      <c r="K611" s="13" t="s">
        <v>35</v>
      </c>
      <c r="L611" s="11">
        <v>43</v>
      </c>
      <c r="M611" s="14" t="str">
        <f>IF(Table1[[#This Row],[Age]]&lt;30,"Below 30",IF(L611&lt;40,"30 - 40",IF(L611&lt;50,"40 - 50",IF(L611&lt;60,"50 - 60",IF(L611&lt;70,"60 - 70","Above 70")))))</f>
        <v>40 - 50</v>
      </c>
      <c r="N611" s="11" t="s">
        <v>20</v>
      </c>
      <c r="O611" s="21">
        <f>IF(Table1[[#This Row],[Purchased Bike]]="Yes",1,0)</f>
        <v>0</v>
      </c>
    </row>
    <row r="612" spans="1:15" ht="15.75" customHeight="1" x14ac:dyDescent="0.35">
      <c r="A612" s="20">
        <v>14633</v>
      </c>
      <c r="B612" s="11" t="s">
        <v>13</v>
      </c>
      <c r="C612" s="11" t="s">
        <v>13</v>
      </c>
      <c r="D612" s="12">
        <v>60000</v>
      </c>
      <c r="E612" s="11">
        <v>1</v>
      </c>
      <c r="F612" s="13" t="s">
        <v>21</v>
      </c>
      <c r="G612" s="13" t="s">
        <v>16</v>
      </c>
      <c r="H612" s="11" t="s">
        <v>17</v>
      </c>
      <c r="I612" s="11">
        <v>1</v>
      </c>
      <c r="J612" s="13" t="s">
        <v>24</v>
      </c>
      <c r="K612" s="13" t="s">
        <v>35</v>
      </c>
      <c r="L612" s="11">
        <v>44</v>
      </c>
      <c r="M612" s="14" t="str">
        <f>IF(Table1[[#This Row],[Age]]&lt;30,"Below 30",IF(L612&lt;40,"30 - 40",IF(L612&lt;50,"40 - 50",IF(L612&lt;60,"50 - 60",IF(L612&lt;70,"60 - 70","Above 70")))))</f>
        <v>40 - 50</v>
      </c>
      <c r="N612" s="11" t="s">
        <v>20</v>
      </c>
      <c r="O612" s="21">
        <f>IF(Table1[[#This Row],[Purchased Bike]]="Yes",1,0)</f>
        <v>0</v>
      </c>
    </row>
    <row r="613" spans="1:15" ht="15.75" customHeight="1" x14ac:dyDescent="0.35">
      <c r="A613" s="20">
        <v>22994</v>
      </c>
      <c r="B613" s="11" t="s">
        <v>13</v>
      </c>
      <c r="C613" s="11" t="s">
        <v>14</v>
      </c>
      <c r="D613" s="12">
        <v>80000</v>
      </c>
      <c r="E613" s="11">
        <v>0</v>
      </c>
      <c r="F613" s="13" t="s">
        <v>15</v>
      </c>
      <c r="G613" s="13" t="s">
        <v>31</v>
      </c>
      <c r="H613" s="11" t="s">
        <v>17</v>
      </c>
      <c r="I613" s="11">
        <v>1</v>
      </c>
      <c r="J613" s="13" t="s">
        <v>29</v>
      </c>
      <c r="K613" s="13" t="s">
        <v>35</v>
      </c>
      <c r="L613" s="11">
        <v>34</v>
      </c>
      <c r="M613" s="14" t="str">
        <f>IF(Table1[[#This Row],[Age]]&lt;30,"Below 30",IF(L613&lt;40,"30 - 40",IF(L613&lt;50,"40 - 50",IF(L613&lt;60,"50 - 60",IF(L613&lt;70,"60 - 70","Above 70")))))</f>
        <v>30 - 40</v>
      </c>
      <c r="N613" s="11" t="s">
        <v>17</v>
      </c>
      <c r="O613" s="21">
        <f>IF(Table1[[#This Row],[Purchased Bike]]="Yes",1,0)</f>
        <v>1</v>
      </c>
    </row>
    <row r="614" spans="1:15" ht="15.75" customHeight="1" x14ac:dyDescent="0.35">
      <c r="A614" s="20">
        <v>22983</v>
      </c>
      <c r="B614" s="14" t="s">
        <v>25</v>
      </c>
      <c r="C614" s="11" t="s">
        <v>14</v>
      </c>
      <c r="D614" s="12">
        <v>30000</v>
      </c>
      <c r="E614" s="11">
        <v>0</v>
      </c>
      <c r="F614" s="13" t="s">
        <v>32</v>
      </c>
      <c r="G614" s="13" t="s">
        <v>22</v>
      </c>
      <c r="H614" s="11" t="s">
        <v>17</v>
      </c>
      <c r="I614" s="11">
        <v>2</v>
      </c>
      <c r="J614" s="13" t="s">
        <v>26</v>
      </c>
      <c r="K614" s="13" t="s">
        <v>35</v>
      </c>
      <c r="L614" s="11">
        <v>27</v>
      </c>
      <c r="M614" s="14" t="str">
        <f>IF(Table1[[#This Row],[Age]]&lt;30,"Below 30",IF(L614&lt;40,"30 - 40",IF(L614&lt;50,"40 - 50",IF(L614&lt;60,"50 - 60",IF(L614&lt;70,"60 - 70","Above 70")))))</f>
        <v>Below 30</v>
      </c>
      <c r="N614" s="11" t="s">
        <v>20</v>
      </c>
      <c r="O614" s="21">
        <f>IF(Table1[[#This Row],[Purchased Bike]]="Yes",1,0)</f>
        <v>0</v>
      </c>
    </row>
    <row r="615" spans="1:15" ht="15.75" customHeight="1" x14ac:dyDescent="0.35">
      <c r="A615" s="20">
        <v>25184</v>
      </c>
      <c r="B615" s="14" t="s">
        <v>25</v>
      </c>
      <c r="C615" s="11" t="s">
        <v>13</v>
      </c>
      <c r="D615" s="12">
        <v>110000</v>
      </c>
      <c r="E615" s="11">
        <v>1</v>
      </c>
      <c r="F615" s="13" t="s">
        <v>21</v>
      </c>
      <c r="G615" s="13" t="s">
        <v>23</v>
      </c>
      <c r="H615" s="11" t="s">
        <v>17</v>
      </c>
      <c r="I615" s="11">
        <v>4</v>
      </c>
      <c r="J615" s="13" t="s">
        <v>26</v>
      </c>
      <c r="K615" s="13" t="s">
        <v>35</v>
      </c>
      <c r="L615" s="11">
        <v>45</v>
      </c>
      <c r="M615" s="14" t="str">
        <f>IF(Table1[[#This Row],[Age]]&lt;30,"Below 30",IF(L615&lt;40,"30 - 40",IF(L615&lt;50,"40 - 50",IF(L615&lt;60,"50 - 60",IF(L615&lt;70,"60 - 70","Above 70")))))</f>
        <v>40 - 50</v>
      </c>
      <c r="N615" s="11" t="s">
        <v>17</v>
      </c>
      <c r="O615" s="21">
        <f>IF(Table1[[#This Row],[Purchased Bike]]="Yes",1,0)</f>
        <v>1</v>
      </c>
    </row>
    <row r="616" spans="1:15" ht="15.75" customHeight="1" x14ac:dyDescent="0.35">
      <c r="A616" s="20">
        <v>14469</v>
      </c>
      <c r="B616" s="11" t="s">
        <v>13</v>
      </c>
      <c r="C616" s="11" t="s">
        <v>14</v>
      </c>
      <c r="D616" s="12">
        <v>100000</v>
      </c>
      <c r="E616" s="11">
        <v>3</v>
      </c>
      <c r="F616" s="13" t="s">
        <v>21</v>
      </c>
      <c r="G616" s="13" t="s">
        <v>23</v>
      </c>
      <c r="H616" s="11" t="s">
        <v>17</v>
      </c>
      <c r="I616" s="11">
        <v>4</v>
      </c>
      <c r="J616" s="13" t="s">
        <v>29</v>
      </c>
      <c r="K616" s="13" t="s">
        <v>35</v>
      </c>
      <c r="L616" s="11">
        <v>45</v>
      </c>
      <c r="M616" s="14" t="str">
        <f>IF(Table1[[#This Row],[Age]]&lt;30,"Below 30",IF(L616&lt;40,"30 - 40",IF(L616&lt;50,"40 - 50",IF(L616&lt;60,"50 - 60",IF(L616&lt;70,"60 - 70","Above 70")))))</f>
        <v>40 - 50</v>
      </c>
      <c r="N616" s="11" t="s">
        <v>20</v>
      </c>
      <c r="O616" s="21">
        <f>IF(Table1[[#This Row],[Purchased Bike]]="Yes",1,0)</f>
        <v>0</v>
      </c>
    </row>
    <row r="617" spans="1:15" ht="15.75" customHeight="1" x14ac:dyDescent="0.35">
      <c r="A617" s="20">
        <v>11538</v>
      </c>
      <c r="B617" s="14" t="s">
        <v>25</v>
      </c>
      <c r="C617" s="11" t="s">
        <v>14</v>
      </c>
      <c r="D617" s="12">
        <v>60000</v>
      </c>
      <c r="E617" s="11">
        <v>4</v>
      </c>
      <c r="F617" s="13" t="s">
        <v>34</v>
      </c>
      <c r="G617" s="13" t="s">
        <v>16</v>
      </c>
      <c r="H617" s="11" t="s">
        <v>20</v>
      </c>
      <c r="I617" s="11">
        <v>0</v>
      </c>
      <c r="J617" s="13" t="s">
        <v>18</v>
      </c>
      <c r="K617" s="13" t="s">
        <v>35</v>
      </c>
      <c r="L617" s="11">
        <v>47</v>
      </c>
      <c r="M617" s="14" t="str">
        <f>IF(Table1[[#This Row],[Age]]&lt;30,"Below 30",IF(L617&lt;40,"30 - 40",IF(L617&lt;50,"40 - 50",IF(L617&lt;60,"50 - 60",IF(L617&lt;70,"60 - 70","Above 70")))))</f>
        <v>40 - 50</v>
      </c>
      <c r="N617" s="11" t="s">
        <v>17</v>
      </c>
      <c r="O617" s="21">
        <f>IF(Table1[[#This Row],[Purchased Bike]]="Yes",1,0)</f>
        <v>1</v>
      </c>
    </row>
    <row r="618" spans="1:15" ht="15.75" customHeight="1" x14ac:dyDescent="0.35">
      <c r="A618" s="20">
        <v>16245</v>
      </c>
      <c r="B618" s="14" t="s">
        <v>25</v>
      </c>
      <c r="C618" s="11" t="s">
        <v>14</v>
      </c>
      <c r="D618" s="12">
        <v>80000</v>
      </c>
      <c r="E618" s="11">
        <v>4</v>
      </c>
      <c r="F618" s="13" t="s">
        <v>34</v>
      </c>
      <c r="G618" s="13" t="s">
        <v>16</v>
      </c>
      <c r="H618" s="11" t="s">
        <v>17</v>
      </c>
      <c r="I618" s="11">
        <v>0</v>
      </c>
      <c r="J618" s="13" t="s">
        <v>29</v>
      </c>
      <c r="K618" s="13" t="s">
        <v>35</v>
      </c>
      <c r="L618" s="11">
        <v>47</v>
      </c>
      <c r="M618" s="14" t="str">
        <f>IF(Table1[[#This Row],[Age]]&lt;30,"Below 30",IF(L618&lt;40,"30 - 40",IF(L618&lt;50,"40 - 50",IF(L618&lt;60,"50 - 60",IF(L618&lt;70,"60 - 70","Above 70")))))</f>
        <v>40 - 50</v>
      </c>
      <c r="N618" s="11" t="s">
        <v>20</v>
      </c>
      <c r="O618" s="21">
        <f>IF(Table1[[#This Row],[Purchased Bike]]="Yes",1,0)</f>
        <v>0</v>
      </c>
    </row>
    <row r="619" spans="1:15" ht="15.75" customHeight="1" x14ac:dyDescent="0.35">
      <c r="A619" s="20">
        <v>17858</v>
      </c>
      <c r="B619" s="11" t="s">
        <v>13</v>
      </c>
      <c r="C619" s="11" t="s">
        <v>13</v>
      </c>
      <c r="D619" s="12">
        <v>40000</v>
      </c>
      <c r="E619" s="11">
        <v>4</v>
      </c>
      <c r="F619" s="13" t="s">
        <v>30</v>
      </c>
      <c r="G619" s="13" t="s">
        <v>16</v>
      </c>
      <c r="H619" s="11" t="s">
        <v>17</v>
      </c>
      <c r="I619" s="11">
        <v>2</v>
      </c>
      <c r="J619" s="13" t="s">
        <v>24</v>
      </c>
      <c r="K619" s="13" t="s">
        <v>35</v>
      </c>
      <c r="L619" s="11">
        <v>44</v>
      </c>
      <c r="M619" s="14" t="str">
        <f>IF(Table1[[#This Row],[Age]]&lt;30,"Below 30",IF(L619&lt;40,"30 - 40",IF(L619&lt;50,"40 - 50",IF(L619&lt;60,"50 - 60",IF(L619&lt;70,"60 - 70","Above 70")))))</f>
        <v>40 - 50</v>
      </c>
      <c r="N619" s="11" t="s">
        <v>17</v>
      </c>
      <c r="O619" s="21">
        <f>IF(Table1[[#This Row],[Purchased Bike]]="Yes",1,0)</f>
        <v>1</v>
      </c>
    </row>
    <row r="620" spans="1:15" ht="15.75" customHeight="1" x14ac:dyDescent="0.35">
      <c r="A620" s="20">
        <v>25347</v>
      </c>
      <c r="B620" s="14" t="s">
        <v>25</v>
      </c>
      <c r="C620" s="11" t="s">
        <v>14</v>
      </c>
      <c r="D620" s="12">
        <v>20000</v>
      </c>
      <c r="E620" s="11">
        <v>3</v>
      </c>
      <c r="F620" s="13" t="s">
        <v>32</v>
      </c>
      <c r="G620" s="13" t="s">
        <v>22</v>
      </c>
      <c r="H620" s="11" t="s">
        <v>20</v>
      </c>
      <c r="I620" s="11">
        <v>2</v>
      </c>
      <c r="J620" s="13" t="s">
        <v>18</v>
      </c>
      <c r="K620" s="13" t="s">
        <v>35</v>
      </c>
      <c r="L620" s="11">
        <v>49</v>
      </c>
      <c r="M620" s="14" t="str">
        <f>IF(Table1[[#This Row],[Age]]&lt;30,"Below 30",IF(L620&lt;40,"30 - 40",IF(L620&lt;50,"40 - 50",IF(L620&lt;60,"50 - 60",IF(L620&lt;70,"60 - 70","Above 70")))))</f>
        <v>40 - 50</v>
      </c>
      <c r="N620" s="11" t="s">
        <v>20</v>
      </c>
      <c r="O620" s="21">
        <f>IF(Table1[[#This Row],[Purchased Bike]]="Yes",1,0)</f>
        <v>0</v>
      </c>
    </row>
    <row r="621" spans="1:15" ht="15.75" customHeight="1" x14ac:dyDescent="0.35">
      <c r="A621" s="20">
        <v>15814</v>
      </c>
      <c r="B621" s="14" t="s">
        <v>25</v>
      </c>
      <c r="C621" s="11" t="s">
        <v>14</v>
      </c>
      <c r="D621" s="12">
        <v>40000</v>
      </c>
      <c r="E621" s="11">
        <v>0</v>
      </c>
      <c r="F621" s="13" t="s">
        <v>30</v>
      </c>
      <c r="G621" s="13" t="s">
        <v>16</v>
      </c>
      <c r="H621" s="11" t="s">
        <v>17</v>
      </c>
      <c r="I621" s="11">
        <v>1</v>
      </c>
      <c r="J621" s="13" t="s">
        <v>26</v>
      </c>
      <c r="K621" s="13" t="s">
        <v>35</v>
      </c>
      <c r="L621" s="11">
        <v>30</v>
      </c>
      <c r="M621" s="14" t="str">
        <f>IF(Table1[[#This Row],[Age]]&lt;30,"Below 30",IF(L621&lt;40,"30 - 40",IF(L621&lt;50,"40 - 50",IF(L621&lt;60,"50 - 60",IF(L621&lt;70,"60 - 70","Above 70")))))</f>
        <v>30 - 40</v>
      </c>
      <c r="N621" s="11" t="s">
        <v>20</v>
      </c>
      <c r="O621" s="21">
        <f>IF(Table1[[#This Row],[Purchased Bike]]="Yes",1,0)</f>
        <v>0</v>
      </c>
    </row>
    <row r="622" spans="1:15" ht="15.75" customHeight="1" x14ac:dyDescent="0.35">
      <c r="A622" s="20">
        <v>11259</v>
      </c>
      <c r="B622" s="11" t="s">
        <v>13</v>
      </c>
      <c r="C622" s="11" t="s">
        <v>14</v>
      </c>
      <c r="D622" s="12">
        <v>100000</v>
      </c>
      <c r="E622" s="11">
        <v>4</v>
      </c>
      <c r="F622" s="13" t="s">
        <v>21</v>
      </c>
      <c r="G622" s="13" t="s">
        <v>23</v>
      </c>
      <c r="H622" s="11" t="s">
        <v>17</v>
      </c>
      <c r="I622" s="11">
        <v>4</v>
      </c>
      <c r="J622" s="13" t="s">
        <v>24</v>
      </c>
      <c r="K622" s="13" t="s">
        <v>35</v>
      </c>
      <c r="L622" s="11">
        <v>41</v>
      </c>
      <c r="M622" s="14" t="str">
        <f>IF(Table1[[#This Row],[Age]]&lt;30,"Below 30",IF(L622&lt;40,"30 - 40",IF(L622&lt;50,"40 - 50",IF(L622&lt;60,"50 - 60",IF(L622&lt;70,"60 - 70","Above 70")))))</f>
        <v>40 - 50</v>
      </c>
      <c r="N622" s="11" t="s">
        <v>17</v>
      </c>
      <c r="O622" s="21">
        <f>IF(Table1[[#This Row],[Purchased Bike]]="Yes",1,0)</f>
        <v>1</v>
      </c>
    </row>
    <row r="623" spans="1:15" ht="15.75" customHeight="1" x14ac:dyDescent="0.35">
      <c r="A623" s="20">
        <v>11200</v>
      </c>
      <c r="B623" s="11" t="s">
        <v>13</v>
      </c>
      <c r="C623" s="11" t="s">
        <v>13</v>
      </c>
      <c r="D623" s="12">
        <v>70000</v>
      </c>
      <c r="E623" s="11">
        <v>4</v>
      </c>
      <c r="F623" s="13" t="s">
        <v>15</v>
      </c>
      <c r="G623" s="13" t="s">
        <v>31</v>
      </c>
      <c r="H623" s="11" t="s">
        <v>17</v>
      </c>
      <c r="I623" s="11">
        <v>1</v>
      </c>
      <c r="J623" s="13" t="s">
        <v>29</v>
      </c>
      <c r="K623" s="13" t="s">
        <v>35</v>
      </c>
      <c r="L623" s="11">
        <v>58</v>
      </c>
      <c r="M623" s="14" t="str">
        <f>IF(Table1[[#This Row],[Age]]&lt;30,"Below 30",IF(L623&lt;40,"30 - 40",IF(L623&lt;50,"40 - 50",IF(L623&lt;60,"50 - 60",IF(L623&lt;70,"60 - 70","Above 70")))))</f>
        <v>50 - 60</v>
      </c>
      <c r="N623" s="11" t="s">
        <v>20</v>
      </c>
      <c r="O623" s="21">
        <f>IF(Table1[[#This Row],[Purchased Bike]]="Yes",1,0)</f>
        <v>0</v>
      </c>
    </row>
    <row r="624" spans="1:15" ht="15.75" customHeight="1" x14ac:dyDescent="0.35">
      <c r="A624" s="20">
        <v>25101</v>
      </c>
      <c r="B624" s="11" t="s">
        <v>13</v>
      </c>
      <c r="C624" s="11" t="s">
        <v>13</v>
      </c>
      <c r="D624" s="12">
        <v>60000</v>
      </c>
      <c r="E624" s="11">
        <v>5</v>
      </c>
      <c r="F624" s="13" t="s">
        <v>15</v>
      </c>
      <c r="G624" s="13" t="s">
        <v>23</v>
      </c>
      <c r="H624" s="11" t="s">
        <v>17</v>
      </c>
      <c r="I624" s="11">
        <v>1</v>
      </c>
      <c r="J624" s="13" t="s">
        <v>24</v>
      </c>
      <c r="K624" s="13" t="s">
        <v>35</v>
      </c>
      <c r="L624" s="11">
        <v>47</v>
      </c>
      <c r="M624" s="14" t="str">
        <f>IF(Table1[[#This Row],[Age]]&lt;30,"Below 30",IF(L624&lt;40,"30 - 40",IF(L624&lt;50,"40 - 50",IF(L624&lt;60,"50 - 60",IF(L624&lt;70,"60 - 70","Above 70")))))</f>
        <v>40 - 50</v>
      </c>
      <c r="N624" s="11" t="s">
        <v>20</v>
      </c>
      <c r="O624" s="21">
        <f>IF(Table1[[#This Row],[Purchased Bike]]="Yes",1,0)</f>
        <v>0</v>
      </c>
    </row>
    <row r="625" spans="1:15" ht="15.75" customHeight="1" x14ac:dyDescent="0.35">
      <c r="A625" s="20">
        <v>21801</v>
      </c>
      <c r="B625" s="11" t="s">
        <v>13</v>
      </c>
      <c r="C625" s="11" t="s">
        <v>14</v>
      </c>
      <c r="D625" s="12">
        <v>70000</v>
      </c>
      <c r="E625" s="11">
        <v>4</v>
      </c>
      <c r="F625" s="13" t="s">
        <v>21</v>
      </c>
      <c r="G625" s="13" t="s">
        <v>23</v>
      </c>
      <c r="H625" s="11" t="s">
        <v>17</v>
      </c>
      <c r="I625" s="11">
        <v>1</v>
      </c>
      <c r="J625" s="13" t="s">
        <v>29</v>
      </c>
      <c r="K625" s="13" t="s">
        <v>35</v>
      </c>
      <c r="L625" s="11">
        <v>55</v>
      </c>
      <c r="M625" s="14" t="str">
        <f>IF(Table1[[#This Row],[Age]]&lt;30,"Below 30",IF(L625&lt;40,"30 - 40",IF(L625&lt;50,"40 - 50",IF(L625&lt;60,"50 - 60",IF(L625&lt;70,"60 - 70","Above 70")))))</f>
        <v>50 - 60</v>
      </c>
      <c r="N625" s="11" t="s">
        <v>20</v>
      </c>
      <c r="O625" s="21">
        <f>IF(Table1[[#This Row],[Purchased Bike]]="Yes",1,0)</f>
        <v>0</v>
      </c>
    </row>
    <row r="626" spans="1:15" ht="15.75" customHeight="1" x14ac:dyDescent="0.35">
      <c r="A626" s="20">
        <v>25943</v>
      </c>
      <c r="B626" s="14" t="s">
        <v>25</v>
      </c>
      <c r="C626" s="11" t="s">
        <v>14</v>
      </c>
      <c r="D626" s="12">
        <v>70000</v>
      </c>
      <c r="E626" s="11">
        <v>0</v>
      </c>
      <c r="F626" s="13" t="s">
        <v>21</v>
      </c>
      <c r="G626" s="13" t="s">
        <v>16</v>
      </c>
      <c r="H626" s="11" t="s">
        <v>20</v>
      </c>
      <c r="I626" s="11">
        <v>2</v>
      </c>
      <c r="J626" s="13" t="s">
        <v>18</v>
      </c>
      <c r="K626" s="13" t="s">
        <v>35</v>
      </c>
      <c r="L626" s="11">
        <v>27</v>
      </c>
      <c r="M626" s="14" t="str">
        <f>IF(Table1[[#This Row],[Age]]&lt;30,"Below 30",IF(L626&lt;40,"30 - 40",IF(L626&lt;50,"40 - 50",IF(L626&lt;60,"50 - 60",IF(L626&lt;70,"60 - 70","Above 70")))))</f>
        <v>Below 30</v>
      </c>
      <c r="N626" s="11" t="s">
        <v>17</v>
      </c>
      <c r="O626" s="21">
        <f>IF(Table1[[#This Row],[Purchased Bike]]="Yes",1,0)</f>
        <v>1</v>
      </c>
    </row>
    <row r="627" spans="1:15" ht="15.75" customHeight="1" x14ac:dyDescent="0.35">
      <c r="A627" s="20">
        <v>22127</v>
      </c>
      <c r="B627" s="11" t="s">
        <v>13</v>
      </c>
      <c r="C627" s="11" t="s">
        <v>13</v>
      </c>
      <c r="D627" s="12">
        <v>60000</v>
      </c>
      <c r="E627" s="11">
        <v>3</v>
      </c>
      <c r="F627" s="13" t="s">
        <v>34</v>
      </c>
      <c r="G627" s="13" t="s">
        <v>31</v>
      </c>
      <c r="H627" s="11" t="s">
        <v>17</v>
      </c>
      <c r="I627" s="11">
        <v>2</v>
      </c>
      <c r="J627" s="13" t="s">
        <v>29</v>
      </c>
      <c r="K627" s="13" t="s">
        <v>35</v>
      </c>
      <c r="L627" s="11">
        <v>67</v>
      </c>
      <c r="M627" s="14" t="str">
        <f>IF(Table1[[#This Row],[Age]]&lt;30,"Below 30",IF(L627&lt;40,"30 - 40",IF(L627&lt;50,"40 - 50",IF(L627&lt;60,"50 - 60",IF(L627&lt;70,"60 - 70","Above 70")))))</f>
        <v>60 - 70</v>
      </c>
      <c r="N627" s="11" t="s">
        <v>20</v>
      </c>
      <c r="O627" s="21">
        <f>IF(Table1[[#This Row],[Purchased Bike]]="Yes",1,0)</f>
        <v>0</v>
      </c>
    </row>
    <row r="628" spans="1:15" ht="15.75" customHeight="1" x14ac:dyDescent="0.35">
      <c r="A628" s="20">
        <v>20414</v>
      </c>
      <c r="B628" s="11" t="s">
        <v>13</v>
      </c>
      <c r="C628" s="11" t="s">
        <v>14</v>
      </c>
      <c r="D628" s="12">
        <v>60000</v>
      </c>
      <c r="E628" s="11">
        <v>0</v>
      </c>
      <c r="F628" s="13" t="s">
        <v>21</v>
      </c>
      <c r="G628" s="13" t="s">
        <v>16</v>
      </c>
      <c r="H628" s="11" t="s">
        <v>17</v>
      </c>
      <c r="I628" s="11">
        <v>2</v>
      </c>
      <c r="J628" s="13" t="s">
        <v>26</v>
      </c>
      <c r="K628" s="13" t="s">
        <v>35</v>
      </c>
      <c r="L628" s="11">
        <v>29</v>
      </c>
      <c r="M628" s="14" t="str">
        <f>IF(Table1[[#This Row],[Age]]&lt;30,"Below 30",IF(L628&lt;40,"30 - 40",IF(L628&lt;50,"40 - 50",IF(L628&lt;60,"50 - 60",IF(L628&lt;70,"60 - 70","Above 70")))))</f>
        <v>Below 30</v>
      </c>
      <c r="N628" s="11" t="s">
        <v>20</v>
      </c>
      <c r="O628" s="21">
        <f>IF(Table1[[#This Row],[Purchased Bike]]="Yes",1,0)</f>
        <v>0</v>
      </c>
    </row>
    <row r="629" spans="1:15" ht="15.75" customHeight="1" x14ac:dyDescent="0.35">
      <c r="A629" s="20">
        <v>23672</v>
      </c>
      <c r="B629" s="11" t="s">
        <v>13</v>
      </c>
      <c r="C629" s="11" t="s">
        <v>14</v>
      </c>
      <c r="D629" s="12">
        <v>60000</v>
      </c>
      <c r="E629" s="11">
        <v>3</v>
      </c>
      <c r="F629" s="13" t="s">
        <v>34</v>
      </c>
      <c r="G629" s="13" t="s">
        <v>31</v>
      </c>
      <c r="H629" s="11" t="s">
        <v>17</v>
      </c>
      <c r="I629" s="11">
        <v>2</v>
      </c>
      <c r="J629" s="13" t="s">
        <v>29</v>
      </c>
      <c r="K629" s="13" t="s">
        <v>35</v>
      </c>
      <c r="L629" s="11">
        <v>67</v>
      </c>
      <c r="M629" s="14" t="str">
        <f>IF(Table1[[#This Row],[Age]]&lt;30,"Below 30",IF(L629&lt;40,"30 - 40",IF(L629&lt;50,"40 - 50",IF(L629&lt;60,"50 - 60",IF(L629&lt;70,"60 - 70","Above 70")))))</f>
        <v>60 - 70</v>
      </c>
      <c r="N629" s="11" t="s">
        <v>20</v>
      </c>
      <c r="O629" s="21">
        <f>IF(Table1[[#This Row],[Purchased Bike]]="Yes",1,0)</f>
        <v>0</v>
      </c>
    </row>
    <row r="630" spans="1:15" ht="15.75" customHeight="1" x14ac:dyDescent="0.35">
      <c r="A630" s="20">
        <v>29255</v>
      </c>
      <c r="B630" s="14" t="s">
        <v>25</v>
      </c>
      <c r="C630" s="11" t="s">
        <v>13</v>
      </c>
      <c r="D630" s="12">
        <v>80000</v>
      </c>
      <c r="E630" s="11">
        <v>3</v>
      </c>
      <c r="F630" s="13" t="s">
        <v>21</v>
      </c>
      <c r="G630" s="13" t="s">
        <v>23</v>
      </c>
      <c r="H630" s="11" t="s">
        <v>20</v>
      </c>
      <c r="I630" s="11">
        <v>1</v>
      </c>
      <c r="J630" s="13" t="s">
        <v>29</v>
      </c>
      <c r="K630" s="13" t="s">
        <v>35</v>
      </c>
      <c r="L630" s="11">
        <v>51</v>
      </c>
      <c r="M630" s="14" t="str">
        <f>IF(Table1[[#This Row],[Age]]&lt;30,"Below 30",IF(L630&lt;40,"30 - 40",IF(L630&lt;50,"40 - 50",IF(L630&lt;60,"50 - 60",IF(L630&lt;70,"60 - 70","Above 70")))))</f>
        <v>50 - 60</v>
      </c>
      <c r="N630" s="11" t="s">
        <v>17</v>
      </c>
      <c r="O630" s="21">
        <f>IF(Table1[[#This Row],[Purchased Bike]]="Yes",1,0)</f>
        <v>1</v>
      </c>
    </row>
    <row r="631" spans="1:15" ht="15.75" customHeight="1" x14ac:dyDescent="0.35">
      <c r="A631" s="20">
        <v>28815</v>
      </c>
      <c r="B631" s="11" t="s">
        <v>13</v>
      </c>
      <c r="C631" s="11" t="s">
        <v>14</v>
      </c>
      <c r="D631" s="12">
        <v>50000</v>
      </c>
      <c r="E631" s="11">
        <v>1</v>
      </c>
      <c r="F631" s="13" t="s">
        <v>34</v>
      </c>
      <c r="G631" s="13" t="s">
        <v>16</v>
      </c>
      <c r="H631" s="11" t="s">
        <v>17</v>
      </c>
      <c r="I631" s="11">
        <v>0</v>
      </c>
      <c r="J631" s="13" t="s">
        <v>18</v>
      </c>
      <c r="K631" s="13" t="s">
        <v>35</v>
      </c>
      <c r="L631" s="11">
        <v>35</v>
      </c>
      <c r="M631" s="14" t="str">
        <f>IF(Table1[[#This Row],[Age]]&lt;30,"Below 30",IF(L631&lt;40,"30 - 40",IF(L631&lt;50,"40 - 50",IF(L631&lt;60,"50 - 60",IF(L631&lt;70,"60 - 70","Above 70")))))</f>
        <v>30 - 40</v>
      </c>
      <c r="N631" s="11" t="s">
        <v>20</v>
      </c>
      <c r="O631" s="21">
        <f>IF(Table1[[#This Row],[Purchased Bike]]="Yes",1,0)</f>
        <v>0</v>
      </c>
    </row>
    <row r="632" spans="1:15" ht="15.75" customHeight="1" x14ac:dyDescent="0.35">
      <c r="A632" s="20">
        <v>27753</v>
      </c>
      <c r="B632" s="11" t="s">
        <v>13</v>
      </c>
      <c r="C632" s="11" t="s">
        <v>13</v>
      </c>
      <c r="D632" s="12">
        <v>40000</v>
      </c>
      <c r="E632" s="11">
        <v>0</v>
      </c>
      <c r="F632" s="13" t="s">
        <v>30</v>
      </c>
      <c r="G632" s="13" t="s">
        <v>16</v>
      </c>
      <c r="H632" s="11" t="s">
        <v>20</v>
      </c>
      <c r="I632" s="11">
        <v>2</v>
      </c>
      <c r="J632" s="13" t="s">
        <v>29</v>
      </c>
      <c r="K632" s="13" t="s">
        <v>35</v>
      </c>
      <c r="L632" s="11">
        <v>30</v>
      </c>
      <c r="M632" s="14" t="str">
        <f>IF(Table1[[#This Row],[Age]]&lt;30,"Below 30",IF(L632&lt;40,"30 - 40",IF(L632&lt;50,"40 - 50",IF(L632&lt;60,"50 - 60",IF(L632&lt;70,"60 - 70","Above 70")))))</f>
        <v>30 - 40</v>
      </c>
      <c r="N632" s="11" t="s">
        <v>20</v>
      </c>
      <c r="O632" s="21">
        <f>IF(Table1[[#This Row],[Purchased Bike]]="Yes",1,0)</f>
        <v>0</v>
      </c>
    </row>
    <row r="633" spans="1:15" ht="15.75" customHeight="1" x14ac:dyDescent="0.35">
      <c r="A633" s="20">
        <v>27643</v>
      </c>
      <c r="B633" s="14" t="s">
        <v>25</v>
      </c>
      <c r="C633" s="11" t="s">
        <v>13</v>
      </c>
      <c r="D633" s="12">
        <v>70000</v>
      </c>
      <c r="E633" s="11">
        <v>5</v>
      </c>
      <c r="F633" s="13" t="s">
        <v>21</v>
      </c>
      <c r="G633" s="13" t="s">
        <v>23</v>
      </c>
      <c r="H633" s="11" t="s">
        <v>17</v>
      </c>
      <c r="I633" s="11">
        <v>3</v>
      </c>
      <c r="J633" s="13" t="s">
        <v>24</v>
      </c>
      <c r="K633" s="13" t="s">
        <v>35</v>
      </c>
      <c r="L633" s="11">
        <v>44</v>
      </c>
      <c r="M633" s="14" t="str">
        <f>IF(Table1[[#This Row],[Age]]&lt;30,"Below 30",IF(L633&lt;40,"30 - 40",IF(L633&lt;50,"40 - 50",IF(L633&lt;60,"50 - 60",IF(L633&lt;70,"60 - 70","Above 70")))))</f>
        <v>40 - 50</v>
      </c>
      <c r="N633" s="11" t="s">
        <v>20</v>
      </c>
      <c r="O633" s="21">
        <f>IF(Table1[[#This Row],[Purchased Bike]]="Yes",1,0)</f>
        <v>0</v>
      </c>
    </row>
    <row r="634" spans="1:15" ht="15.75" customHeight="1" x14ac:dyDescent="0.35">
      <c r="A634" s="20">
        <v>13754</v>
      </c>
      <c r="B634" s="14" t="s">
        <v>25</v>
      </c>
      <c r="C634" s="11" t="s">
        <v>14</v>
      </c>
      <c r="D634" s="12">
        <v>80000</v>
      </c>
      <c r="E634" s="11">
        <v>4</v>
      </c>
      <c r="F634" s="13" t="s">
        <v>34</v>
      </c>
      <c r="G634" s="13" t="s">
        <v>16</v>
      </c>
      <c r="H634" s="11" t="s">
        <v>17</v>
      </c>
      <c r="I634" s="11">
        <v>0</v>
      </c>
      <c r="J634" s="13" t="s">
        <v>29</v>
      </c>
      <c r="K634" s="13" t="s">
        <v>35</v>
      </c>
      <c r="L634" s="11">
        <v>48</v>
      </c>
      <c r="M634" s="14" t="str">
        <f>IF(Table1[[#This Row],[Age]]&lt;30,"Below 30",IF(L634&lt;40,"30 - 40",IF(L634&lt;50,"40 - 50",IF(L634&lt;60,"50 - 60",IF(L634&lt;70,"60 - 70","Above 70")))))</f>
        <v>40 - 50</v>
      </c>
      <c r="N634" s="11" t="s">
        <v>20</v>
      </c>
      <c r="O634" s="21">
        <f>IF(Table1[[#This Row],[Purchased Bike]]="Yes",1,0)</f>
        <v>0</v>
      </c>
    </row>
    <row r="635" spans="1:15" ht="15.75" customHeight="1" x14ac:dyDescent="0.35">
      <c r="A635" s="20">
        <v>22088</v>
      </c>
      <c r="B635" s="11" t="s">
        <v>13</v>
      </c>
      <c r="C635" s="11" t="s">
        <v>14</v>
      </c>
      <c r="D635" s="12">
        <v>130000</v>
      </c>
      <c r="E635" s="11">
        <v>1</v>
      </c>
      <c r="F635" s="13" t="s">
        <v>15</v>
      </c>
      <c r="G635" s="13" t="s">
        <v>31</v>
      </c>
      <c r="H635" s="11" t="s">
        <v>17</v>
      </c>
      <c r="I635" s="11">
        <v>2</v>
      </c>
      <c r="J635" s="13" t="s">
        <v>18</v>
      </c>
      <c r="K635" s="13" t="s">
        <v>35</v>
      </c>
      <c r="L635" s="11">
        <v>45</v>
      </c>
      <c r="M635" s="14" t="str">
        <f>IF(Table1[[#This Row],[Age]]&lt;30,"Below 30",IF(L635&lt;40,"30 - 40",IF(L635&lt;50,"40 - 50",IF(L635&lt;60,"50 - 60",IF(L635&lt;70,"60 - 70","Above 70")))))</f>
        <v>40 - 50</v>
      </c>
      <c r="N635" s="11" t="s">
        <v>17</v>
      </c>
      <c r="O635" s="21">
        <f>IF(Table1[[#This Row],[Purchased Bike]]="Yes",1,0)</f>
        <v>1</v>
      </c>
    </row>
    <row r="636" spans="1:15" ht="15.75" customHeight="1" x14ac:dyDescent="0.35">
      <c r="A636" s="20">
        <v>27388</v>
      </c>
      <c r="B636" s="11" t="s">
        <v>13</v>
      </c>
      <c r="C636" s="11" t="s">
        <v>13</v>
      </c>
      <c r="D636" s="12">
        <v>60000</v>
      </c>
      <c r="E636" s="11">
        <v>3</v>
      </c>
      <c r="F636" s="13" t="s">
        <v>15</v>
      </c>
      <c r="G636" s="13" t="s">
        <v>31</v>
      </c>
      <c r="H636" s="11" t="s">
        <v>20</v>
      </c>
      <c r="I636" s="11">
        <v>2</v>
      </c>
      <c r="J636" s="13" t="s">
        <v>29</v>
      </c>
      <c r="K636" s="13" t="s">
        <v>35</v>
      </c>
      <c r="L636" s="11">
        <v>66</v>
      </c>
      <c r="M636" s="14" t="str">
        <f>IF(Table1[[#This Row],[Age]]&lt;30,"Below 30",IF(L636&lt;40,"30 - 40",IF(L636&lt;50,"40 - 50",IF(L636&lt;60,"50 - 60",IF(L636&lt;70,"60 - 70","Above 70")))))</f>
        <v>60 - 70</v>
      </c>
      <c r="N636" s="11" t="s">
        <v>20</v>
      </c>
      <c r="O636" s="21">
        <f>IF(Table1[[#This Row],[Purchased Bike]]="Yes",1,0)</f>
        <v>0</v>
      </c>
    </row>
    <row r="637" spans="1:15" ht="15.75" customHeight="1" x14ac:dyDescent="0.35">
      <c r="A637" s="20">
        <v>24745</v>
      </c>
      <c r="B637" s="14" t="s">
        <v>25</v>
      </c>
      <c r="C637" s="11" t="s">
        <v>14</v>
      </c>
      <c r="D637" s="12">
        <v>30000</v>
      </c>
      <c r="E637" s="11">
        <v>2</v>
      </c>
      <c r="F637" s="13" t="s">
        <v>30</v>
      </c>
      <c r="G637" s="13" t="s">
        <v>16</v>
      </c>
      <c r="H637" s="11" t="s">
        <v>20</v>
      </c>
      <c r="I637" s="11">
        <v>2</v>
      </c>
      <c r="J637" s="13" t="s">
        <v>18</v>
      </c>
      <c r="K637" s="13" t="s">
        <v>35</v>
      </c>
      <c r="L637" s="11">
        <v>49</v>
      </c>
      <c r="M637" s="14" t="str">
        <f>IF(Table1[[#This Row],[Age]]&lt;30,"Below 30",IF(L637&lt;40,"30 - 40",IF(L637&lt;50,"40 - 50",IF(L637&lt;60,"50 - 60",IF(L637&lt;70,"60 - 70","Above 70")))))</f>
        <v>40 - 50</v>
      </c>
      <c r="N637" s="11" t="s">
        <v>20</v>
      </c>
      <c r="O637" s="21">
        <f>IF(Table1[[#This Row],[Purchased Bike]]="Yes",1,0)</f>
        <v>0</v>
      </c>
    </row>
    <row r="638" spans="1:15" ht="15.75" customHeight="1" x14ac:dyDescent="0.35">
      <c r="A638" s="20">
        <v>29237</v>
      </c>
      <c r="B638" s="14" t="s">
        <v>25</v>
      </c>
      <c r="C638" s="11" t="s">
        <v>14</v>
      </c>
      <c r="D638" s="12">
        <v>120000</v>
      </c>
      <c r="E638" s="11">
        <v>4</v>
      </c>
      <c r="F638" s="13" t="s">
        <v>21</v>
      </c>
      <c r="G638" s="13" t="s">
        <v>23</v>
      </c>
      <c r="H638" s="11" t="s">
        <v>17</v>
      </c>
      <c r="I638" s="11">
        <v>3</v>
      </c>
      <c r="J638" s="13" t="s">
        <v>26</v>
      </c>
      <c r="K638" s="13" t="s">
        <v>35</v>
      </c>
      <c r="L638" s="11">
        <v>43</v>
      </c>
      <c r="M638" s="14" t="str">
        <f>IF(Table1[[#This Row],[Age]]&lt;30,"Below 30",IF(L638&lt;40,"30 - 40",IF(L638&lt;50,"40 - 50",IF(L638&lt;60,"50 - 60",IF(L638&lt;70,"60 - 70","Above 70")))))</f>
        <v>40 - 50</v>
      </c>
      <c r="N638" s="11" t="s">
        <v>17</v>
      </c>
      <c r="O638" s="21">
        <f>IF(Table1[[#This Row],[Purchased Bike]]="Yes",1,0)</f>
        <v>1</v>
      </c>
    </row>
    <row r="639" spans="1:15" ht="15.75" customHeight="1" x14ac:dyDescent="0.35">
      <c r="A639" s="20">
        <v>15272</v>
      </c>
      <c r="B639" s="14" t="s">
        <v>25</v>
      </c>
      <c r="C639" s="11" t="s">
        <v>13</v>
      </c>
      <c r="D639" s="12">
        <v>40000</v>
      </c>
      <c r="E639" s="11">
        <v>0</v>
      </c>
      <c r="F639" s="13" t="s">
        <v>30</v>
      </c>
      <c r="G639" s="13" t="s">
        <v>16</v>
      </c>
      <c r="H639" s="11" t="s">
        <v>20</v>
      </c>
      <c r="I639" s="11">
        <v>2</v>
      </c>
      <c r="J639" s="13" t="s">
        <v>29</v>
      </c>
      <c r="K639" s="13" t="s">
        <v>35</v>
      </c>
      <c r="L639" s="11">
        <v>30</v>
      </c>
      <c r="M639" s="14" t="str">
        <f>IF(Table1[[#This Row],[Age]]&lt;30,"Below 30",IF(L639&lt;40,"30 - 40",IF(L639&lt;50,"40 - 50",IF(L639&lt;60,"50 - 60",IF(L639&lt;70,"60 - 70","Above 70")))))</f>
        <v>30 - 40</v>
      </c>
      <c r="N639" s="11" t="s">
        <v>20</v>
      </c>
      <c r="O639" s="21">
        <f>IF(Table1[[#This Row],[Purchased Bike]]="Yes",1,0)</f>
        <v>0</v>
      </c>
    </row>
    <row r="640" spans="1:15" ht="15.75" customHeight="1" x14ac:dyDescent="0.35">
      <c r="A640" s="20">
        <v>18949</v>
      </c>
      <c r="B640" s="14" t="s">
        <v>25</v>
      </c>
      <c r="C640" s="11" t="s">
        <v>13</v>
      </c>
      <c r="D640" s="12">
        <v>70000</v>
      </c>
      <c r="E640" s="11">
        <v>0</v>
      </c>
      <c r="F640" s="13" t="s">
        <v>34</v>
      </c>
      <c r="G640" s="13" t="s">
        <v>31</v>
      </c>
      <c r="H640" s="11" t="s">
        <v>17</v>
      </c>
      <c r="I640" s="11">
        <v>2</v>
      </c>
      <c r="J640" s="13" t="s">
        <v>26</v>
      </c>
      <c r="K640" s="13" t="s">
        <v>35</v>
      </c>
      <c r="L640" s="11">
        <v>74</v>
      </c>
      <c r="M640" s="14" t="str">
        <f>IF(Table1[[#This Row],[Age]]&lt;30,"Below 30",IF(L640&lt;40,"30 - 40",IF(L640&lt;50,"40 - 50",IF(L640&lt;60,"50 - 60",IF(L640&lt;70,"60 - 70","Above 70")))))</f>
        <v>Above 70</v>
      </c>
      <c r="N640" s="11" t="s">
        <v>17</v>
      </c>
      <c r="O640" s="21">
        <f>IF(Table1[[#This Row],[Purchased Bike]]="Yes",1,0)</f>
        <v>1</v>
      </c>
    </row>
    <row r="641" spans="1:15" ht="15.75" customHeight="1" x14ac:dyDescent="0.35">
      <c r="A641" s="20">
        <v>14507</v>
      </c>
      <c r="B641" s="11" t="s">
        <v>13</v>
      </c>
      <c r="C641" s="11" t="s">
        <v>13</v>
      </c>
      <c r="D641" s="12">
        <v>100000</v>
      </c>
      <c r="E641" s="11">
        <v>2</v>
      </c>
      <c r="F641" s="13" t="s">
        <v>34</v>
      </c>
      <c r="G641" s="13" t="s">
        <v>31</v>
      </c>
      <c r="H641" s="11" t="s">
        <v>17</v>
      </c>
      <c r="I641" s="11">
        <v>3</v>
      </c>
      <c r="J641" s="13" t="s">
        <v>29</v>
      </c>
      <c r="K641" s="13" t="s">
        <v>35</v>
      </c>
      <c r="L641" s="11">
        <v>65</v>
      </c>
      <c r="M641" s="14" t="str">
        <f>IF(Table1[[#This Row],[Age]]&lt;30,"Below 30",IF(L641&lt;40,"30 - 40",IF(L641&lt;50,"40 - 50",IF(L641&lt;60,"50 - 60",IF(L641&lt;70,"60 - 70","Above 70")))))</f>
        <v>60 - 70</v>
      </c>
      <c r="N641" s="11" t="s">
        <v>20</v>
      </c>
      <c r="O641" s="21">
        <f>IF(Table1[[#This Row],[Purchased Bike]]="Yes",1,0)</f>
        <v>0</v>
      </c>
    </row>
    <row r="642" spans="1:15" ht="15.75" customHeight="1" x14ac:dyDescent="0.35">
      <c r="A642" s="20">
        <v>25886</v>
      </c>
      <c r="B642" s="11" t="s">
        <v>13</v>
      </c>
      <c r="C642" s="11" t="s">
        <v>14</v>
      </c>
      <c r="D642" s="12">
        <v>60000</v>
      </c>
      <c r="E642" s="11">
        <v>2</v>
      </c>
      <c r="F642" s="13" t="s">
        <v>21</v>
      </c>
      <c r="G642" s="13" t="s">
        <v>23</v>
      </c>
      <c r="H642" s="11" t="s">
        <v>17</v>
      </c>
      <c r="I642" s="11">
        <v>2</v>
      </c>
      <c r="J642" s="13" t="s">
        <v>24</v>
      </c>
      <c r="K642" s="13" t="s">
        <v>35</v>
      </c>
      <c r="L642" s="11">
        <v>56</v>
      </c>
      <c r="M642" s="14" t="str">
        <f>IF(Table1[[#This Row],[Age]]&lt;30,"Below 30",IF(L642&lt;40,"30 - 40",IF(L642&lt;50,"40 - 50",IF(L642&lt;60,"50 - 60",IF(L642&lt;70,"60 - 70","Above 70")))))</f>
        <v>50 - 60</v>
      </c>
      <c r="N642" s="11" t="s">
        <v>17</v>
      </c>
      <c r="O642" s="21">
        <f>IF(Table1[[#This Row],[Purchased Bike]]="Yes",1,0)</f>
        <v>1</v>
      </c>
    </row>
    <row r="643" spans="1:15" ht="15.75" customHeight="1" x14ac:dyDescent="0.35">
      <c r="A643" s="20">
        <v>21441</v>
      </c>
      <c r="B643" s="11" t="s">
        <v>13</v>
      </c>
      <c r="C643" s="11" t="s">
        <v>13</v>
      </c>
      <c r="D643" s="12">
        <v>50000</v>
      </c>
      <c r="E643" s="11">
        <v>4</v>
      </c>
      <c r="F643" s="13" t="s">
        <v>15</v>
      </c>
      <c r="G643" s="13" t="s">
        <v>31</v>
      </c>
      <c r="H643" s="11" t="s">
        <v>17</v>
      </c>
      <c r="I643" s="11">
        <v>2</v>
      </c>
      <c r="J643" s="13" t="s">
        <v>33</v>
      </c>
      <c r="K643" s="13" t="s">
        <v>35</v>
      </c>
      <c r="L643" s="11">
        <v>64</v>
      </c>
      <c r="M643" s="14" t="str">
        <f>IF(Table1[[#This Row],[Age]]&lt;30,"Below 30",IF(L643&lt;40,"30 - 40",IF(L643&lt;50,"40 - 50",IF(L643&lt;60,"50 - 60",IF(L643&lt;70,"60 - 70","Above 70")))))</f>
        <v>60 - 70</v>
      </c>
      <c r="N643" s="11" t="s">
        <v>20</v>
      </c>
      <c r="O643" s="21">
        <f>IF(Table1[[#This Row],[Purchased Bike]]="Yes",1,0)</f>
        <v>0</v>
      </c>
    </row>
    <row r="644" spans="1:15" ht="15.75" customHeight="1" x14ac:dyDescent="0.35">
      <c r="A644" s="20">
        <v>21741</v>
      </c>
      <c r="B644" s="11" t="s">
        <v>13</v>
      </c>
      <c r="C644" s="11" t="s">
        <v>14</v>
      </c>
      <c r="D644" s="12">
        <v>70000</v>
      </c>
      <c r="E644" s="11">
        <v>3</v>
      </c>
      <c r="F644" s="13" t="s">
        <v>21</v>
      </c>
      <c r="G644" s="13" t="s">
        <v>23</v>
      </c>
      <c r="H644" s="11" t="s">
        <v>17</v>
      </c>
      <c r="I644" s="11">
        <v>2</v>
      </c>
      <c r="J644" s="13" t="s">
        <v>26</v>
      </c>
      <c r="K644" s="13" t="s">
        <v>35</v>
      </c>
      <c r="L644" s="11">
        <v>50</v>
      </c>
      <c r="M644" s="14" t="str">
        <f>IF(Table1[[#This Row],[Age]]&lt;30,"Below 30",IF(L644&lt;40,"30 - 40",IF(L644&lt;50,"40 - 50",IF(L644&lt;60,"50 - 60",IF(L644&lt;70,"60 - 70","Above 70")))))</f>
        <v>50 - 60</v>
      </c>
      <c r="N644" s="11" t="s">
        <v>17</v>
      </c>
      <c r="O644" s="21">
        <f>IF(Table1[[#This Row],[Purchased Bike]]="Yes",1,0)</f>
        <v>1</v>
      </c>
    </row>
    <row r="645" spans="1:15" ht="15.75" customHeight="1" x14ac:dyDescent="0.35">
      <c r="A645" s="20">
        <v>14572</v>
      </c>
      <c r="B645" s="11" t="s">
        <v>13</v>
      </c>
      <c r="C645" s="11" t="s">
        <v>14</v>
      </c>
      <c r="D645" s="12">
        <v>70000</v>
      </c>
      <c r="E645" s="11">
        <v>3</v>
      </c>
      <c r="F645" s="13" t="s">
        <v>34</v>
      </c>
      <c r="G645" s="13" t="s">
        <v>23</v>
      </c>
      <c r="H645" s="11" t="s">
        <v>17</v>
      </c>
      <c r="I645" s="11">
        <v>0</v>
      </c>
      <c r="J645" s="13" t="s">
        <v>24</v>
      </c>
      <c r="K645" s="13" t="s">
        <v>35</v>
      </c>
      <c r="L645" s="11">
        <v>35</v>
      </c>
      <c r="M645" s="14" t="str">
        <f>IF(Table1[[#This Row],[Age]]&lt;30,"Below 30",IF(L645&lt;40,"30 - 40",IF(L645&lt;50,"40 - 50",IF(L645&lt;60,"50 - 60",IF(L645&lt;70,"60 - 70","Above 70")))))</f>
        <v>30 - 40</v>
      </c>
      <c r="N645" s="11" t="s">
        <v>17</v>
      </c>
      <c r="O645" s="21">
        <f>IF(Table1[[#This Row],[Purchased Bike]]="Yes",1,0)</f>
        <v>1</v>
      </c>
    </row>
    <row r="646" spans="1:15" ht="15.75" customHeight="1" x14ac:dyDescent="0.35">
      <c r="A646" s="20">
        <v>23368</v>
      </c>
      <c r="B646" s="11" t="s">
        <v>13</v>
      </c>
      <c r="C646" s="11" t="s">
        <v>14</v>
      </c>
      <c r="D646" s="12">
        <v>60000</v>
      </c>
      <c r="E646" s="11">
        <v>5</v>
      </c>
      <c r="F646" s="13" t="s">
        <v>15</v>
      </c>
      <c r="G646" s="13" t="s">
        <v>16</v>
      </c>
      <c r="H646" s="11" t="s">
        <v>17</v>
      </c>
      <c r="I646" s="11">
        <v>3</v>
      </c>
      <c r="J646" s="13" t="s">
        <v>33</v>
      </c>
      <c r="K646" s="13" t="s">
        <v>35</v>
      </c>
      <c r="L646" s="11">
        <v>41</v>
      </c>
      <c r="M646" s="14" t="str">
        <f>IF(Table1[[#This Row],[Age]]&lt;30,"Below 30",IF(L646&lt;40,"30 - 40",IF(L646&lt;50,"40 - 50",IF(L646&lt;60,"50 - 60",IF(L646&lt;70,"60 - 70","Above 70")))))</f>
        <v>40 - 50</v>
      </c>
      <c r="N646" s="11" t="s">
        <v>20</v>
      </c>
      <c r="O646" s="21">
        <f>IF(Table1[[#This Row],[Purchased Bike]]="Yes",1,0)</f>
        <v>0</v>
      </c>
    </row>
    <row r="647" spans="1:15" ht="15.75" customHeight="1" x14ac:dyDescent="0.35">
      <c r="A647" s="20">
        <v>16217</v>
      </c>
      <c r="B647" s="14" t="s">
        <v>25</v>
      </c>
      <c r="C647" s="11" t="s">
        <v>14</v>
      </c>
      <c r="D647" s="12">
        <v>60000</v>
      </c>
      <c r="E647" s="11">
        <v>0</v>
      </c>
      <c r="F647" s="13" t="s">
        <v>34</v>
      </c>
      <c r="G647" s="13" t="s">
        <v>16</v>
      </c>
      <c r="H647" s="11" t="s">
        <v>17</v>
      </c>
      <c r="I647" s="11">
        <v>0</v>
      </c>
      <c r="J647" s="13" t="s">
        <v>18</v>
      </c>
      <c r="K647" s="13" t="s">
        <v>35</v>
      </c>
      <c r="L647" s="11">
        <v>39</v>
      </c>
      <c r="M647" s="14" t="str">
        <f>IF(Table1[[#This Row],[Age]]&lt;30,"Below 30",IF(L647&lt;40,"30 - 40",IF(L647&lt;50,"40 - 50",IF(L647&lt;60,"50 - 60",IF(L647&lt;70,"60 - 70","Above 70")))))</f>
        <v>30 - 40</v>
      </c>
      <c r="N647" s="11" t="s">
        <v>20</v>
      </c>
      <c r="O647" s="21">
        <f>IF(Table1[[#This Row],[Purchased Bike]]="Yes",1,0)</f>
        <v>0</v>
      </c>
    </row>
    <row r="648" spans="1:15" ht="15.75" customHeight="1" x14ac:dyDescent="0.35">
      <c r="A648" s="20">
        <v>16247</v>
      </c>
      <c r="B648" s="14" t="s">
        <v>25</v>
      </c>
      <c r="C648" s="11" t="s">
        <v>14</v>
      </c>
      <c r="D648" s="12">
        <v>60000</v>
      </c>
      <c r="E648" s="11">
        <v>4</v>
      </c>
      <c r="F648" s="13" t="s">
        <v>34</v>
      </c>
      <c r="G648" s="13" t="s">
        <v>16</v>
      </c>
      <c r="H648" s="11" t="s">
        <v>20</v>
      </c>
      <c r="I648" s="11">
        <v>0</v>
      </c>
      <c r="J648" s="13" t="s">
        <v>29</v>
      </c>
      <c r="K648" s="13" t="s">
        <v>35</v>
      </c>
      <c r="L648" s="11">
        <v>47</v>
      </c>
      <c r="M648" s="14" t="str">
        <f>IF(Table1[[#This Row],[Age]]&lt;30,"Below 30",IF(L648&lt;40,"30 - 40",IF(L648&lt;50,"40 - 50",IF(L648&lt;60,"50 - 60",IF(L648&lt;70,"60 - 70","Above 70")))))</f>
        <v>40 - 50</v>
      </c>
      <c r="N648" s="11" t="s">
        <v>20</v>
      </c>
      <c r="O648" s="21">
        <f>IF(Table1[[#This Row],[Purchased Bike]]="Yes",1,0)</f>
        <v>0</v>
      </c>
    </row>
    <row r="649" spans="1:15" ht="15.75" customHeight="1" x14ac:dyDescent="0.35">
      <c r="A649" s="20">
        <v>22010</v>
      </c>
      <c r="B649" s="14" t="s">
        <v>25</v>
      </c>
      <c r="C649" s="11" t="s">
        <v>13</v>
      </c>
      <c r="D649" s="12">
        <v>40000</v>
      </c>
      <c r="E649" s="11">
        <v>0</v>
      </c>
      <c r="F649" s="13" t="s">
        <v>30</v>
      </c>
      <c r="G649" s="13" t="s">
        <v>16</v>
      </c>
      <c r="H649" s="11" t="s">
        <v>17</v>
      </c>
      <c r="I649" s="11">
        <v>2</v>
      </c>
      <c r="J649" s="13" t="s">
        <v>26</v>
      </c>
      <c r="K649" s="13" t="s">
        <v>35</v>
      </c>
      <c r="L649" s="11">
        <v>31</v>
      </c>
      <c r="M649" s="14" t="str">
        <f>IF(Table1[[#This Row],[Age]]&lt;30,"Below 30",IF(L649&lt;40,"30 - 40",IF(L649&lt;50,"40 - 50",IF(L649&lt;60,"50 - 60",IF(L649&lt;70,"60 - 70","Above 70")))))</f>
        <v>30 - 40</v>
      </c>
      <c r="N649" s="11" t="s">
        <v>20</v>
      </c>
      <c r="O649" s="21">
        <f>IF(Table1[[#This Row],[Purchased Bike]]="Yes",1,0)</f>
        <v>0</v>
      </c>
    </row>
    <row r="650" spans="1:15" ht="15.75" customHeight="1" x14ac:dyDescent="0.35">
      <c r="A650" s="20">
        <v>25872</v>
      </c>
      <c r="B650" s="14" t="s">
        <v>25</v>
      </c>
      <c r="C650" s="11" t="s">
        <v>14</v>
      </c>
      <c r="D650" s="12">
        <v>70000</v>
      </c>
      <c r="E650" s="11">
        <v>2</v>
      </c>
      <c r="F650" s="13" t="s">
        <v>15</v>
      </c>
      <c r="G650" s="13" t="s">
        <v>31</v>
      </c>
      <c r="H650" s="11" t="s">
        <v>20</v>
      </c>
      <c r="I650" s="11">
        <v>1</v>
      </c>
      <c r="J650" s="13" t="s">
        <v>24</v>
      </c>
      <c r="K650" s="13" t="s">
        <v>35</v>
      </c>
      <c r="L650" s="11">
        <v>58</v>
      </c>
      <c r="M650" s="14" t="str">
        <f>IF(Table1[[#This Row],[Age]]&lt;30,"Below 30",IF(L650&lt;40,"30 - 40",IF(L650&lt;50,"40 - 50",IF(L650&lt;60,"50 - 60",IF(L650&lt;70,"60 - 70","Above 70")))))</f>
        <v>50 - 60</v>
      </c>
      <c r="N650" s="11" t="s">
        <v>17</v>
      </c>
      <c r="O650" s="21">
        <f>IF(Table1[[#This Row],[Purchased Bike]]="Yes",1,0)</f>
        <v>1</v>
      </c>
    </row>
    <row r="651" spans="1:15" ht="15.75" customHeight="1" x14ac:dyDescent="0.35">
      <c r="A651" s="20">
        <v>19164</v>
      </c>
      <c r="B651" s="14" t="s">
        <v>25</v>
      </c>
      <c r="C651" s="11" t="s">
        <v>14</v>
      </c>
      <c r="D651" s="12">
        <v>70000</v>
      </c>
      <c r="E651" s="11">
        <v>0</v>
      </c>
      <c r="F651" s="13" t="s">
        <v>15</v>
      </c>
      <c r="G651" s="13" t="s">
        <v>23</v>
      </c>
      <c r="H651" s="11" t="s">
        <v>20</v>
      </c>
      <c r="I651" s="11">
        <v>1</v>
      </c>
      <c r="J651" s="13" t="s">
        <v>24</v>
      </c>
      <c r="K651" s="13" t="s">
        <v>35</v>
      </c>
      <c r="L651" s="11">
        <v>38</v>
      </c>
      <c r="M651" s="14" t="str">
        <f>IF(Table1[[#This Row],[Age]]&lt;30,"Below 30",IF(L651&lt;40,"30 - 40",IF(L651&lt;50,"40 - 50",IF(L651&lt;60,"50 - 60",IF(L651&lt;70,"60 - 70","Above 70")))))</f>
        <v>30 - 40</v>
      </c>
      <c r="N651" s="11" t="s">
        <v>17</v>
      </c>
      <c r="O651" s="21">
        <f>IF(Table1[[#This Row],[Purchased Bike]]="Yes",1,0)</f>
        <v>1</v>
      </c>
    </row>
    <row r="652" spans="1:15" ht="15.75" customHeight="1" x14ac:dyDescent="0.35">
      <c r="A652" s="20">
        <v>18435</v>
      </c>
      <c r="B652" s="14" t="s">
        <v>25</v>
      </c>
      <c r="C652" s="11" t="s">
        <v>14</v>
      </c>
      <c r="D652" s="12">
        <v>70000</v>
      </c>
      <c r="E652" s="11">
        <v>5</v>
      </c>
      <c r="F652" s="13" t="s">
        <v>34</v>
      </c>
      <c r="G652" s="13" t="s">
        <v>31</v>
      </c>
      <c r="H652" s="11" t="s">
        <v>17</v>
      </c>
      <c r="I652" s="11">
        <v>2</v>
      </c>
      <c r="J652" s="13" t="s">
        <v>33</v>
      </c>
      <c r="K652" s="13" t="s">
        <v>35</v>
      </c>
      <c r="L652" s="11">
        <v>67</v>
      </c>
      <c r="M652" s="14" t="str">
        <f>IF(Table1[[#This Row],[Age]]&lt;30,"Below 30",IF(L652&lt;40,"30 - 40",IF(L652&lt;50,"40 - 50",IF(L652&lt;60,"50 - 60",IF(L652&lt;70,"60 - 70","Above 70")))))</f>
        <v>60 - 70</v>
      </c>
      <c r="N652" s="11" t="s">
        <v>17</v>
      </c>
      <c r="O652" s="21">
        <f>IF(Table1[[#This Row],[Purchased Bike]]="Yes",1,0)</f>
        <v>1</v>
      </c>
    </row>
    <row r="653" spans="1:15" ht="15.75" customHeight="1" x14ac:dyDescent="0.35">
      <c r="A653" s="20">
        <v>14284</v>
      </c>
      <c r="B653" s="14" t="s">
        <v>25</v>
      </c>
      <c r="C653" s="11" t="s">
        <v>13</v>
      </c>
      <c r="D653" s="12">
        <v>60000</v>
      </c>
      <c r="E653" s="11">
        <v>0</v>
      </c>
      <c r="F653" s="13" t="s">
        <v>21</v>
      </c>
      <c r="G653" s="13" t="s">
        <v>23</v>
      </c>
      <c r="H653" s="11" t="s">
        <v>20</v>
      </c>
      <c r="I653" s="11">
        <v>2</v>
      </c>
      <c r="J653" s="13" t="s">
        <v>29</v>
      </c>
      <c r="K653" s="13" t="s">
        <v>35</v>
      </c>
      <c r="L653" s="11">
        <v>32</v>
      </c>
      <c r="M653" s="14" t="str">
        <f>IF(Table1[[#This Row],[Age]]&lt;30,"Below 30",IF(L653&lt;40,"30 - 40",IF(L653&lt;50,"40 - 50",IF(L653&lt;60,"50 - 60",IF(L653&lt;70,"60 - 70","Above 70")))))</f>
        <v>30 - 40</v>
      </c>
      <c r="N653" s="11" t="s">
        <v>17</v>
      </c>
      <c r="O653" s="21">
        <f>IF(Table1[[#This Row],[Purchased Bike]]="Yes",1,0)</f>
        <v>1</v>
      </c>
    </row>
    <row r="654" spans="1:15" ht="15.75" customHeight="1" x14ac:dyDescent="0.35">
      <c r="A654" s="20">
        <v>11287</v>
      </c>
      <c r="B654" s="11" t="s">
        <v>13</v>
      </c>
      <c r="C654" s="11" t="s">
        <v>13</v>
      </c>
      <c r="D654" s="12">
        <v>70000</v>
      </c>
      <c r="E654" s="11">
        <v>5</v>
      </c>
      <c r="F654" s="13" t="s">
        <v>21</v>
      </c>
      <c r="G654" s="13" t="s">
        <v>23</v>
      </c>
      <c r="H654" s="11" t="s">
        <v>20</v>
      </c>
      <c r="I654" s="11">
        <v>3</v>
      </c>
      <c r="J654" s="13" t="s">
        <v>26</v>
      </c>
      <c r="K654" s="13" t="s">
        <v>35</v>
      </c>
      <c r="L654" s="11">
        <v>45</v>
      </c>
      <c r="M654" s="14" t="str">
        <f>IF(Table1[[#This Row],[Age]]&lt;30,"Below 30",IF(L654&lt;40,"30 - 40",IF(L654&lt;50,"40 - 50",IF(L654&lt;60,"50 - 60",IF(L654&lt;70,"60 - 70","Above 70")))))</f>
        <v>40 - 50</v>
      </c>
      <c r="N654" s="11" t="s">
        <v>20</v>
      </c>
      <c r="O654" s="21">
        <f>IF(Table1[[#This Row],[Purchased Bike]]="Yes",1,0)</f>
        <v>0</v>
      </c>
    </row>
    <row r="655" spans="1:15" ht="15.75" customHeight="1" x14ac:dyDescent="0.35">
      <c r="A655" s="20">
        <v>13066</v>
      </c>
      <c r="B655" s="14" t="s">
        <v>25</v>
      </c>
      <c r="C655" s="11" t="s">
        <v>13</v>
      </c>
      <c r="D655" s="12">
        <v>30000</v>
      </c>
      <c r="E655" s="11">
        <v>0</v>
      </c>
      <c r="F655" s="13" t="s">
        <v>30</v>
      </c>
      <c r="G655" s="13" t="s">
        <v>16</v>
      </c>
      <c r="H655" s="11" t="s">
        <v>20</v>
      </c>
      <c r="I655" s="11">
        <v>2</v>
      </c>
      <c r="J655" s="13" t="s">
        <v>29</v>
      </c>
      <c r="K655" s="13" t="s">
        <v>35</v>
      </c>
      <c r="L655" s="11">
        <v>31</v>
      </c>
      <c r="M655" s="14" t="str">
        <f>IF(Table1[[#This Row],[Age]]&lt;30,"Below 30",IF(L655&lt;40,"30 - 40",IF(L655&lt;50,"40 - 50",IF(L655&lt;60,"50 - 60",IF(L655&lt;70,"60 - 70","Above 70")))))</f>
        <v>30 - 40</v>
      </c>
      <c r="N655" s="11" t="s">
        <v>17</v>
      </c>
      <c r="O655" s="21">
        <f>IF(Table1[[#This Row],[Purchased Bike]]="Yes",1,0)</f>
        <v>1</v>
      </c>
    </row>
    <row r="656" spans="1:15" ht="15.75" customHeight="1" x14ac:dyDescent="0.35">
      <c r="A656" s="20">
        <v>29106</v>
      </c>
      <c r="B656" s="14" t="s">
        <v>25</v>
      </c>
      <c r="C656" s="11" t="s">
        <v>13</v>
      </c>
      <c r="D656" s="12">
        <v>40000</v>
      </c>
      <c r="E656" s="11">
        <v>0</v>
      </c>
      <c r="F656" s="13" t="s">
        <v>30</v>
      </c>
      <c r="G656" s="13" t="s">
        <v>16</v>
      </c>
      <c r="H656" s="11" t="s">
        <v>20</v>
      </c>
      <c r="I656" s="11">
        <v>2</v>
      </c>
      <c r="J656" s="13" t="s">
        <v>29</v>
      </c>
      <c r="K656" s="13" t="s">
        <v>35</v>
      </c>
      <c r="L656" s="11">
        <v>31</v>
      </c>
      <c r="M656" s="14" t="str">
        <f>IF(Table1[[#This Row],[Age]]&lt;30,"Below 30",IF(L656&lt;40,"30 - 40",IF(L656&lt;50,"40 - 50",IF(L656&lt;60,"50 - 60",IF(L656&lt;70,"60 - 70","Above 70")))))</f>
        <v>30 - 40</v>
      </c>
      <c r="N656" s="11" t="s">
        <v>17</v>
      </c>
      <c r="O656" s="21">
        <f>IF(Table1[[#This Row],[Purchased Bike]]="Yes",1,0)</f>
        <v>1</v>
      </c>
    </row>
    <row r="657" spans="1:15" ht="15.75" customHeight="1" x14ac:dyDescent="0.35">
      <c r="A657" s="20">
        <v>26236</v>
      </c>
      <c r="B657" s="11" t="s">
        <v>13</v>
      </c>
      <c r="C657" s="11" t="s">
        <v>14</v>
      </c>
      <c r="D657" s="12">
        <v>40000</v>
      </c>
      <c r="E657" s="11">
        <v>3</v>
      </c>
      <c r="F657" s="13" t="s">
        <v>21</v>
      </c>
      <c r="G657" s="13" t="s">
        <v>22</v>
      </c>
      <c r="H657" s="11" t="s">
        <v>17</v>
      </c>
      <c r="I657" s="11">
        <v>1</v>
      </c>
      <c r="J657" s="13" t="s">
        <v>18</v>
      </c>
      <c r="K657" s="13" t="s">
        <v>35</v>
      </c>
      <c r="L657" s="11">
        <v>31</v>
      </c>
      <c r="M657" s="14" t="str">
        <f>IF(Table1[[#This Row],[Age]]&lt;30,"Below 30",IF(L657&lt;40,"30 - 40",IF(L657&lt;50,"40 - 50",IF(L657&lt;60,"50 - 60",IF(L657&lt;70,"60 - 70","Above 70")))))</f>
        <v>30 - 40</v>
      </c>
      <c r="N657" s="11" t="s">
        <v>20</v>
      </c>
      <c r="O657" s="21">
        <f>IF(Table1[[#This Row],[Purchased Bike]]="Yes",1,0)</f>
        <v>0</v>
      </c>
    </row>
    <row r="658" spans="1:15" ht="15.75" customHeight="1" x14ac:dyDescent="0.35">
      <c r="A658" s="20">
        <v>17531</v>
      </c>
      <c r="B658" s="11" t="s">
        <v>13</v>
      </c>
      <c r="C658" s="11" t="s">
        <v>13</v>
      </c>
      <c r="D658" s="12">
        <v>60000</v>
      </c>
      <c r="E658" s="11">
        <v>2</v>
      </c>
      <c r="F658" s="13" t="s">
        <v>30</v>
      </c>
      <c r="G658" s="13" t="s">
        <v>23</v>
      </c>
      <c r="H658" s="11" t="s">
        <v>20</v>
      </c>
      <c r="I658" s="11">
        <v>2</v>
      </c>
      <c r="J658" s="13" t="s">
        <v>26</v>
      </c>
      <c r="K658" s="13" t="s">
        <v>35</v>
      </c>
      <c r="L658" s="11">
        <v>50</v>
      </c>
      <c r="M658" s="14" t="str">
        <f>IF(Table1[[#This Row],[Age]]&lt;30,"Below 30",IF(L658&lt;40,"30 - 40",IF(L658&lt;50,"40 - 50",IF(L658&lt;60,"50 - 60",IF(L658&lt;70,"60 - 70","Above 70")))))</f>
        <v>50 - 60</v>
      </c>
      <c r="N658" s="11" t="s">
        <v>20</v>
      </c>
      <c r="O658" s="21">
        <f>IF(Table1[[#This Row],[Purchased Bike]]="Yes",1,0)</f>
        <v>0</v>
      </c>
    </row>
    <row r="659" spans="1:15" ht="15.75" customHeight="1" x14ac:dyDescent="0.35">
      <c r="A659" s="20">
        <v>12964</v>
      </c>
      <c r="B659" s="11" t="s">
        <v>13</v>
      </c>
      <c r="C659" s="11" t="s">
        <v>13</v>
      </c>
      <c r="D659" s="12">
        <v>70000</v>
      </c>
      <c r="E659" s="11">
        <v>1</v>
      </c>
      <c r="F659" s="13" t="s">
        <v>21</v>
      </c>
      <c r="G659" s="13" t="s">
        <v>16</v>
      </c>
      <c r="H659" s="11" t="s">
        <v>17</v>
      </c>
      <c r="I659" s="11">
        <v>1</v>
      </c>
      <c r="J659" s="13" t="s">
        <v>18</v>
      </c>
      <c r="K659" s="13" t="s">
        <v>35</v>
      </c>
      <c r="L659" s="11">
        <v>44</v>
      </c>
      <c r="M659" s="14" t="str">
        <f>IF(Table1[[#This Row],[Age]]&lt;30,"Below 30",IF(L659&lt;40,"30 - 40",IF(L659&lt;50,"40 - 50",IF(L659&lt;60,"50 - 60",IF(L659&lt;70,"60 - 70","Above 70")))))</f>
        <v>40 - 50</v>
      </c>
      <c r="N659" s="11" t="s">
        <v>20</v>
      </c>
      <c r="O659" s="21">
        <f>IF(Table1[[#This Row],[Purchased Bike]]="Yes",1,0)</f>
        <v>0</v>
      </c>
    </row>
    <row r="660" spans="1:15" ht="15.75" customHeight="1" x14ac:dyDescent="0.35">
      <c r="A660" s="20">
        <v>19133</v>
      </c>
      <c r="B660" s="14" t="s">
        <v>25</v>
      </c>
      <c r="C660" s="11" t="s">
        <v>13</v>
      </c>
      <c r="D660" s="12">
        <v>50000</v>
      </c>
      <c r="E660" s="11">
        <v>2</v>
      </c>
      <c r="F660" s="13" t="s">
        <v>15</v>
      </c>
      <c r="G660" s="13" t="s">
        <v>16</v>
      </c>
      <c r="H660" s="11" t="s">
        <v>17</v>
      </c>
      <c r="I660" s="11">
        <v>1</v>
      </c>
      <c r="J660" s="13" t="s">
        <v>24</v>
      </c>
      <c r="K660" s="13" t="s">
        <v>35</v>
      </c>
      <c r="L660" s="11">
        <v>38</v>
      </c>
      <c r="M660" s="14" t="str">
        <f>IF(Table1[[#This Row],[Age]]&lt;30,"Below 30",IF(L660&lt;40,"30 - 40",IF(L660&lt;50,"40 - 50",IF(L660&lt;60,"50 - 60",IF(L660&lt;70,"60 - 70","Above 70")))))</f>
        <v>30 - 40</v>
      </c>
      <c r="N660" s="11" t="s">
        <v>17</v>
      </c>
      <c r="O660" s="21">
        <f>IF(Table1[[#This Row],[Purchased Bike]]="Yes",1,0)</f>
        <v>1</v>
      </c>
    </row>
    <row r="661" spans="1:15" ht="15.75" customHeight="1" x14ac:dyDescent="0.35">
      <c r="A661" s="20">
        <v>24643</v>
      </c>
      <c r="B661" s="14" t="s">
        <v>25</v>
      </c>
      <c r="C661" s="11" t="s">
        <v>14</v>
      </c>
      <c r="D661" s="12">
        <v>60000</v>
      </c>
      <c r="E661" s="11">
        <v>4</v>
      </c>
      <c r="F661" s="13" t="s">
        <v>15</v>
      </c>
      <c r="G661" s="13" t="s">
        <v>31</v>
      </c>
      <c r="H661" s="11" t="s">
        <v>17</v>
      </c>
      <c r="I661" s="11">
        <v>2</v>
      </c>
      <c r="J661" s="13" t="s">
        <v>33</v>
      </c>
      <c r="K661" s="13" t="s">
        <v>35</v>
      </c>
      <c r="L661" s="11">
        <v>63</v>
      </c>
      <c r="M661" s="14" t="str">
        <f>IF(Table1[[#This Row],[Age]]&lt;30,"Below 30",IF(L661&lt;40,"30 - 40",IF(L661&lt;50,"40 - 50",IF(L661&lt;60,"50 - 60",IF(L661&lt;70,"60 - 70","Above 70")))))</f>
        <v>60 - 70</v>
      </c>
      <c r="N661" s="11" t="s">
        <v>20</v>
      </c>
      <c r="O661" s="21">
        <f>IF(Table1[[#This Row],[Purchased Bike]]="Yes",1,0)</f>
        <v>0</v>
      </c>
    </row>
    <row r="662" spans="1:15" ht="15.75" customHeight="1" x14ac:dyDescent="0.35">
      <c r="A662" s="20">
        <v>21599</v>
      </c>
      <c r="B662" s="11" t="s">
        <v>13</v>
      </c>
      <c r="C662" s="11" t="s">
        <v>14</v>
      </c>
      <c r="D662" s="12">
        <v>60000</v>
      </c>
      <c r="E662" s="11">
        <v>1</v>
      </c>
      <c r="F662" s="13" t="s">
        <v>34</v>
      </c>
      <c r="G662" s="13" t="s">
        <v>23</v>
      </c>
      <c r="H662" s="11" t="s">
        <v>17</v>
      </c>
      <c r="I662" s="11">
        <v>0</v>
      </c>
      <c r="J662" s="13" t="s">
        <v>24</v>
      </c>
      <c r="K662" s="13" t="s">
        <v>35</v>
      </c>
      <c r="L662" s="11">
        <v>36</v>
      </c>
      <c r="M662" s="14" t="str">
        <f>IF(Table1[[#This Row],[Age]]&lt;30,"Below 30",IF(L662&lt;40,"30 - 40",IF(L662&lt;50,"40 - 50",IF(L662&lt;60,"50 - 60",IF(L662&lt;70,"60 - 70","Above 70")))))</f>
        <v>30 - 40</v>
      </c>
      <c r="N662" s="11" t="s">
        <v>17</v>
      </c>
      <c r="O662" s="21">
        <f>IF(Table1[[#This Row],[Purchased Bike]]="Yes",1,0)</f>
        <v>1</v>
      </c>
    </row>
    <row r="663" spans="1:15" ht="15.75" customHeight="1" x14ac:dyDescent="0.35">
      <c r="A663" s="20">
        <v>22976</v>
      </c>
      <c r="B663" s="14" t="s">
        <v>25</v>
      </c>
      <c r="C663" s="11" t="s">
        <v>13</v>
      </c>
      <c r="D663" s="12">
        <v>40000</v>
      </c>
      <c r="E663" s="11">
        <v>0</v>
      </c>
      <c r="F663" s="13" t="s">
        <v>30</v>
      </c>
      <c r="G663" s="13" t="s">
        <v>16</v>
      </c>
      <c r="H663" s="11" t="s">
        <v>20</v>
      </c>
      <c r="I663" s="11">
        <v>2</v>
      </c>
      <c r="J663" s="13" t="s">
        <v>18</v>
      </c>
      <c r="K663" s="13" t="s">
        <v>35</v>
      </c>
      <c r="L663" s="11">
        <v>28</v>
      </c>
      <c r="M663" s="14" t="str">
        <f>IF(Table1[[#This Row],[Age]]&lt;30,"Below 30",IF(L663&lt;40,"30 - 40",IF(L663&lt;50,"40 - 50",IF(L663&lt;60,"50 - 60",IF(L663&lt;70,"60 - 70","Above 70")))))</f>
        <v>Below 30</v>
      </c>
      <c r="N663" s="11" t="s">
        <v>17</v>
      </c>
      <c r="O663" s="21">
        <f>IF(Table1[[#This Row],[Purchased Bike]]="Yes",1,0)</f>
        <v>1</v>
      </c>
    </row>
    <row r="664" spans="1:15" ht="15.75" customHeight="1" x14ac:dyDescent="0.35">
      <c r="A664" s="20">
        <v>27637</v>
      </c>
      <c r="B664" s="14" t="s">
        <v>25</v>
      </c>
      <c r="C664" s="11" t="s">
        <v>14</v>
      </c>
      <c r="D664" s="12">
        <v>100000</v>
      </c>
      <c r="E664" s="11">
        <v>1</v>
      </c>
      <c r="F664" s="13" t="s">
        <v>21</v>
      </c>
      <c r="G664" s="13" t="s">
        <v>23</v>
      </c>
      <c r="H664" s="11" t="s">
        <v>20</v>
      </c>
      <c r="I664" s="11">
        <v>3</v>
      </c>
      <c r="J664" s="13" t="s">
        <v>29</v>
      </c>
      <c r="K664" s="13" t="s">
        <v>35</v>
      </c>
      <c r="L664" s="11">
        <v>44</v>
      </c>
      <c r="M664" s="14" t="str">
        <f>IF(Table1[[#This Row],[Age]]&lt;30,"Below 30",IF(L664&lt;40,"30 - 40",IF(L664&lt;50,"40 - 50",IF(L664&lt;60,"50 - 60",IF(L664&lt;70,"60 - 70","Above 70")))))</f>
        <v>40 - 50</v>
      </c>
      <c r="N664" s="11" t="s">
        <v>20</v>
      </c>
      <c r="O664" s="21">
        <f>IF(Table1[[#This Row],[Purchased Bike]]="Yes",1,0)</f>
        <v>0</v>
      </c>
    </row>
    <row r="665" spans="1:15" ht="15.75" customHeight="1" x14ac:dyDescent="0.35">
      <c r="A665" s="20">
        <v>11890</v>
      </c>
      <c r="B665" s="11" t="s">
        <v>13</v>
      </c>
      <c r="C665" s="11" t="s">
        <v>14</v>
      </c>
      <c r="D665" s="12">
        <v>70000</v>
      </c>
      <c r="E665" s="11">
        <v>5</v>
      </c>
      <c r="F665" s="13" t="s">
        <v>34</v>
      </c>
      <c r="G665" s="13" t="s">
        <v>23</v>
      </c>
      <c r="H665" s="11" t="s">
        <v>17</v>
      </c>
      <c r="I665" s="11">
        <v>1</v>
      </c>
      <c r="J665" s="13" t="s">
        <v>18</v>
      </c>
      <c r="K665" s="13" t="s">
        <v>35</v>
      </c>
      <c r="L665" s="11">
        <v>47</v>
      </c>
      <c r="M665" s="14" t="str">
        <f>IF(Table1[[#This Row],[Age]]&lt;30,"Below 30",IF(L665&lt;40,"30 - 40",IF(L665&lt;50,"40 - 50",IF(L665&lt;60,"50 - 60",IF(L665&lt;70,"60 - 70","Above 70")))))</f>
        <v>40 - 50</v>
      </c>
      <c r="N665" s="11" t="s">
        <v>20</v>
      </c>
      <c r="O665" s="21">
        <f>IF(Table1[[#This Row],[Purchased Bike]]="Yes",1,0)</f>
        <v>0</v>
      </c>
    </row>
    <row r="666" spans="1:15" ht="15.75" customHeight="1" x14ac:dyDescent="0.35">
      <c r="A666" s="20">
        <v>28580</v>
      </c>
      <c r="B666" s="11" t="s">
        <v>13</v>
      </c>
      <c r="C666" s="11" t="s">
        <v>14</v>
      </c>
      <c r="D666" s="12">
        <v>80000</v>
      </c>
      <c r="E666" s="11">
        <v>0</v>
      </c>
      <c r="F666" s="13" t="s">
        <v>34</v>
      </c>
      <c r="G666" s="13" t="s">
        <v>16</v>
      </c>
      <c r="H666" s="11" t="s">
        <v>17</v>
      </c>
      <c r="I666" s="11">
        <v>0</v>
      </c>
      <c r="J666" s="13" t="s">
        <v>29</v>
      </c>
      <c r="K666" s="13" t="s">
        <v>35</v>
      </c>
      <c r="L666" s="11">
        <v>40</v>
      </c>
      <c r="M666" s="14" t="str">
        <f>IF(Table1[[#This Row],[Age]]&lt;30,"Below 30",IF(L666&lt;40,"30 - 40",IF(L666&lt;50,"40 - 50",IF(L666&lt;60,"50 - 60",IF(L666&lt;70,"60 - 70","Above 70")))))</f>
        <v>40 - 50</v>
      </c>
      <c r="N666" s="11" t="s">
        <v>17</v>
      </c>
      <c r="O666" s="21">
        <f>IF(Table1[[#This Row],[Purchased Bike]]="Yes",1,0)</f>
        <v>1</v>
      </c>
    </row>
    <row r="667" spans="1:15" ht="15.75" customHeight="1" x14ac:dyDescent="0.35">
      <c r="A667" s="20">
        <v>14443</v>
      </c>
      <c r="B667" s="11" t="s">
        <v>13</v>
      </c>
      <c r="C667" s="11" t="s">
        <v>13</v>
      </c>
      <c r="D667" s="12">
        <v>130000</v>
      </c>
      <c r="E667" s="11">
        <v>1</v>
      </c>
      <c r="F667" s="13" t="s">
        <v>34</v>
      </c>
      <c r="G667" s="13" t="s">
        <v>31</v>
      </c>
      <c r="H667" s="11" t="s">
        <v>17</v>
      </c>
      <c r="I667" s="11">
        <v>4</v>
      </c>
      <c r="J667" s="13" t="s">
        <v>18</v>
      </c>
      <c r="K667" s="13" t="s">
        <v>35</v>
      </c>
      <c r="L667" s="11">
        <v>40</v>
      </c>
      <c r="M667" s="14" t="str">
        <f>IF(Table1[[#This Row],[Age]]&lt;30,"Below 30",IF(L667&lt;40,"30 - 40",IF(L667&lt;50,"40 - 50",IF(L667&lt;60,"50 - 60",IF(L667&lt;70,"60 - 70","Above 70")))))</f>
        <v>40 - 50</v>
      </c>
      <c r="N667" s="11" t="s">
        <v>20</v>
      </c>
      <c r="O667" s="21">
        <f>IF(Table1[[#This Row],[Purchased Bike]]="Yes",1,0)</f>
        <v>0</v>
      </c>
    </row>
    <row r="668" spans="1:15" ht="15.75" customHeight="1" x14ac:dyDescent="0.35">
      <c r="A668" s="20">
        <v>17864</v>
      </c>
      <c r="B668" s="11" t="s">
        <v>13</v>
      </c>
      <c r="C668" s="11" t="s">
        <v>14</v>
      </c>
      <c r="D668" s="12">
        <v>60000</v>
      </c>
      <c r="E668" s="11">
        <v>1</v>
      </c>
      <c r="F668" s="13" t="s">
        <v>21</v>
      </c>
      <c r="G668" s="13" t="s">
        <v>16</v>
      </c>
      <c r="H668" s="11" t="s">
        <v>17</v>
      </c>
      <c r="I668" s="11">
        <v>1</v>
      </c>
      <c r="J668" s="13" t="s">
        <v>24</v>
      </c>
      <c r="K668" s="13" t="s">
        <v>35</v>
      </c>
      <c r="L668" s="11">
        <v>46</v>
      </c>
      <c r="M668" s="14" t="str">
        <f>IF(Table1[[#This Row],[Age]]&lt;30,"Below 30",IF(L668&lt;40,"30 - 40",IF(L668&lt;50,"40 - 50",IF(L668&lt;60,"50 - 60",IF(L668&lt;70,"60 - 70","Above 70")))))</f>
        <v>40 - 50</v>
      </c>
      <c r="N668" s="11" t="s">
        <v>17</v>
      </c>
      <c r="O668" s="21">
        <f>IF(Table1[[#This Row],[Purchased Bike]]="Yes",1,0)</f>
        <v>1</v>
      </c>
    </row>
    <row r="669" spans="1:15" ht="15.75" customHeight="1" x14ac:dyDescent="0.35">
      <c r="A669" s="20">
        <v>20505</v>
      </c>
      <c r="B669" s="11" t="s">
        <v>13</v>
      </c>
      <c r="C669" s="11" t="s">
        <v>14</v>
      </c>
      <c r="D669" s="12">
        <v>40000</v>
      </c>
      <c r="E669" s="11">
        <v>5</v>
      </c>
      <c r="F669" s="13" t="s">
        <v>30</v>
      </c>
      <c r="G669" s="13" t="s">
        <v>23</v>
      </c>
      <c r="H669" s="11" t="s">
        <v>20</v>
      </c>
      <c r="I669" s="11">
        <v>2</v>
      </c>
      <c r="J669" s="13" t="s">
        <v>33</v>
      </c>
      <c r="K669" s="13" t="s">
        <v>35</v>
      </c>
      <c r="L669" s="11">
        <v>61</v>
      </c>
      <c r="M669" s="14" t="str">
        <f>IF(Table1[[#This Row],[Age]]&lt;30,"Below 30",IF(L669&lt;40,"30 - 40",IF(L669&lt;50,"40 - 50",IF(L669&lt;60,"50 - 60",IF(L669&lt;70,"60 - 70","Above 70")))))</f>
        <v>60 - 70</v>
      </c>
      <c r="N669" s="11" t="s">
        <v>20</v>
      </c>
      <c r="O669" s="21">
        <f>IF(Table1[[#This Row],[Purchased Bike]]="Yes",1,0)</f>
        <v>0</v>
      </c>
    </row>
    <row r="670" spans="1:15" ht="15.75" customHeight="1" x14ac:dyDescent="0.35">
      <c r="A670" s="20">
        <v>14592</v>
      </c>
      <c r="B670" s="11" t="s">
        <v>13</v>
      </c>
      <c r="C670" s="11" t="s">
        <v>14</v>
      </c>
      <c r="D670" s="12">
        <v>60000</v>
      </c>
      <c r="E670" s="11">
        <v>0</v>
      </c>
      <c r="F670" s="13" t="s">
        <v>34</v>
      </c>
      <c r="G670" s="13" t="s">
        <v>23</v>
      </c>
      <c r="H670" s="11" t="s">
        <v>17</v>
      </c>
      <c r="I670" s="11">
        <v>0</v>
      </c>
      <c r="J670" s="13" t="s">
        <v>18</v>
      </c>
      <c r="K670" s="13" t="s">
        <v>35</v>
      </c>
      <c r="L670" s="11">
        <v>40</v>
      </c>
      <c r="M670" s="14" t="str">
        <f>IF(Table1[[#This Row],[Age]]&lt;30,"Below 30",IF(L670&lt;40,"30 - 40",IF(L670&lt;50,"40 - 50",IF(L670&lt;60,"50 - 60",IF(L670&lt;70,"60 - 70","Above 70")))))</f>
        <v>40 - 50</v>
      </c>
      <c r="N670" s="11" t="s">
        <v>20</v>
      </c>
      <c r="O670" s="21">
        <f>IF(Table1[[#This Row],[Purchased Bike]]="Yes",1,0)</f>
        <v>0</v>
      </c>
    </row>
    <row r="671" spans="1:15" ht="15.75" customHeight="1" x14ac:dyDescent="0.35">
      <c r="A671" s="20">
        <v>22227</v>
      </c>
      <c r="B671" s="11" t="s">
        <v>13</v>
      </c>
      <c r="C671" s="11" t="s">
        <v>14</v>
      </c>
      <c r="D671" s="12">
        <v>60000</v>
      </c>
      <c r="E671" s="11">
        <v>2</v>
      </c>
      <c r="F671" s="13" t="s">
        <v>30</v>
      </c>
      <c r="G671" s="13" t="s">
        <v>23</v>
      </c>
      <c r="H671" s="11" t="s">
        <v>17</v>
      </c>
      <c r="I671" s="11">
        <v>2</v>
      </c>
      <c r="J671" s="13" t="s">
        <v>26</v>
      </c>
      <c r="K671" s="13" t="s">
        <v>35</v>
      </c>
      <c r="L671" s="11">
        <v>50</v>
      </c>
      <c r="M671" s="14" t="str">
        <f>IF(Table1[[#This Row],[Age]]&lt;30,"Below 30",IF(L671&lt;40,"30 - 40",IF(L671&lt;50,"40 - 50",IF(L671&lt;60,"50 - 60",IF(L671&lt;70,"60 - 70","Above 70")))))</f>
        <v>50 - 60</v>
      </c>
      <c r="N671" s="11" t="s">
        <v>20</v>
      </c>
      <c r="O671" s="21">
        <f>IF(Table1[[#This Row],[Purchased Bike]]="Yes",1,0)</f>
        <v>0</v>
      </c>
    </row>
    <row r="672" spans="1:15" ht="15.75" customHeight="1" x14ac:dyDescent="0.35">
      <c r="A672" s="20">
        <v>21471</v>
      </c>
      <c r="B672" s="11" t="s">
        <v>13</v>
      </c>
      <c r="C672" s="11" t="s">
        <v>13</v>
      </c>
      <c r="D672" s="12">
        <v>70000</v>
      </c>
      <c r="E672" s="11">
        <v>2</v>
      </c>
      <c r="F672" s="13" t="s">
        <v>21</v>
      </c>
      <c r="G672" s="13" t="s">
        <v>23</v>
      </c>
      <c r="H672" s="11" t="s">
        <v>17</v>
      </c>
      <c r="I672" s="11">
        <v>1</v>
      </c>
      <c r="J672" s="13" t="s">
        <v>33</v>
      </c>
      <c r="K672" s="13" t="s">
        <v>35</v>
      </c>
      <c r="L672" s="11">
        <v>59</v>
      </c>
      <c r="M672" s="14" t="str">
        <f>IF(Table1[[#This Row],[Age]]&lt;30,"Below 30",IF(L672&lt;40,"30 - 40",IF(L672&lt;50,"40 - 50",IF(L672&lt;60,"50 - 60",IF(L672&lt;70,"60 - 70","Above 70")))))</f>
        <v>50 - 60</v>
      </c>
      <c r="N672" s="11" t="s">
        <v>20</v>
      </c>
      <c r="O672" s="21">
        <f>IF(Table1[[#This Row],[Purchased Bike]]="Yes",1,0)</f>
        <v>0</v>
      </c>
    </row>
    <row r="673" spans="1:15" ht="15.75" customHeight="1" x14ac:dyDescent="0.35">
      <c r="A673" s="20">
        <v>22252</v>
      </c>
      <c r="B673" s="14" t="s">
        <v>25</v>
      </c>
      <c r="C673" s="11" t="s">
        <v>14</v>
      </c>
      <c r="D673" s="12">
        <v>60000</v>
      </c>
      <c r="E673" s="11">
        <v>1</v>
      </c>
      <c r="F673" s="13" t="s">
        <v>34</v>
      </c>
      <c r="G673" s="13" t="s">
        <v>23</v>
      </c>
      <c r="H673" s="11" t="s">
        <v>17</v>
      </c>
      <c r="I673" s="11">
        <v>0</v>
      </c>
      <c r="J673" s="13" t="s">
        <v>24</v>
      </c>
      <c r="K673" s="13" t="s">
        <v>35</v>
      </c>
      <c r="L673" s="11">
        <v>36</v>
      </c>
      <c r="M673" s="14" t="str">
        <f>IF(Table1[[#This Row],[Age]]&lt;30,"Below 30",IF(L673&lt;40,"30 - 40",IF(L673&lt;50,"40 - 50",IF(L673&lt;60,"50 - 60",IF(L673&lt;70,"60 - 70","Above 70")))))</f>
        <v>30 - 40</v>
      </c>
      <c r="N673" s="11" t="s">
        <v>17</v>
      </c>
      <c r="O673" s="21">
        <f>IF(Table1[[#This Row],[Purchased Bike]]="Yes",1,0)</f>
        <v>1</v>
      </c>
    </row>
    <row r="674" spans="1:15" ht="15.75" customHeight="1" x14ac:dyDescent="0.35">
      <c r="A674" s="20">
        <v>21260</v>
      </c>
      <c r="B674" s="14" t="s">
        <v>25</v>
      </c>
      <c r="C674" s="11" t="s">
        <v>14</v>
      </c>
      <c r="D674" s="12">
        <v>40000</v>
      </c>
      <c r="E674" s="11">
        <v>0</v>
      </c>
      <c r="F674" s="13" t="s">
        <v>30</v>
      </c>
      <c r="G674" s="13" t="s">
        <v>16</v>
      </c>
      <c r="H674" s="11" t="s">
        <v>17</v>
      </c>
      <c r="I674" s="11">
        <v>2</v>
      </c>
      <c r="J674" s="13" t="s">
        <v>26</v>
      </c>
      <c r="K674" s="13" t="s">
        <v>35</v>
      </c>
      <c r="L674" s="11">
        <v>30</v>
      </c>
      <c r="M674" s="14" t="str">
        <f>IF(Table1[[#This Row],[Age]]&lt;30,"Below 30",IF(L674&lt;40,"30 - 40",IF(L674&lt;50,"40 - 50",IF(L674&lt;60,"50 - 60",IF(L674&lt;70,"60 - 70","Above 70")))))</f>
        <v>30 - 40</v>
      </c>
      <c r="N674" s="11" t="s">
        <v>20</v>
      </c>
      <c r="O674" s="21">
        <f>IF(Table1[[#This Row],[Purchased Bike]]="Yes",1,0)</f>
        <v>0</v>
      </c>
    </row>
    <row r="675" spans="1:15" ht="15.75" customHeight="1" x14ac:dyDescent="0.35">
      <c r="A675" s="20">
        <v>11817</v>
      </c>
      <c r="B675" s="14" t="s">
        <v>25</v>
      </c>
      <c r="C675" s="11" t="s">
        <v>14</v>
      </c>
      <c r="D675" s="12">
        <v>70000</v>
      </c>
      <c r="E675" s="11">
        <v>4</v>
      </c>
      <c r="F675" s="13" t="s">
        <v>34</v>
      </c>
      <c r="G675" s="13" t="s">
        <v>23</v>
      </c>
      <c r="H675" s="11" t="s">
        <v>17</v>
      </c>
      <c r="I675" s="11">
        <v>0</v>
      </c>
      <c r="J675" s="13" t="s">
        <v>24</v>
      </c>
      <c r="K675" s="13" t="s">
        <v>35</v>
      </c>
      <c r="L675" s="11">
        <v>35</v>
      </c>
      <c r="M675" s="14" t="str">
        <f>IF(Table1[[#This Row],[Age]]&lt;30,"Below 30",IF(L675&lt;40,"30 - 40",IF(L675&lt;50,"40 - 50",IF(L675&lt;60,"50 - 60",IF(L675&lt;70,"60 - 70","Above 70")))))</f>
        <v>30 - 40</v>
      </c>
      <c r="N675" s="11" t="s">
        <v>17</v>
      </c>
      <c r="O675" s="21">
        <f>IF(Table1[[#This Row],[Purchased Bike]]="Yes",1,0)</f>
        <v>1</v>
      </c>
    </row>
    <row r="676" spans="1:15" ht="15.75" customHeight="1" x14ac:dyDescent="0.35">
      <c r="A676" s="20">
        <v>19223</v>
      </c>
      <c r="B676" s="11" t="s">
        <v>13</v>
      </c>
      <c r="C676" s="11" t="s">
        <v>14</v>
      </c>
      <c r="D676" s="12">
        <v>30000</v>
      </c>
      <c r="E676" s="11">
        <v>2</v>
      </c>
      <c r="F676" s="13" t="s">
        <v>30</v>
      </c>
      <c r="G676" s="13" t="s">
        <v>16</v>
      </c>
      <c r="H676" s="11" t="s">
        <v>17</v>
      </c>
      <c r="I676" s="11">
        <v>2</v>
      </c>
      <c r="J676" s="13" t="s">
        <v>29</v>
      </c>
      <c r="K676" s="13" t="s">
        <v>35</v>
      </c>
      <c r="L676" s="11">
        <v>48</v>
      </c>
      <c r="M676" s="14" t="str">
        <f>IF(Table1[[#This Row],[Age]]&lt;30,"Below 30",IF(L676&lt;40,"30 - 40",IF(L676&lt;50,"40 - 50",IF(L676&lt;60,"50 - 60",IF(L676&lt;70,"60 - 70","Above 70")))))</f>
        <v>40 - 50</v>
      </c>
      <c r="N676" s="11" t="s">
        <v>20</v>
      </c>
      <c r="O676" s="21">
        <f>IF(Table1[[#This Row],[Purchased Bike]]="Yes",1,0)</f>
        <v>0</v>
      </c>
    </row>
    <row r="677" spans="1:15" ht="15.75" customHeight="1" x14ac:dyDescent="0.35">
      <c r="A677" s="20">
        <v>18517</v>
      </c>
      <c r="B677" s="11" t="s">
        <v>13</v>
      </c>
      <c r="C677" s="11" t="s">
        <v>13</v>
      </c>
      <c r="D677" s="12">
        <v>100000</v>
      </c>
      <c r="E677" s="11">
        <v>3</v>
      </c>
      <c r="F677" s="13" t="s">
        <v>15</v>
      </c>
      <c r="G677" s="13" t="s">
        <v>31</v>
      </c>
      <c r="H677" s="11" t="s">
        <v>17</v>
      </c>
      <c r="I677" s="11">
        <v>4</v>
      </c>
      <c r="J677" s="13" t="s">
        <v>18</v>
      </c>
      <c r="K677" s="13" t="s">
        <v>35</v>
      </c>
      <c r="L677" s="11">
        <v>41</v>
      </c>
      <c r="M677" s="14" t="str">
        <f>IF(Table1[[#This Row],[Age]]&lt;30,"Below 30",IF(L677&lt;40,"30 - 40",IF(L677&lt;50,"40 - 50",IF(L677&lt;60,"50 - 60",IF(L677&lt;70,"60 - 70","Above 70")))))</f>
        <v>40 - 50</v>
      </c>
      <c r="N677" s="11" t="s">
        <v>20</v>
      </c>
      <c r="O677" s="21">
        <f>IF(Table1[[#This Row],[Purchased Bike]]="Yes",1,0)</f>
        <v>0</v>
      </c>
    </row>
    <row r="678" spans="1:15" ht="15.75" customHeight="1" x14ac:dyDescent="0.35">
      <c r="A678" s="20">
        <v>21717</v>
      </c>
      <c r="B678" s="11" t="s">
        <v>13</v>
      </c>
      <c r="C678" s="11" t="s">
        <v>13</v>
      </c>
      <c r="D678" s="12">
        <v>40000</v>
      </c>
      <c r="E678" s="11">
        <v>2</v>
      </c>
      <c r="F678" s="13" t="s">
        <v>21</v>
      </c>
      <c r="G678" s="13" t="s">
        <v>22</v>
      </c>
      <c r="H678" s="11" t="s">
        <v>17</v>
      </c>
      <c r="I678" s="11">
        <v>1</v>
      </c>
      <c r="J678" s="13" t="s">
        <v>18</v>
      </c>
      <c r="K678" s="13" t="s">
        <v>35</v>
      </c>
      <c r="L678" s="11">
        <v>47</v>
      </c>
      <c r="M678" s="14" t="str">
        <f>IF(Table1[[#This Row],[Age]]&lt;30,"Below 30",IF(L678&lt;40,"30 - 40",IF(L678&lt;50,"40 - 50",IF(L678&lt;60,"50 - 60",IF(L678&lt;70,"60 - 70","Above 70")))))</f>
        <v>40 - 50</v>
      </c>
      <c r="N678" s="11" t="s">
        <v>20</v>
      </c>
      <c r="O678" s="21">
        <f>IF(Table1[[#This Row],[Purchased Bike]]="Yes",1,0)</f>
        <v>0</v>
      </c>
    </row>
    <row r="679" spans="1:15" ht="15.75" customHeight="1" x14ac:dyDescent="0.35">
      <c r="A679" s="20">
        <v>13760</v>
      </c>
      <c r="B679" s="11" t="s">
        <v>13</v>
      </c>
      <c r="C679" s="11" t="s">
        <v>13</v>
      </c>
      <c r="D679" s="12">
        <v>60000</v>
      </c>
      <c r="E679" s="11">
        <v>4</v>
      </c>
      <c r="F679" s="13" t="s">
        <v>34</v>
      </c>
      <c r="G679" s="13" t="s">
        <v>16</v>
      </c>
      <c r="H679" s="11" t="s">
        <v>20</v>
      </c>
      <c r="I679" s="11">
        <v>0</v>
      </c>
      <c r="J679" s="13" t="s">
        <v>18</v>
      </c>
      <c r="K679" s="13" t="s">
        <v>35</v>
      </c>
      <c r="L679" s="11">
        <v>47</v>
      </c>
      <c r="M679" s="14" t="str">
        <f>IF(Table1[[#This Row],[Age]]&lt;30,"Below 30",IF(L679&lt;40,"30 - 40",IF(L679&lt;50,"40 - 50",IF(L679&lt;60,"50 - 60",IF(L679&lt;70,"60 - 70","Above 70")))))</f>
        <v>40 - 50</v>
      </c>
      <c r="N679" s="11" t="s">
        <v>20</v>
      </c>
      <c r="O679" s="21">
        <f>IF(Table1[[#This Row],[Purchased Bike]]="Yes",1,0)</f>
        <v>0</v>
      </c>
    </row>
    <row r="680" spans="1:15" ht="15.75" customHeight="1" x14ac:dyDescent="0.35">
      <c r="A680" s="20">
        <v>18145</v>
      </c>
      <c r="B680" s="11" t="s">
        <v>13</v>
      </c>
      <c r="C680" s="11" t="s">
        <v>13</v>
      </c>
      <c r="D680" s="12">
        <v>80000</v>
      </c>
      <c r="E680" s="11">
        <v>5</v>
      </c>
      <c r="F680" s="13" t="s">
        <v>15</v>
      </c>
      <c r="G680" s="13" t="s">
        <v>31</v>
      </c>
      <c r="H680" s="11" t="s">
        <v>20</v>
      </c>
      <c r="I680" s="11">
        <v>2</v>
      </c>
      <c r="J680" s="13" t="s">
        <v>24</v>
      </c>
      <c r="K680" s="13" t="s">
        <v>19</v>
      </c>
      <c r="L680" s="11">
        <v>62</v>
      </c>
      <c r="M680" s="14" t="str">
        <f>IF(Table1[[#This Row],[Age]]&lt;30,"Below 30",IF(L680&lt;40,"30 - 40",IF(L680&lt;50,"40 - 50",IF(L680&lt;60,"50 - 60",IF(L680&lt;70,"60 - 70","Above 70")))))</f>
        <v>60 - 70</v>
      </c>
      <c r="N680" s="11" t="s">
        <v>20</v>
      </c>
      <c r="O680" s="21">
        <f>IF(Table1[[#This Row],[Purchased Bike]]="Yes",1,0)</f>
        <v>0</v>
      </c>
    </row>
    <row r="681" spans="1:15" ht="15.75" customHeight="1" x14ac:dyDescent="0.35">
      <c r="A681" s="20">
        <v>21770</v>
      </c>
      <c r="B681" s="11" t="s">
        <v>13</v>
      </c>
      <c r="C681" s="11" t="s">
        <v>13</v>
      </c>
      <c r="D681" s="12">
        <v>60000</v>
      </c>
      <c r="E681" s="11">
        <v>4</v>
      </c>
      <c r="F681" s="13" t="s">
        <v>15</v>
      </c>
      <c r="G681" s="13" t="s">
        <v>31</v>
      </c>
      <c r="H681" s="11" t="s">
        <v>17</v>
      </c>
      <c r="I681" s="11">
        <v>2</v>
      </c>
      <c r="J681" s="13" t="s">
        <v>33</v>
      </c>
      <c r="K681" s="13" t="s">
        <v>35</v>
      </c>
      <c r="L681" s="11">
        <v>60</v>
      </c>
      <c r="M681" s="14" t="str">
        <f>IF(Table1[[#This Row],[Age]]&lt;30,"Below 30",IF(L681&lt;40,"30 - 40",IF(L681&lt;50,"40 - 50",IF(L681&lt;60,"50 - 60",IF(L681&lt;70,"60 - 70","Above 70")))))</f>
        <v>60 - 70</v>
      </c>
      <c r="N681" s="11" t="s">
        <v>20</v>
      </c>
      <c r="O681" s="21">
        <f>IF(Table1[[#This Row],[Purchased Bike]]="Yes",1,0)</f>
        <v>0</v>
      </c>
    </row>
    <row r="682" spans="1:15" ht="15.75" customHeight="1" x14ac:dyDescent="0.35">
      <c r="A682" s="20">
        <v>11165</v>
      </c>
      <c r="B682" s="11" t="s">
        <v>13</v>
      </c>
      <c r="C682" s="11" t="s">
        <v>14</v>
      </c>
      <c r="D682" s="12">
        <v>60000</v>
      </c>
      <c r="E682" s="11">
        <v>0</v>
      </c>
      <c r="F682" s="13" t="s">
        <v>21</v>
      </c>
      <c r="G682" s="13" t="s">
        <v>16</v>
      </c>
      <c r="H682" s="11" t="s">
        <v>20</v>
      </c>
      <c r="I682" s="11">
        <v>1</v>
      </c>
      <c r="J682" s="13" t="s">
        <v>29</v>
      </c>
      <c r="K682" s="13" t="s">
        <v>35</v>
      </c>
      <c r="L682" s="11">
        <v>33</v>
      </c>
      <c r="M682" s="14" t="str">
        <f>IF(Table1[[#This Row],[Age]]&lt;30,"Below 30",IF(L682&lt;40,"30 - 40",IF(L682&lt;50,"40 - 50",IF(L682&lt;60,"50 - 60",IF(L682&lt;70,"60 - 70","Above 70")))))</f>
        <v>30 - 40</v>
      </c>
      <c r="N682" s="11" t="s">
        <v>20</v>
      </c>
      <c r="O682" s="21">
        <f>IF(Table1[[#This Row],[Purchased Bike]]="Yes",1,0)</f>
        <v>0</v>
      </c>
    </row>
    <row r="683" spans="1:15" ht="15.75" customHeight="1" x14ac:dyDescent="0.35">
      <c r="A683" s="20">
        <v>16377</v>
      </c>
      <c r="B683" s="14" t="s">
        <v>25</v>
      </c>
      <c r="C683" s="11" t="s">
        <v>14</v>
      </c>
      <c r="D683" s="12">
        <v>80000</v>
      </c>
      <c r="E683" s="11">
        <v>4</v>
      </c>
      <c r="F683" s="13" t="s">
        <v>34</v>
      </c>
      <c r="G683" s="13" t="s">
        <v>16</v>
      </c>
      <c r="H683" s="11" t="s">
        <v>20</v>
      </c>
      <c r="I683" s="11">
        <v>0</v>
      </c>
      <c r="J683" s="13" t="s">
        <v>18</v>
      </c>
      <c r="K683" s="13" t="s">
        <v>35</v>
      </c>
      <c r="L683" s="11">
        <v>47</v>
      </c>
      <c r="M683" s="14" t="str">
        <f>IF(Table1[[#This Row],[Age]]&lt;30,"Below 30",IF(L683&lt;40,"30 - 40",IF(L683&lt;50,"40 - 50",IF(L683&lt;60,"50 - 60",IF(L683&lt;70,"60 - 70","Above 70")))))</f>
        <v>40 - 50</v>
      </c>
      <c r="N683" s="11" t="s">
        <v>20</v>
      </c>
      <c r="O683" s="21">
        <f>IF(Table1[[#This Row],[Purchased Bike]]="Yes",1,0)</f>
        <v>0</v>
      </c>
    </row>
    <row r="684" spans="1:15" ht="15.75" customHeight="1" x14ac:dyDescent="0.35">
      <c r="A684" s="20">
        <v>26248</v>
      </c>
      <c r="B684" s="11" t="s">
        <v>13</v>
      </c>
      <c r="C684" s="11" t="s">
        <v>13</v>
      </c>
      <c r="D684" s="12">
        <v>20000</v>
      </c>
      <c r="E684" s="11">
        <v>3</v>
      </c>
      <c r="F684" s="13" t="s">
        <v>32</v>
      </c>
      <c r="G684" s="13" t="s">
        <v>22</v>
      </c>
      <c r="H684" s="11" t="s">
        <v>20</v>
      </c>
      <c r="I684" s="11">
        <v>2</v>
      </c>
      <c r="J684" s="13" t="s">
        <v>18</v>
      </c>
      <c r="K684" s="13" t="s">
        <v>35</v>
      </c>
      <c r="L684" s="11">
        <v>52</v>
      </c>
      <c r="M684" s="14" t="str">
        <f>IF(Table1[[#This Row],[Age]]&lt;30,"Below 30",IF(L684&lt;40,"30 - 40",IF(L684&lt;50,"40 - 50",IF(L684&lt;60,"50 - 60",IF(L684&lt;70,"60 - 70","Above 70")))))</f>
        <v>50 - 60</v>
      </c>
      <c r="N684" s="11" t="s">
        <v>20</v>
      </c>
      <c r="O684" s="21">
        <f>IF(Table1[[#This Row],[Purchased Bike]]="Yes",1,0)</f>
        <v>0</v>
      </c>
    </row>
    <row r="685" spans="1:15" ht="15.75" customHeight="1" x14ac:dyDescent="0.35">
      <c r="A685" s="20">
        <v>23461</v>
      </c>
      <c r="B685" s="11" t="s">
        <v>13</v>
      </c>
      <c r="C685" s="11" t="s">
        <v>14</v>
      </c>
      <c r="D685" s="12">
        <v>90000</v>
      </c>
      <c r="E685" s="11">
        <v>5</v>
      </c>
      <c r="F685" s="13" t="s">
        <v>21</v>
      </c>
      <c r="G685" s="13" t="s">
        <v>23</v>
      </c>
      <c r="H685" s="11" t="s">
        <v>17</v>
      </c>
      <c r="I685" s="11">
        <v>3</v>
      </c>
      <c r="J685" s="13" t="s">
        <v>24</v>
      </c>
      <c r="K685" s="13" t="s">
        <v>35</v>
      </c>
      <c r="L685" s="11">
        <v>40</v>
      </c>
      <c r="M685" s="14" t="str">
        <f>IF(Table1[[#This Row],[Age]]&lt;30,"Below 30",IF(L685&lt;40,"30 - 40",IF(L685&lt;50,"40 - 50",IF(L685&lt;60,"50 - 60",IF(L685&lt;70,"60 - 70","Above 70")))))</f>
        <v>40 - 50</v>
      </c>
      <c r="N685" s="11" t="s">
        <v>20</v>
      </c>
      <c r="O685" s="21">
        <f>IF(Table1[[#This Row],[Purchased Bike]]="Yes",1,0)</f>
        <v>0</v>
      </c>
    </row>
    <row r="686" spans="1:15" ht="15.75" customHeight="1" x14ac:dyDescent="0.35">
      <c r="A686" s="20">
        <v>29133</v>
      </c>
      <c r="B686" s="14" t="s">
        <v>25</v>
      </c>
      <c r="C686" s="11" t="s">
        <v>14</v>
      </c>
      <c r="D686" s="12">
        <v>60000</v>
      </c>
      <c r="E686" s="11">
        <v>4</v>
      </c>
      <c r="F686" s="13" t="s">
        <v>15</v>
      </c>
      <c r="G686" s="13" t="s">
        <v>16</v>
      </c>
      <c r="H686" s="11" t="s">
        <v>20</v>
      </c>
      <c r="I686" s="11">
        <v>2</v>
      </c>
      <c r="J686" s="13" t="s">
        <v>18</v>
      </c>
      <c r="K686" s="13" t="s">
        <v>35</v>
      </c>
      <c r="L686" s="11">
        <v>42</v>
      </c>
      <c r="M686" s="14" t="str">
        <f>IF(Table1[[#This Row],[Age]]&lt;30,"Below 30",IF(L686&lt;40,"30 - 40",IF(L686&lt;50,"40 - 50",IF(L686&lt;60,"50 - 60",IF(L686&lt;70,"60 - 70","Above 70")))))</f>
        <v>40 - 50</v>
      </c>
      <c r="N686" s="11" t="s">
        <v>20</v>
      </c>
      <c r="O686" s="21">
        <f>IF(Table1[[#This Row],[Purchased Bike]]="Yes",1,0)</f>
        <v>0</v>
      </c>
    </row>
    <row r="687" spans="1:15" ht="15.75" customHeight="1" x14ac:dyDescent="0.35">
      <c r="A687" s="20">
        <v>27673</v>
      </c>
      <c r="B687" s="14" t="s">
        <v>25</v>
      </c>
      <c r="C687" s="11" t="s">
        <v>14</v>
      </c>
      <c r="D687" s="12">
        <v>60000</v>
      </c>
      <c r="E687" s="11">
        <v>3</v>
      </c>
      <c r="F687" s="13" t="s">
        <v>34</v>
      </c>
      <c r="G687" s="13" t="s">
        <v>31</v>
      </c>
      <c r="H687" s="11" t="s">
        <v>17</v>
      </c>
      <c r="I687" s="11">
        <v>2</v>
      </c>
      <c r="J687" s="13" t="s">
        <v>26</v>
      </c>
      <c r="K687" s="13" t="s">
        <v>35</v>
      </c>
      <c r="L687" s="11">
        <v>53</v>
      </c>
      <c r="M687" s="14" t="str">
        <f>IF(Table1[[#This Row],[Age]]&lt;30,"Below 30",IF(L687&lt;40,"30 - 40",IF(L687&lt;50,"40 - 50",IF(L687&lt;60,"50 - 60",IF(L687&lt;70,"60 - 70","Above 70")))))</f>
        <v>50 - 60</v>
      </c>
      <c r="N687" s="11" t="s">
        <v>17</v>
      </c>
      <c r="O687" s="21">
        <f>IF(Table1[[#This Row],[Purchased Bike]]="Yes",1,0)</f>
        <v>1</v>
      </c>
    </row>
    <row r="688" spans="1:15" ht="15.75" customHeight="1" x14ac:dyDescent="0.35">
      <c r="A688" s="20">
        <v>12774</v>
      </c>
      <c r="B688" s="11" t="s">
        <v>13</v>
      </c>
      <c r="C688" s="11" t="s">
        <v>14</v>
      </c>
      <c r="D688" s="12">
        <v>40000</v>
      </c>
      <c r="E688" s="11">
        <v>1</v>
      </c>
      <c r="F688" s="13" t="s">
        <v>21</v>
      </c>
      <c r="G688" s="13" t="s">
        <v>22</v>
      </c>
      <c r="H688" s="11" t="s">
        <v>17</v>
      </c>
      <c r="I688" s="11">
        <v>1</v>
      </c>
      <c r="J688" s="13" t="s">
        <v>29</v>
      </c>
      <c r="K688" s="13" t="s">
        <v>35</v>
      </c>
      <c r="L688" s="11">
        <v>51</v>
      </c>
      <c r="M688" s="14" t="str">
        <f>IF(Table1[[#This Row],[Age]]&lt;30,"Below 30",IF(L688&lt;40,"30 - 40",IF(L688&lt;50,"40 - 50",IF(L688&lt;60,"50 - 60",IF(L688&lt;70,"60 - 70","Above 70")))))</f>
        <v>50 - 60</v>
      </c>
      <c r="N688" s="11" t="s">
        <v>17</v>
      </c>
      <c r="O688" s="21">
        <f>IF(Table1[[#This Row],[Purchased Bike]]="Yes",1,0)</f>
        <v>1</v>
      </c>
    </row>
    <row r="689" spans="1:15" ht="15.75" customHeight="1" x14ac:dyDescent="0.35">
      <c r="A689" s="20">
        <v>18910</v>
      </c>
      <c r="B689" s="14" t="s">
        <v>25</v>
      </c>
      <c r="C689" s="11" t="s">
        <v>13</v>
      </c>
      <c r="D689" s="12">
        <v>30000</v>
      </c>
      <c r="E689" s="11">
        <v>0</v>
      </c>
      <c r="F689" s="13" t="s">
        <v>21</v>
      </c>
      <c r="G689" s="13" t="s">
        <v>16</v>
      </c>
      <c r="H689" s="11" t="s">
        <v>17</v>
      </c>
      <c r="I689" s="11">
        <v>2</v>
      </c>
      <c r="J689" s="13" t="s">
        <v>26</v>
      </c>
      <c r="K689" s="13" t="s">
        <v>35</v>
      </c>
      <c r="L689" s="11">
        <v>30</v>
      </c>
      <c r="M689" s="14" t="str">
        <f>IF(Table1[[#This Row],[Age]]&lt;30,"Below 30",IF(L689&lt;40,"30 - 40",IF(L689&lt;50,"40 - 50",IF(L689&lt;60,"50 - 60",IF(L689&lt;70,"60 - 70","Above 70")))))</f>
        <v>30 - 40</v>
      </c>
      <c r="N689" s="11" t="s">
        <v>20</v>
      </c>
      <c r="O689" s="21">
        <f>IF(Table1[[#This Row],[Purchased Bike]]="Yes",1,0)</f>
        <v>0</v>
      </c>
    </row>
    <row r="690" spans="1:15" ht="15.75" customHeight="1" x14ac:dyDescent="0.35">
      <c r="A690" s="20">
        <v>11699</v>
      </c>
      <c r="B690" s="14" t="s">
        <v>25</v>
      </c>
      <c r="C690" s="11" t="s">
        <v>13</v>
      </c>
      <c r="D690" s="12">
        <v>60000</v>
      </c>
      <c r="E690" s="11">
        <v>0</v>
      </c>
      <c r="F690" s="13" t="s">
        <v>15</v>
      </c>
      <c r="G690" s="13" t="s">
        <v>16</v>
      </c>
      <c r="H690" s="11" t="s">
        <v>20</v>
      </c>
      <c r="I690" s="11">
        <v>2</v>
      </c>
      <c r="J690" s="13" t="s">
        <v>18</v>
      </c>
      <c r="K690" s="13" t="s">
        <v>35</v>
      </c>
      <c r="L690" s="11">
        <v>30</v>
      </c>
      <c r="M690" s="14" t="str">
        <f>IF(Table1[[#This Row],[Age]]&lt;30,"Below 30",IF(L690&lt;40,"30 - 40",IF(L690&lt;50,"40 - 50",IF(L690&lt;60,"50 - 60",IF(L690&lt;70,"60 - 70","Above 70")))))</f>
        <v>30 - 40</v>
      </c>
      <c r="N690" s="11" t="s">
        <v>20</v>
      </c>
      <c r="O690" s="21">
        <f>IF(Table1[[#This Row],[Purchased Bike]]="Yes",1,0)</f>
        <v>0</v>
      </c>
    </row>
    <row r="691" spans="1:15" ht="15.75" customHeight="1" x14ac:dyDescent="0.35">
      <c r="A691" s="20">
        <v>16725</v>
      </c>
      <c r="B691" s="11" t="s">
        <v>13</v>
      </c>
      <c r="C691" s="11" t="s">
        <v>13</v>
      </c>
      <c r="D691" s="12">
        <v>30000</v>
      </c>
      <c r="E691" s="11">
        <v>0</v>
      </c>
      <c r="F691" s="13" t="s">
        <v>30</v>
      </c>
      <c r="G691" s="13" t="s">
        <v>16</v>
      </c>
      <c r="H691" s="11" t="s">
        <v>17</v>
      </c>
      <c r="I691" s="11">
        <v>2</v>
      </c>
      <c r="J691" s="13" t="s">
        <v>26</v>
      </c>
      <c r="K691" s="13" t="s">
        <v>35</v>
      </c>
      <c r="L691" s="11">
        <v>26</v>
      </c>
      <c r="M691" s="14" t="str">
        <f>IF(Table1[[#This Row],[Age]]&lt;30,"Below 30",IF(L691&lt;40,"30 - 40",IF(L691&lt;50,"40 - 50",IF(L691&lt;60,"50 - 60",IF(L691&lt;70,"60 - 70","Above 70")))))</f>
        <v>Below 30</v>
      </c>
      <c r="N691" s="11" t="s">
        <v>20</v>
      </c>
      <c r="O691" s="21">
        <f>IF(Table1[[#This Row],[Purchased Bike]]="Yes",1,0)</f>
        <v>0</v>
      </c>
    </row>
    <row r="692" spans="1:15" ht="15.75" customHeight="1" x14ac:dyDescent="0.35">
      <c r="A692" s="20">
        <v>28269</v>
      </c>
      <c r="B692" s="14" t="s">
        <v>25</v>
      </c>
      <c r="C692" s="11" t="s">
        <v>14</v>
      </c>
      <c r="D692" s="12">
        <v>130000</v>
      </c>
      <c r="E692" s="11">
        <v>1</v>
      </c>
      <c r="F692" s="13" t="s">
        <v>15</v>
      </c>
      <c r="G692" s="13" t="s">
        <v>31</v>
      </c>
      <c r="H692" s="11" t="s">
        <v>20</v>
      </c>
      <c r="I692" s="11">
        <v>1</v>
      </c>
      <c r="J692" s="13" t="s">
        <v>24</v>
      </c>
      <c r="K692" s="13" t="s">
        <v>35</v>
      </c>
      <c r="L692" s="11">
        <v>45</v>
      </c>
      <c r="M692" s="14" t="str">
        <f>IF(Table1[[#This Row],[Age]]&lt;30,"Below 30",IF(L692&lt;40,"30 - 40",IF(L692&lt;50,"40 - 50",IF(L692&lt;60,"50 - 60",IF(L692&lt;70,"60 - 70","Above 70")))))</f>
        <v>40 - 50</v>
      </c>
      <c r="N692" s="11" t="s">
        <v>20</v>
      </c>
      <c r="O692" s="21">
        <f>IF(Table1[[#This Row],[Purchased Bike]]="Yes",1,0)</f>
        <v>0</v>
      </c>
    </row>
    <row r="693" spans="1:15" ht="15.75" customHeight="1" x14ac:dyDescent="0.35">
      <c r="A693" s="20">
        <v>23144</v>
      </c>
      <c r="B693" s="11" t="s">
        <v>13</v>
      </c>
      <c r="C693" s="11" t="s">
        <v>13</v>
      </c>
      <c r="D693" s="12">
        <v>50000</v>
      </c>
      <c r="E693" s="11">
        <v>1</v>
      </c>
      <c r="F693" s="13" t="s">
        <v>15</v>
      </c>
      <c r="G693" s="13" t="s">
        <v>16</v>
      </c>
      <c r="H693" s="11" t="s">
        <v>17</v>
      </c>
      <c r="I693" s="11">
        <v>0</v>
      </c>
      <c r="J693" s="13" t="s">
        <v>18</v>
      </c>
      <c r="K693" s="13" t="s">
        <v>35</v>
      </c>
      <c r="L693" s="11">
        <v>34</v>
      </c>
      <c r="M693" s="14" t="str">
        <f>IF(Table1[[#This Row],[Age]]&lt;30,"Below 30",IF(L693&lt;40,"30 - 40",IF(L693&lt;50,"40 - 50",IF(L693&lt;60,"50 - 60",IF(L693&lt;70,"60 - 70","Above 70")))))</f>
        <v>30 - 40</v>
      </c>
      <c r="N693" s="11" t="s">
        <v>17</v>
      </c>
      <c r="O693" s="21">
        <f>IF(Table1[[#This Row],[Purchased Bike]]="Yes",1,0)</f>
        <v>1</v>
      </c>
    </row>
    <row r="694" spans="1:15" ht="15.75" customHeight="1" x14ac:dyDescent="0.35">
      <c r="A694" s="20">
        <v>23376</v>
      </c>
      <c r="B694" s="11" t="s">
        <v>13</v>
      </c>
      <c r="C694" s="11" t="s">
        <v>13</v>
      </c>
      <c r="D694" s="12">
        <v>70000</v>
      </c>
      <c r="E694" s="11">
        <v>1</v>
      </c>
      <c r="F694" s="13" t="s">
        <v>15</v>
      </c>
      <c r="G694" s="13" t="s">
        <v>23</v>
      </c>
      <c r="H694" s="11" t="s">
        <v>17</v>
      </c>
      <c r="I694" s="11">
        <v>1</v>
      </c>
      <c r="J694" s="13" t="s">
        <v>24</v>
      </c>
      <c r="K694" s="13" t="s">
        <v>35</v>
      </c>
      <c r="L694" s="11">
        <v>44</v>
      </c>
      <c r="M694" s="14" t="str">
        <f>IF(Table1[[#This Row],[Age]]&lt;30,"Below 30",IF(L694&lt;40,"30 - 40",IF(L694&lt;50,"40 - 50",IF(L694&lt;60,"50 - 60",IF(L694&lt;70,"60 - 70","Above 70")))))</f>
        <v>40 - 50</v>
      </c>
      <c r="N694" s="11" t="s">
        <v>17</v>
      </c>
      <c r="O694" s="21">
        <f>IF(Table1[[#This Row],[Purchased Bike]]="Yes",1,0)</f>
        <v>1</v>
      </c>
    </row>
    <row r="695" spans="1:15" ht="15.75" customHeight="1" x14ac:dyDescent="0.35">
      <c r="A695" s="20">
        <v>25970</v>
      </c>
      <c r="B695" s="14" t="s">
        <v>25</v>
      </c>
      <c r="C695" s="11" t="s">
        <v>14</v>
      </c>
      <c r="D695" s="12">
        <v>60000</v>
      </c>
      <c r="E695" s="11">
        <v>4</v>
      </c>
      <c r="F695" s="13" t="s">
        <v>15</v>
      </c>
      <c r="G695" s="13" t="s">
        <v>16</v>
      </c>
      <c r="H695" s="11" t="s">
        <v>20</v>
      </c>
      <c r="I695" s="11">
        <v>2</v>
      </c>
      <c r="J695" s="13" t="s">
        <v>18</v>
      </c>
      <c r="K695" s="13" t="s">
        <v>35</v>
      </c>
      <c r="L695" s="11">
        <v>41</v>
      </c>
      <c r="M695" s="14" t="str">
        <f>IF(Table1[[#This Row],[Age]]&lt;30,"Below 30",IF(L695&lt;40,"30 - 40",IF(L695&lt;50,"40 - 50",IF(L695&lt;60,"50 - 60",IF(L695&lt;70,"60 - 70","Above 70")))))</f>
        <v>40 - 50</v>
      </c>
      <c r="N695" s="11" t="s">
        <v>17</v>
      </c>
      <c r="O695" s="21">
        <f>IF(Table1[[#This Row],[Purchased Bike]]="Yes",1,0)</f>
        <v>1</v>
      </c>
    </row>
    <row r="696" spans="1:15" ht="15.75" customHeight="1" x14ac:dyDescent="0.35">
      <c r="A696" s="20">
        <v>28068</v>
      </c>
      <c r="B696" s="14" t="s">
        <v>25</v>
      </c>
      <c r="C696" s="11" t="s">
        <v>14</v>
      </c>
      <c r="D696" s="12">
        <v>80000</v>
      </c>
      <c r="E696" s="11">
        <v>3</v>
      </c>
      <c r="F696" s="13" t="s">
        <v>34</v>
      </c>
      <c r="G696" s="13" t="s">
        <v>23</v>
      </c>
      <c r="H696" s="11" t="s">
        <v>20</v>
      </c>
      <c r="I696" s="11">
        <v>0</v>
      </c>
      <c r="J696" s="13" t="s">
        <v>18</v>
      </c>
      <c r="K696" s="13" t="s">
        <v>35</v>
      </c>
      <c r="L696" s="11">
        <v>36</v>
      </c>
      <c r="M696" s="14" t="str">
        <f>IF(Table1[[#This Row],[Age]]&lt;30,"Below 30",IF(L696&lt;40,"30 - 40",IF(L696&lt;50,"40 - 50",IF(L696&lt;60,"50 - 60",IF(L696&lt;70,"60 - 70","Above 70")))))</f>
        <v>30 - 40</v>
      </c>
      <c r="N696" s="11" t="s">
        <v>17</v>
      </c>
      <c r="O696" s="21">
        <f>IF(Table1[[#This Row],[Purchased Bike]]="Yes",1,0)</f>
        <v>1</v>
      </c>
    </row>
    <row r="697" spans="1:15" ht="15.75" customHeight="1" x14ac:dyDescent="0.35">
      <c r="A697" s="20">
        <v>18390</v>
      </c>
      <c r="B697" s="11" t="s">
        <v>13</v>
      </c>
      <c r="C697" s="11" t="s">
        <v>13</v>
      </c>
      <c r="D697" s="12">
        <v>80000</v>
      </c>
      <c r="E697" s="11">
        <v>5</v>
      </c>
      <c r="F697" s="13" t="s">
        <v>21</v>
      </c>
      <c r="G697" s="13" t="s">
        <v>23</v>
      </c>
      <c r="H697" s="11" t="s">
        <v>17</v>
      </c>
      <c r="I697" s="11">
        <v>2</v>
      </c>
      <c r="J697" s="13" t="s">
        <v>18</v>
      </c>
      <c r="K697" s="13" t="s">
        <v>35</v>
      </c>
      <c r="L697" s="11">
        <v>44</v>
      </c>
      <c r="M697" s="14" t="str">
        <f>IF(Table1[[#This Row],[Age]]&lt;30,"Below 30",IF(L697&lt;40,"30 - 40",IF(L697&lt;50,"40 - 50",IF(L697&lt;60,"50 - 60",IF(L697&lt;70,"60 - 70","Above 70")))))</f>
        <v>40 - 50</v>
      </c>
      <c r="N697" s="11" t="s">
        <v>20</v>
      </c>
      <c r="O697" s="21">
        <f>IF(Table1[[#This Row],[Purchased Bike]]="Yes",1,0)</f>
        <v>0</v>
      </c>
    </row>
    <row r="698" spans="1:15" ht="15.75" customHeight="1" x14ac:dyDescent="0.35">
      <c r="A698" s="20">
        <v>29112</v>
      </c>
      <c r="B698" s="14" t="s">
        <v>25</v>
      </c>
      <c r="C698" s="11" t="s">
        <v>13</v>
      </c>
      <c r="D698" s="12">
        <v>60000</v>
      </c>
      <c r="E698" s="11">
        <v>0</v>
      </c>
      <c r="F698" s="13" t="s">
        <v>21</v>
      </c>
      <c r="G698" s="13" t="s">
        <v>23</v>
      </c>
      <c r="H698" s="11" t="s">
        <v>20</v>
      </c>
      <c r="I698" s="11">
        <v>2</v>
      </c>
      <c r="J698" s="13" t="s">
        <v>29</v>
      </c>
      <c r="K698" s="13" t="s">
        <v>35</v>
      </c>
      <c r="L698" s="11">
        <v>30</v>
      </c>
      <c r="M698" s="14" t="str">
        <f>IF(Table1[[#This Row],[Age]]&lt;30,"Below 30",IF(L698&lt;40,"30 - 40",IF(L698&lt;50,"40 - 50",IF(L698&lt;60,"50 - 60",IF(L698&lt;70,"60 - 70","Above 70")))))</f>
        <v>30 - 40</v>
      </c>
      <c r="N698" s="11" t="s">
        <v>20</v>
      </c>
      <c r="O698" s="21">
        <f>IF(Table1[[#This Row],[Purchased Bike]]="Yes",1,0)</f>
        <v>0</v>
      </c>
    </row>
    <row r="699" spans="1:15" ht="15.75" customHeight="1" x14ac:dyDescent="0.35">
      <c r="A699" s="20">
        <v>14090</v>
      </c>
      <c r="B699" s="11" t="s">
        <v>13</v>
      </c>
      <c r="C699" s="11" t="s">
        <v>14</v>
      </c>
      <c r="D699" s="12">
        <v>30000</v>
      </c>
      <c r="E699" s="11">
        <v>0</v>
      </c>
      <c r="F699" s="13" t="s">
        <v>32</v>
      </c>
      <c r="G699" s="13" t="s">
        <v>22</v>
      </c>
      <c r="H699" s="11" t="s">
        <v>20</v>
      </c>
      <c r="I699" s="11">
        <v>2</v>
      </c>
      <c r="J699" s="13" t="s">
        <v>18</v>
      </c>
      <c r="K699" s="13" t="s">
        <v>35</v>
      </c>
      <c r="L699" s="11">
        <v>28</v>
      </c>
      <c r="M699" s="14" t="str">
        <f>IF(Table1[[#This Row],[Age]]&lt;30,"Below 30",IF(L699&lt;40,"30 - 40",IF(L699&lt;50,"40 - 50",IF(L699&lt;60,"50 - 60",IF(L699&lt;70,"60 - 70","Above 70")))))</f>
        <v>Below 30</v>
      </c>
      <c r="N699" s="11" t="s">
        <v>20</v>
      </c>
      <c r="O699" s="21">
        <f>IF(Table1[[#This Row],[Purchased Bike]]="Yes",1,0)</f>
        <v>0</v>
      </c>
    </row>
    <row r="700" spans="1:15" ht="15.75" customHeight="1" x14ac:dyDescent="0.35">
      <c r="A700" s="20">
        <v>27040</v>
      </c>
      <c r="B700" s="11" t="s">
        <v>13</v>
      </c>
      <c r="C700" s="11" t="s">
        <v>13</v>
      </c>
      <c r="D700" s="12">
        <v>20000</v>
      </c>
      <c r="E700" s="11">
        <v>2</v>
      </c>
      <c r="F700" s="13" t="s">
        <v>32</v>
      </c>
      <c r="G700" s="13" t="s">
        <v>22</v>
      </c>
      <c r="H700" s="11" t="s">
        <v>17</v>
      </c>
      <c r="I700" s="11">
        <v>2</v>
      </c>
      <c r="J700" s="13" t="s">
        <v>29</v>
      </c>
      <c r="K700" s="13" t="s">
        <v>35</v>
      </c>
      <c r="L700" s="11">
        <v>49</v>
      </c>
      <c r="M700" s="14" t="str">
        <f>IF(Table1[[#This Row],[Age]]&lt;30,"Below 30",IF(L700&lt;40,"30 - 40",IF(L700&lt;50,"40 - 50",IF(L700&lt;60,"50 - 60",IF(L700&lt;70,"60 - 70","Above 70")))))</f>
        <v>40 - 50</v>
      </c>
      <c r="N700" s="11" t="s">
        <v>20</v>
      </c>
      <c r="O700" s="21">
        <f>IF(Table1[[#This Row],[Purchased Bike]]="Yes",1,0)</f>
        <v>0</v>
      </c>
    </row>
    <row r="701" spans="1:15" ht="15.75" customHeight="1" x14ac:dyDescent="0.35">
      <c r="A701" s="20">
        <v>23479</v>
      </c>
      <c r="B701" s="14" t="s">
        <v>25</v>
      </c>
      <c r="C701" s="11" t="s">
        <v>13</v>
      </c>
      <c r="D701" s="12">
        <v>90000</v>
      </c>
      <c r="E701" s="11">
        <v>0</v>
      </c>
      <c r="F701" s="13" t="s">
        <v>21</v>
      </c>
      <c r="G701" s="13" t="s">
        <v>23</v>
      </c>
      <c r="H701" s="11" t="s">
        <v>20</v>
      </c>
      <c r="I701" s="11">
        <v>2</v>
      </c>
      <c r="J701" s="13" t="s">
        <v>18</v>
      </c>
      <c r="K701" s="13" t="s">
        <v>35</v>
      </c>
      <c r="L701" s="11">
        <v>43</v>
      </c>
      <c r="M701" s="14" t="str">
        <f>IF(Table1[[#This Row],[Age]]&lt;30,"Below 30",IF(L701&lt;40,"30 - 40",IF(L701&lt;50,"40 - 50",IF(L701&lt;60,"50 - 60",IF(L701&lt;70,"60 - 70","Above 70")))))</f>
        <v>40 - 50</v>
      </c>
      <c r="N701" s="11" t="s">
        <v>17</v>
      </c>
      <c r="O701" s="21">
        <f>IF(Table1[[#This Row],[Purchased Bike]]="Yes",1,0)</f>
        <v>1</v>
      </c>
    </row>
    <row r="702" spans="1:15" ht="15.75" customHeight="1" x14ac:dyDescent="0.35">
      <c r="A702" s="20">
        <v>16795</v>
      </c>
      <c r="B702" s="11" t="s">
        <v>13</v>
      </c>
      <c r="C702" s="11" t="s">
        <v>14</v>
      </c>
      <c r="D702" s="12">
        <v>70000</v>
      </c>
      <c r="E702" s="11">
        <v>4</v>
      </c>
      <c r="F702" s="13" t="s">
        <v>15</v>
      </c>
      <c r="G702" s="13" t="s">
        <v>31</v>
      </c>
      <c r="H702" s="11" t="s">
        <v>17</v>
      </c>
      <c r="I702" s="11">
        <v>1</v>
      </c>
      <c r="J702" s="13" t="s">
        <v>29</v>
      </c>
      <c r="K702" s="13" t="s">
        <v>35</v>
      </c>
      <c r="L702" s="11">
        <v>59</v>
      </c>
      <c r="M702" s="14" t="str">
        <f>IF(Table1[[#This Row],[Age]]&lt;30,"Below 30",IF(L702&lt;40,"30 - 40",IF(L702&lt;50,"40 - 50",IF(L702&lt;60,"50 - 60",IF(L702&lt;70,"60 - 70","Above 70")))))</f>
        <v>50 - 60</v>
      </c>
      <c r="N702" s="11" t="s">
        <v>20</v>
      </c>
      <c r="O702" s="21">
        <f>IF(Table1[[#This Row],[Purchased Bike]]="Yes",1,0)</f>
        <v>0</v>
      </c>
    </row>
    <row r="703" spans="1:15" ht="15.75" customHeight="1" x14ac:dyDescent="0.35">
      <c r="A703" s="20">
        <v>22014</v>
      </c>
      <c r="B703" s="14" t="s">
        <v>25</v>
      </c>
      <c r="C703" s="11" t="s">
        <v>13</v>
      </c>
      <c r="D703" s="12">
        <v>30000</v>
      </c>
      <c r="E703" s="11">
        <v>0</v>
      </c>
      <c r="F703" s="13" t="s">
        <v>30</v>
      </c>
      <c r="G703" s="13" t="s">
        <v>16</v>
      </c>
      <c r="H703" s="11" t="s">
        <v>17</v>
      </c>
      <c r="I703" s="11">
        <v>2</v>
      </c>
      <c r="J703" s="13" t="s">
        <v>26</v>
      </c>
      <c r="K703" s="13" t="s">
        <v>35</v>
      </c>
      <c r="L703" s="11">
        <v>26</v>
      </c>
      <c r="M703" s="14" t="str">
        <f>IF(Table1[[#This Row],[Age]]&lt;30,"Below 30",IF(L703&lt;40,"30 - 40",IF(L703&lt;50,"40 - 50",IF(L703&lt;60,"50 - 60",IF(L703&lt;70,"60 - 70","Above 70")))))</f>
        <v>Below 30</v>
      </c>
      <c r="N703" s="11" t="s">
        <v>20</v>
      </c>
      <c r="O703" s="21">
        <f>IF(Table1[[#This Row],[Purchased Bike]]="Yes",1,0)</f>
        <v>0</v>
      </c>
    </row>
    <row r="704" spans="1:15" ht="15.75" customHeight="1" x14ac:dyDescent="0.35">
      <c r="A704" s="20">
        <v>13314</v>
      </c>
      <c r="B704" s="11" t="s">
        <v>13</v>
      </c>
      <c r="C704" s="11" t="s">
        <v>13</v>
      </c>
      <c r="D704" s="12">
        <v>120000</v>
      </c>
      <c r="E704" s="11">
        <v>1</v>
      </c>
      <c r="F704" s="13" t="s">
        <v>30</v>
      </c>
      <c r="G704" s="13" t="s">
        <v>23</v>
      </c>
      <c r="H704" s="11" t="s">
        <v>17</v>
      </c>
      <c r="I704" s="11">
        <v>4</v>
      </c>
      <c r="J704" s="13" t="s">
        <v>26</v>
      </c>
      <c r="K704" s="13" t="s">
        <v>35</v>
      </c>
      <c r="L704" s="11">
        <v>46</v>
      </c>
      <c r="M704" s="14" t="str">
        <f>IF(Table1[[#This Row],[Age]]&lt;30,"Below 30",IF(L704&lt;40,"30 - 40",IF(L704&lt;50,"40 - 50",IF(L704&lt;60,"50 - 60",IF(L704&lt;70,"60 - 70","Above 70")))))</f>
        <v>40 - 50</v>
      </c>
      <c r="N704" s="11" t="s">
        <v>17</v>
      </c>
      <c r="O704" s="21">
        <f>IF(Table1[[#This Row],[Purchased Bike]]="Yes",1,0)</f>
        <v>1</v>
      </c>
    </row>
    <row r="705" spans="1:15" ht="15.75" customHeight="1" x14ac:dyDescent="0.35">
      <c r="A705" s="20">
        <v>11619</v>
      </c>
      <c r="B705" s="14" t="s">
        <v>25</v>
      </c>
      <c r="C705" s="11" t="s">
        <v>14</v>
      </c>
      <c r="D705" s="12">
        <v>50000</v>
      </c>
      <c r="E705" s="11">
        <v>0</v>
      </c>
      <c r="F705" s="13" t="s">
        <v>34</v>
      </c>
      <c r="G705" s="13" t="s">
        <v>16</v>
      </c>
      <c r="H705" s="11" t="s">
        <v>17</v>
      </c>
      <c r="I705" s="11">
        <v>0</v>
      </c>
      <c r="J705" s="13" t="s">
        <v>29</v>
      </c>
      <c r="K705" s="13" t="s">
        <v>35</v>
      </c>
      <c r="L705" s="11">
        <v>33</v>
      </c>
      <c r="M705" s="14" t="str">
        <f>IF(Table1[[#This Row],[Age]]&lt;30,"Below 30",IF(L705&lt;40,"30 - 40",IF(L705&lt;50,"40 - 50",IF(L705&lt;60,"50 - 60",IF(L705&lt;70,"60 - 70","Above 70")))))</f>
        <v>30 - 40</v>
      </c>
      <c r="N705" s="11" t="s">
        <v>20</v>
      </c>
      <c r="O705" s="21">
        <f>IF(Table1[[#This Row],[Purchased Bike]]="Yes",1,0)</f>
        <v>0</v>
      </c>
    </row>
    <row r="706" spans="1:15" ht="15.75" customHeight="1" x14ac:dyDescent="0.35">
      <c r="A706" s="20">
        <v>29132</v>
      </c>
      <c r="B706" s="14" t="s">
        <v>25</v>
      </c>
      <c r="C706" s="11" t="s">
        <v>14</v>
      </c>
      <c r="D706" s="12">
        <v>40000</v>
      </c>
      <c r="E706" s="11">
        <v>0</v>
      </c>
      <c r="F706" s="13" t="s">
        <v>15</v>
      </c>
      <c r="G706" s="13" t="s">
        <v>23</v>
      </c>
      <c r="H706" s="11" t="s">
        <v>17</v>
      </c>
      <c r="I706" s="11">
        <v>1</v>
      </c>
      <c r="J706" s="13" t="s">
        <v>24</v>
      </c>
      <c r="K706" s="13" t="s">
        <v>35</v>
      </c>
      <c r="L706" s="11">
        <v>42</v>
      </c>
      <c r="M706" s="14" t="str">
        <f>IF(Table1[[#This Row],[Age]]&lt;30,"Below 30",IF(L706&lt;40,"30 - 40",IF(L706&lt;50,"40 - 50",IF(L706&lt;60,"50 - 60",IF(L706&lt;70,"60 - 70","Above 70")))))</f>
        <v>40 - 50</v>
      </c>
      <c r="N706" s="11" t="s">
        <v>17</v>
      </c>
      <c r="O706" s="21">
        <f>IF(Table1[[#This Row],[Purchased Bike]]="Yes",1,0)</f>
        <v>1</v>
      </c>
    </row>
    <row r="707" spans="1:15" ht="15.75" customHeight="1" x14ac:dyDescent="0.35">
      <c r="A707" s="20">
        <v>11199</v>
      </c>
      <c r="B707" s="11" t="s">
        <v>13</v>
      </c>
      <c r="C707" s="11" t="s">
        <v>14</v>
      </c>
      <c r="D707" s="12">
        <v>70000</v>
      </c>
      <c r="E707" s="11">
        <v>4</v>
      </c>
      <c r="F707" s="13" t="s">
        <v>15</v>
      </c>
      <c r="G707" s="13" t="s">
        <v>31</v>
      </c>
      <c r="H707" s="11" t="s">
        <v>17</v>
      </c>
      <c r="I707" s="11">
        <v>1</v>
      </c>
      <c r="J707" s="13" t="s">
        <v>33</v>
      </c>
      <c r="K707" s="13" t="s">
        <v>35</v>
      </c>
      <c r="L707" s="11">
        <v>59</v>
      </c>
      <c r="M707" s="14" t="str">
        <f>IF(Table1[[#This Row],[Age]]&lt;30,"Below 30",IF(L707&lt;40,"30 - 40",IF(L707&lt;50,"40 - 50",IF(L707&lt;60,"50 - 60",IF(L707&lt;70,"60 - 70","Above 70")))))</f>
        <v>50 - 60</v>
      </c>
      <c r="N707" s="11" t="s">
        <v>20</v>
      </c>
      <c r="O707" s="21">
        <f>IF(Table1[[#This Row],[Purchased Bike]]="Yes",1,0)</f>
        <v>0</v>
      </c>
    </row>
    <row r="708" spans="1:15" ht="15.75" customHeight="1" x14ac:dyDescent="0.35">
      <c r="A708" s="20">
        <v>20296</v>
      </c>
      <c r="B708" s="14" t="s">
        <v>25</v>
      </c>
      <c r="C708" s="11" t="s">
        <v>14</v>
      </c>
      <c r="D708" s="12">
        <v>60000</v>
      </c>
      <c r="E708" s="11">
        <v>0</v>
      </c>
      <c r="F708" s="13" t="s">
        <v>21</v>
      </c>
      <c r="G708" s="13" t="s">
        <v>16</v>
      </c>
      <c r="H708" s="11" t="s">
        <v>20</v>
      </c>
      <c r="I708" s="11">
        <v>1</v>
      </c>
      <c r="J708" s="13" t="s">
        <v>29</v>
      </c>
      <c r="K708" s="13" t="s">
        <v>35</v>
      </c>
      <c r="L708" s="11">
        <v>33</v>
      </c>
      <c r="M708" s="14" t="str">
        <f>IF(Table1[[#This Row],[Age]]&lt;30,"Below 30",IF(L708&lt;40,"30 - 40",IF(L708&lt;50,"40 - 50",IF(L708&lt;60,"50 - 60",IF(L708&lt;70,"60 - 70","Above 70")))))</f>
        <v>30 - 40</v>
      </c>
      <c r="N708" s="11" t="s">
        <v>17</v>
      </c>
      <c r="O708" s="21">
        <f>IF(Table1[[#This Row],[Purchased Bike]]="Yes",1,0)</f>
        <v>1</v>
      </c>
    </row>
    <row r="709" spans="1:15" ht="15.75" customHeight="1" x14ac:dyDescent="0.35">
      <c r="A709" s="20">
        <v>17546</v>
      </c>
      <c r="B709" s="11" t="s">
        <v>13</v>
      </c>
      <c r="C709" s="11" t="s">
        <v>14</v>
      </c>
      <c r="D709" s="12">
        <v>70000</v>
      </c>
      <c r="E709" s="11">
        <v>1</v>
      </c>
      <c r="F709" s="13" t="s">
        <v>21</v>
      </c>
      <c r="G709" s="13" t="s">
        <v>16</v>
      </c>
      <c r="H709" s="11" t="s">
        <v>17</v>
      </c>
      <c r="I709" s="11">
        <v>1</v>
      </c>
      <c r="J709" s="13" t="s">
        <v>18</v>
      </c>
      <c r="K709" s="13" t="s">
        <v>35</v>
      </c>
      <c r="L709" s="11">
        <v>44</v>
      </c>
      <c r="M709" s="14" t="str">
        <f>IF(Table1[[#This Row],[Age]]&lt;30,"Below 30",IF(L709&lt;40,"30 - 40",IF(L709&lt;50,"40 - 50",IF(L709&lt;60,"50 - 60",IF(L709&lt;70,"60 - 70","Above 70")))))</f>
        <v>40 - 50</v>
      </c>
      <c r="N709" s="11" t="s">
        <v>17</v>
      </c>
      <c r="O709" s="21">
        <f>IF(Table1[[#This Row],[Purchased Bike]]="Yes",1,0)</f>
        <v>1</v>
      </c>
    </row>
    <row r="710" spans="1:15" ht="15.75" customHeight="1" x14ac:dyDescent="0.35">
      <c r="A710" s="20">
        <v>18069</v>
      </c>
      <c r="B710" s="11" t="s">
        <v>13</v>
      </c>
      <c r="C710" s="11" t="s">
        <v>13</v>
      </c>
      <c r="D710" s="12">
        <v>70000</v>
      </c>
      <c r="E710" s="11">
        <v>5</v>
      </c>
      <c r="F710" s="13" t="s">
        <v>15</v>
      </c>
      <c r="G710" s="13" t="s">
        <v>31</v>
      </c>
      <c r="H710" s="11" t="s">
        <v>17</v>
      </c>
      <c r="I710" s="11">
        <v>4</v>
      </c>
      <c r="J710" s="13" t="s">
        <v>33</v>
      </c>
      <c r="K710" s="13" t="s">
        <v>35</v>
      </c>
      <c r="L710" s="11">
        <v>60</v>
      </c>
      <c r="M710" s="14" t="str">
        <f>IF(Table1[[#This Row],[Age]]&lt;30,"Below 30",IF(L710&lt;40,"30 - 40",IF(L710&lt;50,"40 - 50",IF(L710&lt;60,"50 - 60",IF(L710&lt;70,"60 - 70","Above 70")))))</f>
        <v>60 - 70</v>
      </c>
      <c r="N710" s="11" t="s">
        <v>20</v>
      </c>
      <c r="O710" s="21">
        <f>IF(Table1[[#This Row],[Purchased Bike]]="Yes",1,0)</f>
        <v>0</v>
      </c>
    </row>
    <row r="711" spans="1:15" ht="15.75" customHeight="1" x14ac:dyDescent="0.35">
      <c r="A711" s="20">
        <v>23712</v>
      </c>
      <c r="B711" s="14" t="s">
        <v>25</v>
      </c>
      <c r="C711" s="11" t="s">
        <v>14</v>
      </c>
      <c r="D711" s="12">
        <v>70000</v>
      </c>
      <c r="E711" s="11">
        <v>2</v>
      </c>
      <c r="F711" s="13" t="s">
        <v>15</v>
      </c>
      <c r="G711" s="13" t="s">
        <v>31</v>
      </c>
      <c r="H711" s="11" t="s">
        <v>17</v>
      </c>
      <c r="I711" s="11">
        <v>1</v>
      </c>
      <c r="J711" s="13" t="s">
        <v>33</v>
      </c>
      <c r="K711" s="13" t="s">
        <v>35</v>
      </c>
      <c r="L711" s="11">
        <v>59</v>
      </c>
      <c r="M711" s="14" t="str">
        <f>IF(Table1[[#This Row],[Age]]&lt;30,"Below 30",IF(L711&lt;40,"30 - 40",IF(L711&lt;50,"40 - 50",IF(L711&lt;60,"50 - 60",IF(L711&lt;70,"60 - 70","Above 70")))))</f>
        <v>50 - 60</v>
      </c>
      <c r="N711" s="11" t="s">
        <v>20</v>
      </c>
      <c r="O711" s="21">
        <f>IF(Table1[[#This Row],[Purchased Bike]]="Yes",1,0)</f>
        <v>0</v>
      </c>
    </row>
    <row r="712" spans="1:15" ht="15.75" customHeight="1" x14ac:dyDescent="0.35">
      <c r="A712" s="20">
        <v>23358</v>
      </c>
      <c r="B712" s="11" t="s">
        <v>13</v>
      </c>
      <c r="C712" s="11" t="s">
        <v>13</v>
      </c>
      <c r="D712" s="12">
        <v>60000</v>
      </c>
      <c r="E712" s="11">
        <v>0</v>
      </c>
      <c r="F712" s="13" t="s">
        <v>30</v>
      </c>
      <c r="G712" s="13" t="s">
        <v>23</v>
      </c>
      <c r="H712" s="11" t="s">
        <v>17</v>
      </c>
      <c r="I712" s="11">
        <v>2</v>
      </c>
      <c r="J712" s="13" t="s">
        <v>26</v>
      </c>
      <c r="K712" s="13" t="s">
        <v>35</v>
      </c>
      <c r="L712" s="11">
        <v>32</v>
      </c>
      <c r="M712" s="14" t="str">
        <f>IF(Table1[[#This Row],[Age]]&lt;30,"Below 30",IF(L712&lt;40,"30 - 40",IF(L712&lt;50,"40 - 50",IF(L712&lt;60,"50 - 60",IF(L712&lt;70,"60 - 70","Above 70")))))</f>
        <v>30 - 40</v>
      </c>
      <c r="N712" s="11" t="s">
        <v>17</v>
      </c>
      <c r="O712" s="21">
        <f>IF(Table1[[#This Row],[Purchased Bike]]="Yes",1,0)</f>
        <v>1</v>
      </c>
    </row>
    <row r="713" spans="1:15" ht="15.75" customHeight="1" x14ac:dyDescent="0.35">
      <c r="A713" s="20">
        <v>20518</v>
      </c>
      <c r="B713" s="11" t="s">
        <v>13</v>
      </c>
      <c r="C713" s="11" t="s">
        <v>14</v>
      </c>
      <c r="D713" s="12">
        <v>70000</v>
      </c>
      <c r="E713" s="11">
        <v>2</v>
      </c>
      <c r="F713" s="13" t="s">
        <v>21</v>
      </c>
      <c r="G713" s="13" t="s">
        <v>23</v>
      </c>
      <c r="H713" s="11" t="s">
        <v>17</v>
      </c>
      <c r="I713" s="11">
        <v>1</v>
      </c>
      <c r="J713" s="13" t="s">
        <v>33</v>
      </c>
      <c r="K713" s="13" t="s">
        <v>35</v>
      </c>
      <c r="L713" s="11">
        <v>58</v>
      </c>
      <c r="M713" s="14" t="str">
        <f>IF(Table1[[#This Row],[Age]]&lt;30,"Below 30",IF(L713&lt;40,"30 - 40",IF(L713&lt;50,"40 - 50",IF(L713&lt;60,"50 - 60",IF(L713&lt;70,"60 - 70","Above 70")))))</f>
        <v>50 - 60</v>
      </c>
      <c r="N713" s="11" t="s">
        <v>20</v>
      </c>
      <c r="O713" s="21">
        <f>IF(Table1[[#This Row],[Purchased Bike]]="Yes",1,0)</f>
        <v>0</v>
      </c>
    </row>
    <row r="714" spans="1:15" ht="15.75" customHeight="1" x14ac:dyDescent="0.35">
      <c r="A714" s="20">
        <v>28026</v>
      </c>
      <c r="B714" s="11" t="s">
        <v>13</v>
      </c>
      <c r="C714" s="11" t="s">
        <v>14</v>
      </c>
      <c r="D714" s="12">
        <v>40000</v>
      </c>
      <c r="E714" s="11">
        <v>2</v>
      </c>
      <c r="F714" s="13" t="s">
        <v>30</v>
      </c>
      <c r="G714" s="13" t="s">
        <v>23</v>
      </c>
      <c r="H714" s="11" t="s">
        <v>20</v>
      </c>
      <c r="I714" s="11">
        <v>2</v>
      </c>
      <c r="J714" s="13" t="s">
        <v>24</v>
      </c>
      <c r="K714" s="13" t="s">
        <v>35</v>
      </c>
      <c r="L714" s="11">
        <v>59</v>
      </c>
      <c r="M714" s="14" t="str">
        <f>IF(Table1[[#This Row],[Age]]&lt;30,"Below 30",IF(L714&lt;40,"30 - 40",IF(L714&lt;50,"40 - 50",IF(L714&lt;60,"50 - 60",IF(L714&lt;70,"60 - 70","Above 70")))))</f>
        <v>50 - 60</v>
      </c>
      <c r="N714" s="11" t="s">
        <v>20</v>
      </c>
      <c r="O714" s="21">
        <f>IF(Table1[[#This Row],[Purchased Bike]]="Yes",1,0)</f>
        <v>0</v>
      </c>
    </row>
    <row r="715" spans="1:15" ht="15.75" customHeight="1" x14ac:dyDescent="0.35">
      <c r="A715" s="20">
        <v>11669</v>
      </c>
      <c r="B715" s="14" t="s">
        <v>25</v>
      </c>
      <c r="C715" s="11" t="s">
        <v>14</v>
      </c>
      <c r="D715" s="12">
        <v>70000</v>
      </c>
      <c r="E715" s="11">
        <v>2</v>
      </c>
      <c r="F715" s="13" t="s">
        <v>15</v>
      </c>
      <c r="G715" s="13" t="s">
        <v>16</v>
      </c>
      <c r="H715" s="11" t="s">
        <v>17</v>
      </c>
      <c r="I715" s="11">
        <v>1</v>
      </c>
      <c r="J715" s="13" t="s">
        <v>24</v>
      </c>
      <c r="K715" s="13" t="s">
        <v>35</v>
      </c>
      <c r="L715" s="11">
        <v>38</v>
      </c>
      <c r="M715" s="14" t="str">
        <f>IF(Table1[[#This Row],[Age]]&lt;30,"Below 30",IF(L715&lt;40,"30 - 40",IF(L715&lt;50,"40 - 50",IF(L715&lt;60,"50 - 60",IF(L715&lt;70,"60 - 70","Above 70")))))</f>
        <v>30 - 40</v>
      </c>
      <c r="N715" s="11" t="s">
        <v>20</v>
      </c>
      <c r="O715" s="21">
        <f>IF(Table1[[#This Row],[Purchased Bike]]="Yes",1,0)</f>
        <v>0</v>
      </c>
    </row>
    <row r="716" spans="1:15" ht="15.75" customHeight="1" x14ac:dyDescent="0.35">
      <c r="A716" s="20">
        <v>16020</v>
      </c>
      <c r="B716" s="11" t="s">
        <v>13</v>
      </c>
      <c r="C716" s="11" t="s">
        <v>13</v>
      </c>
      <c r="D716" s="12">
        <v>40000</v>
      </c>
      <c r="E716" s="11">
        <v>0</v>
      </c>
      <c r="F716" s="13" t="s">
        <v>30</v>
      </c>
      <c r="G716" s="13" t="s">
        <v>16</v>
      </c>
      <c r="H716" s="11" t="s">
        <v>17</v>
      </c>
      <c r="I716" s="11">
        <v>2</v>
      </c>
      <c r="J716" s="13" t="s">
        <v>26</v>
      </c>
      <c r="K716" s="13" t="s">
        <v>35</v>
      </c>
      <c r="L716" s="11">
        <v>28</v>
      </c>
      <c r="M716" s="14" t="str">
        <f>IF(Table1[[#This Row],[Age]]&lt;30,"Below 30",IF(L716&lt;40,"30 - 40",IF(L716&lt;50,"40 - 50",IF(L716&lt;60,"50 - 60",IF(L716&lt;70,"60 - 70","Above 70")))))</f>
        <v>Below 30</v>
      </c>
      <c r="N716" s="11" t="s">
        <v>17</v>
      </c>
      <c r="O716" s="21">
        <f>IF(Table1[[#This Row],[Purchased Bike]]="Yes",1,0)</f>
        <v>1</v>
      </c>
    </row>
    <row r="717" spans="1:15" ht="15.75" customHeight="1" x14ac:dyDescent="0.35">
      <c r="A717" s="20">
        <v>27090</v>
      </c>
      <c r="B717" s="11" t="s">
        <v>13</v>
      </c>
      <c r="C717" s="11" t="s">
        <v>14</v>
      </c>
      <c r="D717" s="12">
        <v>60000</v>
      </c>
      <c r="E717" s="11">
        <v>1</v>
      </c>
      <c r="F717" s="13" t="s">
        <v>34</v>
      </c>
      <c r="G717" s="13" t="s">
        <v>23</v>
      </c>
      <c r="H717" s="11" t="s">
        <v>17</v>
      </c>
      <c r="I717" s="11">
        <v>0</v>
      </c>
      <c r="J717" s="13" t="s">
        <v>24</v>
      </c>
      <c r="K717" s="13" t="s">
        <v>35</v>
      </c>
      <c r="L717" s="11">
        <v>37</v>
      </c>
      <c r="M717" s="14" t="str">
        <f>IF(Table1[[#This Row],[Age]]&lt;30,"Below 30",IF(L717&lt;40,"30 - 40",IF(L717&lt;50,"40 - 50",IF(L717&lt;60,"50 - 60",IF(L717&lt;70,"60 - 70","Above 70")))))</f>
        <v>30 - 40</v>
      </c>
      <c r="N717" s="11" t="s">
        <v>17</v>
      </c>
      <c r="O717" s="21">
        <f>IF(Table1[[#This Row],[Purchased Bike]]="Yes",1,0)</f>
        <v>1</v>
      </c>
    </row>
    <row r="718" spans="1:15" ht="15.75" customHeight="1" x14ac:dyDescent="0.35">
      <c r="A718" s="20">
        <v>27198</v>
      </c>
      <c r="B718" s="14" t="s">
        <v>25</v>
      </c>
      <c r="C718" s="11" t="s">
        <v>14</v>
      </c>
      <c r="D718" s="12">
        <v>80000</v>
      </c>
      <c r="E718" s="11">
        <v>0</v>
      </c>
      <c r="F718" s="13" t="s">
        <v>34</v>
      </c>
      <c r="G718" s="13" t="s">
        <v>16</v>
      </c>
      <c r="H718" s="11" t="s">
        <v>20</v>
      </c>
      <c r="I718" s="11">
        <v>0</v>
      </c>
      <c r="J718" s="13" t="s">
        <v>18</v>
      </c>
      <c r="K718" s="13" t="s">
        <v>35</v>
      </c>
      <c r="L718" s="11">
        <v>40</v>
      </c>
      <c r="M718" s="14" t="str">
        <f>IF(Table1[[#This Row],[Age]]&lt;30,"Below 30",IF(L718&lt;40,"30 - 40",IF(L718&lt;50,"40 - 50",IF(L718&lt;60,"50 - 60",IF(L718&lt;70,"60 - 70","Above 70")))))</f>
        <v>40 - 50</v>
      </c>
      <c r="N718" s="11" t="s">
        <v>20</v>
      </c>
      <c r="O718" s="21">
        <f>IF(Table1[[#This Row],[Purchased Bike]]="Yes",1,0)</f>
        <v>0</v>
      </c>
    </row>
    <row r="719" spans="1:15" ht="15.75" customHeight="1" x14ac:dyDescent="0.35">
      <c r="A719" s="20">
        <v>19661</v>
      </c>
      <c r="B719" s="14" t="s">
        <v>25</v>
      </c>
      <c r="C719" s="11" t="s">
        <v>13</v>
      </c>
      <c r="D719" s="12">
        <v>90000</v>
      </c>
      <c r="E719" s="11">
        <v>4</v>
      </c>
      <c r="F719" s="13" t="s">
        <v>15</v>
      </c>
      <c r="G719" s="13" t="s">
        <v>31</v>
      </c>
      <c r="H719" s="11" t="s">
        <v>17</v>
      </c>
      <c r="I719" s="11">
        <v>1</v>
      </c>
      <c r="J719" s="13" t="s">
        <v>29</v>
      </c>
      <c r="K719" s="13" t="s">
        <v>35</v>
      </c>
      <c r="L719" s="11">
        <v>38</v>
      </c>
      <c r="M719" s="14" t="str">
        <f>IF(Table1[[#This Row],[Age]]&lt;30,"Below 30",IF(L719&lt;40,"30 - 40",IF(L719&lt;50,"40 - 50",IF(L719&lt;60,"50 - 60",IF(L719&lt;70,"60 - 70","Above 70")))))</f>
        <v>30 - 40</v>
      </c>
      <c r="N719" s="11" t="s">
        <v>17</v>
      </c>
      <c r="O719" s="21">
        <f>IF(Table1[[#This Row],[Purchased Bike]]="Yes",1,0)</f>
        <v>1</v>
      </c>
    </row>
    <row r="720" spans="1:15" ht="15.75" customHeight="1" x14ac:dyDescent="0.35">
      <c r="A720" s="20">
        <v>26327</v>
      </c>
      <c r="B720" s="11" t="s">
        <v>13</v>
      </c>
      <c r="C720" s="11" t="s">
        <v>13</v>
      </c>
      <c r="D720" s="12">
        <v>70000</v>
      </c>
      <c r="E720" s="11">
        <v>4</v>
      </c>
      <c r="F720" s="13" t="s">
        <v>34</v>
      </c>
      <c r="G720" s="13" t="s">
        <v>23</v>
      </c>
      <c r="H720" s="11" t="s">
        <v>17</v>
      </c>
      <c r="I720" s="11">
        <v>0</v>
      </c>
      <c r="J720" s="13" t="s">
        <v>24</v>
      </c>
      <c r="K720" s="13" t="s">
        <v>35</v>
      </c>
      <c r="L720" s="11">
        <v>36</v>
      </c>
      <c r="M720" s="14" t="str">
        <f>IF(Table1[[#This Row],[Age]]&lt;30,"Below 30",IF(L720&lt;40,"30 - 40",IF(L720&lt;50,"40 - 50",IF(L720&lt;60,"50 - 60",IF(L720&lt;70,"60 - 70","Above 70")))))</f>
        <v>30 - 40</v>
      </c>
      <c r="N720" s="11" t="s">
        <v>17</v>
      </c>
      <c r="O720" s="21">
        <f>IF(Table1[[#This Row],[Purchased Bike]]="Yes",1,0)</f>
        <v>1</v>
      </c>
    </row>
    <row r="721" spans="1:15" ht="15.75" customHeight="1" x14ac:dyDescent="0.35">
      <c r="A721" s="20">
        <v>26341</v>
      </c>
      <c r="B721" s="11" t="s">
        <v>13</v>
      </c>
      <c r="C721" s="11" t="s">
        <v>14</v>
      </c>
      <c r="D721" s="12">
        <v>70000</v>
      </c>
      <c r="E721" s="11">
        <v>5</v>
      </c>
      <c r="F721" s="13" t="s">
        <v>34</v>
      </c>
      <c r="G721" s="13" t="s">
        <v>23</v>
      </c>
      <c r="H721" s="11" t="s">
        <v>17</v>
      </c>
      <c r="I721" s="11">
        <v>2</v>
      </c>
      <c r="J721" s="13" t="s">
        <v>18</v>
      </c>
      <c r="K721" s="13" t="s">
        <v>35</v>
      </c>
      <c r="L721" s="11">
        <v>37</v>
      </c>
      <c r="M721" s="14" t="str">
        <f>IF(Table1[[#This Row],[Age]]&lt;30,"Below 30",IF(L721&lt;40,"30 - 40",IF(L721&lt;50,"40 - 50",IF(L721&lt;60,"50 - 60",IF(L721&lt;70,"60 - 70","Above 70")))))</f>
        <v>30 - 40</v>
      </c>
      <c r="N721" s="11" t="s">
        <v>20</v>
      </c>
      <c r="O721" s="21">
        <f>IF(Table1[[#This Row],[Purchased Bike]]="Yes",1,0)</f>
        <v>0</v>
      </c>
    </row>
    <row r="722" spans="1:15" ht="15.75" customHeight="1" x14ac:dyDescent="0.35">
      <c r="A722" s="20">
        <v>24958</v>
      </c>
      <c r="B722" s="14" t="s">
        <v>25</v>
      </c>
      <c r="C722" s="11" t="s">
        <v>14</v>
      </c>
      <c r="D722" s="12">
        <v>40000</v>
      </c>
      <c r="E722" s="11">
        <v>5</v>
      </c>
      <c r="F722" s="13" t="s">
        <v>30</v>
      </c>
      <c r="G722" s="13" t="s">
        <v>23</v>
      </c>
      <c r="H722" s="11" t="s">
        <v>20</v>
      </c>
      <c r="I722" s="11">
        <v>3</v>
      </c>
      <c r="J722" s="13" t="s">
        <v>24</v>
      </c>
      <c r="K722" s="13" t="s">
        <v>35</v>
      </c>
      <c r="L722" s="11">
        <v>60</v>
      </c>
      <c r="M722" s="14" t="str">
        <f>IF(Table1[[#This Row],[Age]]&lt;30,"Below 30",IF(L722&lt;40,"30 - 40",IF(L722&lt;50,"40 - 50",IF(L722&lt;60,"50 - 60",IF(L722&lt;70,"60 - 70","Above 70")))))</f>
        <v>60 - 70</v>
      </c>
      <c r="N722" s="11" t="s">
        <v>17</v>
      </c>
      <c r="O722" s="21">
        <f>IF(Table1[[#This Row],[Purchased Bike]]="Yes",1,0)</f>
        <v>1</v>
      </c>
    </row>
    <row r="723" spans="1:15" ht="15.75" customHeight="1" x14ac:dyDescent="0.35">
      <c r="A723" s="20">
        <v>13287</v>
      </c>
      <c r="B723" s="14" t="s">
        <v>25</v>
      </c>
      <c r="C723" s="11" t="s">
        <v>13</v>
      </c>
      <c r="D723" s="12">
        <v>110000</v>
      </c>
      <c r="E723" s="11">
        <v>4</v>
      </c>
      <c r="F723" s="13" t="s">
        <v>15</v>
      </c>
      <c r="G723" s="13" t="s">
        <v>31</v>
      </c>
      <c r="H723" s="11" t="s">
        <v>17</v>
      </c>
      <c r="I723" s="11">
        <v>4</v>
      </c>
      <c r="J723" s="13" t="s">
        <v>26</v>
      </c>
      <c r="K723" s="13" t="s">
        <v>35</v>
      </c>
      <c r="L723" s="11">
        <v>42</v>
      </c>
      <c r="M723" s="14" t="str">
        <f>IF(Table1[[#This Row],[Age]]&lt;30,"Below 30",IF(L723&lt;40,"30 - 40",IF(L723&lt;50,"40 - 50",IF(L723&lt;60,"50 - 60",IF(L723&lt;70,"60 - 70","Above 70")))))</f>
        <v>40 - 50</v>
      </c>
      <c r="N723" s="11" t="s">
        <v>17</v>
      </c>
      <c r="O723" s="21">
        <f>IF(Table1[[#This Row],[Purchased Bike]]="Yes",1,0)</f>
        <v>1</v>
      </c>
    </row>
    <row r="724" spans="1:15" ht="15.75" customHeight="1" x14ac:dyDescent="0.35">
      <c r="A724" s="20">
        <v>14493</v>
      </c>
      <c r="B724" s="14" t="s">
        <v>25</v>
      </c>
      <c r="C724" s="11" t="s">
        <v>14</v>
      </c>
      <c r="D724" s="12">
        <v>70000</v>
      </c>
      <c r="E724" s="11">
        <v>3</v>
      </c>
      <c r="F724" s="13" t="s">
        <v>34</v>
      </c>
      <c r="G724" s="13" t="s">
        <v>31</v>
      </c>
      <c r="H724" s="11" t="s">
        <v>20</v>
      </c>
      <c r="I724" s="11">
        <v>2</v>
      </c>
      <c r="J724" s="13" t="s">
        <v>29</v>
      </c>
      <c r="K724" s="13" t="s">
        <v>35</v>
      </c>
      <c r="L724" s="11">
        <v>53</v>
      </c>
      <c r="M724" s="14" t="str">
        <f>IF(Table1[[#This Row],[Age]]&lt;30,"Below 30",IF(L724&lt;40,"30 - 40",IF(L724&lt;50,"40 - 50",IF(L724&lt;60,"50 - 60",IF(L724&lt;70,"60 - 70","Above 70")))))</f>
        <v>50 - 60</v>
      </c>
      <c r="N724" s="11" t="s">
        <v>20</v>
      </c>
      <c r="O724" s="21">
        <f>IF(Table1[[#This Row],[Purchased Bike]]="Yes",1,0)</f>
        <v>0</v>
      </c>
    </row>
    <row r="725" spans="1:15" ht="15.75" customHeight="1" x14ac:dyDescent="0.35">
      <c r="A725" s="20">
        <v>26678</v>
      </c>
      <c r="B725" s="14" t="s">
        <v>25</v>
      </c>
      <c r="C725" s="11" t="s">
        <v>14</v>
      </c>
      <c r="D725" s="12">
        <v>80000</v>
      </c>
      <c r="E725" s="11">
        <v>2</v>
      </c>
      <c r="F725" s="13" t="s">
        <v>32</v>
      </c>
      <c r="G725" s="13" t="s">
        <v>16</v>
      </c>
      <c r="H725" s="11" t="s">
        <v>17</v>
      </c>
      <c r="I725" s="11">
        <v>2</v>
      </c>
      <c r="J725" s="13" t="s">
        <v>26</v>
      </c>
      <c r="K725" s="13" t="s">
        <v>35</v>
      </c>
      <c r="L725" s="11">
        <v>49</v>
      </c>
      <c r="M725" s="14" t="str">
        <f>IF(Table1[[#This Row],[Age]]&lt;30,"Below 30",IF(L725&lt;40,"30 - 40",IF(L725&lt;50,"40 - 50",IF(L725&lt;60,"50 - 60",IF(L725&lt;70,"60 - 70","Above 70")))))</f>
        <v>40 - 50</v>
      </c>
      <c r="N725" s="11" t="s">
        <v>20</v>
      </c>
      <c r="O725" s="21">
        <f>IF(Table1[[#This Row],[Purchased Bike]]="Yes",1,0)</f>
        <v>0</v>
      </c>
    </row>
    <row r="726" spans="1:15" ht="15.75" customHeight="1" x14ac:dyDescent="0.35">
      <c r="A726" s="20">
        <v>23275</v>
      </c>
      <c r="B726" s="11" t="s">
        <v>13</v>
      </c>
      <c r="C726" s="11" t="s">
        <v>13</v>
      </c>
      <c r="D726" s="12">
        <v>30000</v>
      </c>
      <c r="E726" s="11">
        <v>2</v>
      </c>
      <c r="F726" s="13" t="s">
        <v>30</v>
      </c>
      <c r="G726" s="13" t="s">
        <v>16</v>
      </c>
      <c r="H726" s="11" t="s">
        <v>17</v>
      </c>
      <c r="I726" s="11">
        <v>2</v>
      </c>
      <c r="J726" s="13" t="s">
        <v>29</v>
      </c>
      <c r="K726" s="13" t="s">
        <v>35</v>
      </c>
      <c r="L726" s="11">
        <v>49</v>
      </c>
      <c r="M726" s="14" t="str">
        <f>IF(Table1[[#This Row],[Age]]&lt;30,"Below 30",IF(L726&lt;40,"30 - 40",IF(L726&lt;50,"40 - 50",IF(L726&lt;60,"50 - 60",IF(L726&lt;70,"60 - 70","Above 70")))))</f>
        <v>40 - 50</v>
      </c>
      <c r="N726" s="11" t="s">
        <v>20</v>
      </c>
      <c r="O726" s="21">
        <f>IF(Table1[[#This Row],[Purchased Bike]]="Yes",1,0)</f>
        <v>0</v>
      </c>
    </row>
    <row r="727" spans="1:15" ht="15.75" customHeight="1" x14ac:dyDescent="0.35">
      <c r="A727" s="20">
        <v>11270</v>
      </c>
      <c r="B727" s="11" t="s">
        <v>13</v>
      </c>
      <c r="C727" s="11" t="s">
        <v>13</v>
      </c>
      <c r="D727" s="12">
        <v>130000</v>
      </c>
      <c r="E727" s="11">
        <v>2</v>
      </c>
      <c r="F727" s="13" t="s">
        <v>34</v>
      </c>
      <c r="G727" s="13" t="s">
        <v>31</v>
      </c>
      <c r="H727" s="11" t="s">
        <v>17</v>
      </c>
      <c r="I727" s="11">
        <v>3</v>
      </c>
      <c r="J727" s="13" t="s">
        <v>18</v>
      </c>
      <c r="K727" s="13" t="s">
        <v>35</v>
      </c>
      <c r="L727" s="11">
        <v>42</v>
      </c>
      <c r="M727" s="14" t="str">
        <f>IF(Table1[[#This Row],[Age]]&lt;30,"Below 30",IF(L727&lt;40,"30 - 40",IF(L727&lt;50,"40 - 50",IF(L727&lt;60,"50 - 60",IF(L727&lt;70,"60 - 70","Above 70")))))</f>
        <v>40 - 50</v>
      </c>
      <c r="N727" s="11" t="s">
        <v>17</v>
      </c>
      <c r="O727" s="21">
        <f>IF(Table1[[#This Row],[Purchased Bike]]="Yes",1,0)</f>
        <v>1</v>
      </c>
    </row>
    <row r="728" spans="1:15" ht="15.75" customHeight="1" x14ac:dyDescent="0.35">
      <c r="A728" s="20">
        <v>20084</v>
      </c>
      <c r="B728" s="11" t="s">
        <v>13</v>
      </c>
      <c r="C728" s="11" t="s">
        <v>13</v>
      </c>
      <c r="D728" s="12">
        <v>20000</v>
      </c>
      <c r="E728" s="11">
        <v>2</v>
      </c>
      <c r="F728" s="13" t="s">
        <v>30</v>
      </c>
      <c r="G728" s="13" t="s">
        <v>28</v>
      </c>
      <c r="H728" s="11" t="s">
        <v>20</v>
      </c>
      <c r="I728" s="11">
        <v>2</v>
      </c>
      <c r="J728" s="13" t="s">
        <v>18</v>
      </c>
      <c r="K728" s="13" t="s">
        <v>35</v>
      </c>
      <c r="L728" s="11">
        <v>53</v>
      </c>
      <c r="M728" s="14" t="str">
        <f>IF(Table1[[#This Row],[Age]]&lt;30,"Below 30",IF(L728&lt;40,"30 - 40",IF(L728&lt;50,"40 - 50",IF(L728&lt;60,"50 - 60",IF(L728&lt;70,"60 - 70","Above 70")))))</f>
        <v>50 - 60</v>
      </c>
      <c r="N728" s="11" t="s">
        <v>20</v>
      </c>
      <c r="O728" s="21">
        <f>IF(Table1[[#This Row],[Purchased Bike]]="Yes",1,0)</f>
        <v>0</v>
      </c>
    </row>
    <row r="729" spans="1:15" ht="15.75" customHeight="1" x14ac:dyDescent="0.35">
      <c r="A729" s="20">
        <v>16144</v>
      </c>
      <c r="B729" s="11" t="s">
        <v>13</v>
      </c>
      <c r="C729" s="11" t="s">
        <v>13</v>
      </c>
      <c r="D729" s="12">
        <v>70000</v>
      </c>
      <c r="E729" s="11">
        <v>1</v>
      </c>
      <c r="F729" s="13" t="s">
        <v>34</v>
      </c>
      <c r="G729" s="13" t="s">
        <v>23</v>
      </c>
      <c r="H729" s="11" t="s">
        <v>17</v>
      </c>
      <c r="I729" s="11">
        <v>1</v>
      </c>
      <c r="J729" s="13" t="s">
        <v>18</v>
      </c>
      <c r="K729" s="13" t="s">
        <v>35</v>
      </c>
      <c r="L729" s="11">
        <v>46</v>
      </c>
      <c r="M729" s="14" t="str">
        <f>IF(Table1[[#This Row],[Age]]&lt;30,"Below 30",IF(L729&lt;40,"30 - 40",IF(L729&lt;50,"40 - 50",IF(L729&lt;60,"50 - 60",IF(L729&lt;70,"60 - 70","Above 70")))))</f>
        <v>40 - 50</v>
      </c>
      <c r="N729" s="11" t="s">
        <v>17</v>
      </c>
      <c r="O729" s="21">
        <f>IF(Table1[[#This Row],[Purchased Bike]]="Yes",1,0)</f>
        <v>1</v>
      </c>
    </row>
    <row r="730" spans="1:15" ht="15.75" customHeight="1" x14ac:dyDescent="0.35">
      <c r="A730" s="20">
        <v>27731</v>
      </c>
      <c r="B730" s="11" t="s">
        <v>13</v>
      </c>
      <c r="C730" s="11" t="s">
        <v>13</v>
      </c>
      <c r="D730" s="12">
        <v>40000</v>
      </c>
      <c r="E730" s="11">
        <v>0</v>
      </c>
      <c r="F730" s="13" t="s">
        <v>30</v>
      </c>
      <c r="G730" s="13" t="s">
        <v>16</v>
      </c>
      <c r="H730" s="11" t="s">
        <v>17</v>
      </c>
      <c r="I730" s="11">
        <v>2</v>
      </c>
      <c r="J730" s="13" t="s">
        <v>26</v>
      </c>
      <c r="K730" s="13" t="s">
        <v>35</v>
      </c>
      <c r="L730" s="11">
        <v>27</v>
      </c>
      <c r="M730" s="14" t="str">
        <f>IF(Table1[[#This Row],[Age]]&lt;30,"Below 30",IF(L730&lt;40,"30 - 40",IF(L730&lt;50,"40 - 50",IF(L730&lt;60,"50 - 60",IF(L730&lt;70,"60 - 70","Above 70")))))</f>
        <v>Below 30</v>
      </c>
      <c r="N730" s="11" t="s">
        <v>20</v>
      </c>
      <c r="O730" s="21">
        <f>IF(Table1[[#This Row],[Purchased Bike]]="Yes",1,0)</f>
        <v>0</v>
      </c>
    </row>
    <row r="731" spans="1:15" ht="15.75" customHeight="1" x14ac:dyDescent="0.35">
      <c r="A731" s="20">
        <v>11886</v>
      </c>
      <c r="B731" s="11" t="s">
        <v>13</v>
      </c>
      <c r="C731" s="11" t="s">
        <v>14</v>
      </c>
      <c r="D731" s="12">
        <v>60000</v>
      </c>
      <c r="E731" s="11">
        <v>3</v>
      </c>
      <c r="F731" s="13" t="s">
        <v>15</v>
      </c>
      <c r="G731" s="13" t="s">
        <v>23</v>
      </c>
      <c r="H731" s="11" t="s">
        <v>17</v>
      </c>
      <c r="I731" s="11">
        <v>1</v>
      </c>
      <c r="J731" s="13" t="s">
        <v>18</v>
      </c>
      <c r="K731" s="13" t="s">
        <v>35</v>
      </c>
      <c r="L731" s="11">
        <v>48</v>
      </c>
      <c r="M731" s="14" t="str">
        <f>IF(Table1[[#This Row],[Age]]&lt;30,"Below 30",IF(L731&lt;40,"30 - 40",IF(L731&lt;50,"40 - 50",IF(L731&lt;60,"50 - 60",IF(L731&lt;70,"60 - 70","Above 70")))))</f>
        <v>40 - 50</v>
      </c>
      <c r="N731" s="11" t="s">
        <v>17</v>
      </c>
      <c r="O731" s="21">
        <f>IF(Table1[[#This Row],[Purchased Bike]]="Yes",1,0)</f>
        <v>1</v>
      </c>
    </row>
    <row r="732" spans="1:15" ht="15.75" customHeight="1" x14ac:dyDescent="0.35">
      <c r="A732" s="20">
        <v>24324</v>
      </c>
      <c r="B732" s="14" t="s">
        <v>25</v>
      </c>
      <c r="C732" s="11" t="s">
        <v>14</v>
      </c>
      <c r="D732" s="12">
        <v>60000</v>
      </c>
      <c r="E732" s="11">
        <v>4</v>
      </c>
      <c r="F732" s="13" t="s">
        <v>15</v>
      </c>
      <c r="G732" s="13" t="s">
        <v>16</v>
      </c>
      <c r="H732" s="11" t="s">
        <v>17</v>
      </c>
      <c r="I732" s="11">
        <v>2</v>
      </c>
      <c r="J732" s="13" t="s">
        <v>24</v>
      </c>
      <c r="K732" s="13" t="s">
        <v>35</v>
      </c>
      <c r="L732" s="11">
        <v>41</v>
      </c>
      <c r="M732" s="14" t="str">
        <f>IF(Table1[[#This Row],[Age]]&lt;30,"Below 30",IF(L732&lt;40,"30 - 40",IF(L732&lt;50,"40 - 50",IF(L732&lt;60,"50 - 60",IF(L732&lt;70,"60 - 70","Above 70")))))</f>
        <v>40 - 50</v>
      </c>
      <c r="N732" s="11" t="s">
        <v>17</v>
      </c>
      <c r="O732" s="21">
        <f>IF(Table1[[#This Row],[Purchased Bike]]="Yes",1,0)</f>
        <v>1</v>
      </c>
    </row>
    <row r="733" spans="1:15" ht="15.75" customHeight="1" x14ac:dyDescent="0.35">
      <c r="A733" s="20">
        <v>22220</v>
      </c>
      <c r="B733" s="11" t="s">
        <v>13</v>
      </c>
      <c r="C733" s="11" t="s">
        <v>13</v>
      </c>
      <c r="D733" s="12">
        <v>60000</v>
      </c>
      <c r="E733" s="11">
        <v>2</v>
      </c>
      <c r="F733" s="13" t="s">
        <v>30</v>
      </c>
      <c r="G733" s="13" t="s">
        <v>23</v>
      </c>
      <c r="H733" s="11" t="s">
        <v>20</v>
      </c>
      <c r="I733" s="11">
        <v>2</v>
      </c>
      <c r="J733" s="13" t="s">
        <v>29</v>
      </c>
      <c r="K733" s="13" t="s">
        <v>35</v>
      </c>
      <c r="L733" s="11">
        <v>49</v>
      </c>
      <c r="M733" s="14" t="str">
        <f>IF(Table1[[#This Row],[Age]]&lt;30,"Below 30",IF(L733&lt;40,"30 - 40",IF(L733&lt;50,"40 - 50",IF(L733&lt;60,"50 - 60",IF(L733&lt;70,"60 - 70","Above 70")))))</f>
        <v>40 - 50</v>
      </c>
      <c r="N733" s="11" t="s">
        <v>17</v>
      </c>
      <c r="O733" s="21">
        <f>IF(Table1[[#This Row],[Purchased Bike]]="Yes",1,0)</f>
        <v>1</v>
      </c>
    </row>
    <row r="734" spans="1:15" ht="15.75" customHeight="1" x14ac:dyDescent="0.35">
      <c r="A734" s="20">
        <v>26625</v>
      </c>
      <c r="B734" s="14" t="s">
        <v>25</v>
      </c>
      <c r="C734" s="11" t="s">
        <v>14</v>
      </c>
      <c r="D734" s="12">
        <v>60000</v>
      </c>
      <c r="E734" s="11">
        <v>0</v>
      </c>
      <c r="F734" s="13" t="s">
        <v>34</v>
      </c>
      <c r="G734" s="13" t="s">
        <v>23</v>
      </c>
      <c r="H734" s="11" t="s">
        <v>17</v>
      </c>
      <c r="I734" s="11">
        <v>1</v>
      </c>
      <c r="J734" s="13" t="s">
        <v>24</v>
      </c>
      <c r="K734" s="13" t="s">
        <v>35</v>
      </c>
      <c r="L734" s="11">
        <v>38</v>
      </c>
      <c r="M734" s="14" t="str">
        <f>IF(Table1[[#This Row],[Age]]&lt;30,"Below 30",IF(L734&lt;40,"30 - 40",IF(L734&lt;50,"40 - 50",IF(L734&lt;60,"50 - 60",IF(L734&lt;70,"60 - 70","Above 70")))))</f>
        <v>30 - 40</v>
      </c>
      <c r="N734" s="11" t="s">
        <v>17</v>
      </c>
      <c r="O734" s="21">
        <f>IF(Table1[[#This Row],[Purchased Bike]]="Yes",1,0)</f>
        <v>1</v>
      </c>
    </row>
    <row r="735" spans="1:15" ht="15.75" customHeight="1" x14ac:dyDescent="0.35">
      <c r="A735" s="20">
        <v>23027</v>
      </c>
      <c r="B735" s="14" t="s">
        <v>25</v>
      </c>
      <c r="C735" s="11" t="s">
        <v>13</v>
      </c>
      <c r="D735" s="12">
        <v>130000</v>
      </c>
      <c r="E735" s="11">
        <v>1</v>
      </c>
      <c r="F735" s="13" t="s">
        <v>15</v>
      </c>
      <c r="G735" s="13" t="s">
        <v>31</v>
      </c>
      <c r="H735" s="11" t="s">
        <v>20</v>
      </c>
      <c r="I735" s="11">
        <v>4</v>
      </c>
      <c r="J735" s="13" t="s">
        <v>18</v>
      </c>
      <c r="K735" s="13" t="s">
        <v>35</v>
      </c>
      <c r="L735" s="11">
        <v>44</v>
      </c>
      <c r="M735" s="14" t="str">
        <f>IF(Table1[[#This Row],[Age]]&lt;30,"Below 30",IF(L735&lt;40,"30 - 40",IF(L735&lt;50,"40 - 50",IF(L735&lt;60,"50 - 60",IF(L735&lt;70,"60 - 70","Above 70")))))</f>
        <v>40 - 50</v>
      </c>
      <c r="N735" s="11" t="s">
        <v>20</v>
      </c>
      <c r="O735" s="21">
        <f>IF(Table1[[#This Row],[Purchased Bike]]="Yes",1,0)</f>
        <v>0</v>
      </c>
    </row>
    <row r="736" spans="1:15" ht="15.75" customHeight="1" x14ac:dyDescent="0.35">
      <c r="A736" s="20">
        <v>16867</v>
      </c>
      <c r="B736" s="14" t="s">
        <v>25</v>
      </c>
      <c r="C736" s="11" t="s">
        <v>14</v>
      </c>
      <c r="D736" s="12">
        <v>130000</v>
      </c>
      <c r="E736" s="11">
        <v>1</v>
      </c>
      <c r="F736" s="13" t="s">
        <v>15</v>
      </c>
      <c r="G736" s="13" t="s">
        <v>31</v>
      </c>
      <c r="H736" s="11" t="s">
        <v>20</v>
      </c>
      <c r="I736" s="11">
        <v>3</v>
      </c>
      <c r="J736" s="13" t="s">
        <v>18</v>
      </c>
      <c r="K736" s="13" t="s">
        <v>35</v>
      </c>
      <c r="L736" s="11">
        <v>45</v>
      </c>
      <c r="M736" s="14" t="str">
        <f>IF(Table1[[#This Row],[Age]]&lt;30,"Below 30",IF(L736&lt;40,"30 - 40",IF(L736&lt;50,"40 - 50",IF(L736&lt;60,"50 - 60",IF(L736&lt;70,"60 - 70","Above 70")))))</f>
        <v>40 - 50</v>
      </c>
      <c r="N736" s="11" t="s">
        <v>17</v>
      </c>
      <c r="O736" s="21">
        <f>IF(Table1[[#This Row],[Purchased Bike]]="Yes",1,0)</f>
        <v>1</v>
      </c>
    </row>
    <row r="737" spans="1:15" ht="15.75" customHeight="1" x14ac:dyDescent="0.35">
      <c r="A737" s="20">
        <v>14514</v>
      </c>
      <c r="B737" s="14" t="s">
        <v>25</v>
      </c>
      <c r="C737" s="11" t="s">
        <v>14</v>
      </c>
      <c r="D737" s="12">
        <v>30000</v>
      </c>
      <c r="E737" s="11">
        <v>0</v>
      </c>
      <c r="F737" s="13" t="s">
        <v>21</v>
      </c>
      <c r="G737" s="13" t="s">
        <v>16</v>
      </c>
      <c r="H737" s="11" t="s">
        <v>17</v>
      </c>
      <c r="I737" s="11">
        <v>1</v>
      </c>
      <c r="J737" s="13" t="s">
        <v>26</v>
      </c>
      <c r="K737" s="13" t="s">
        <v>35</v>
      </c>
      <c r="L737" s="11">
        <v>26</v>
      </c>
      <c r="M737" s="14" t="str">
        <f>IF(Table1[[#This Row],[Age]]&lt;30,"Below 30",IF(L737&lt;40,"30 - 40",IF(L737&lt;50,"40 - 50",IF(L737&lt;60,"50 - 60",IF(L737&lt;70,"60 - 70","Above 70")))))</f>
        <v>Below 30</v>
      </c>
      <c r="N737" s="11" t="s">
        <v>20</v>
      </c>
      <c r="O737" s="21">
        <f>IF(Table1[[#This Row],[Purchased Bike]]="Yes",1,0)</f>
        <v>0</v>
      </c>
    </row>
    <row r="738" spans="1:15" ht="15.75" customHeight="1" x14ac:dyDescent="0.35">
      <c r="A738" s="20">
        <v>19634</v>
      </c>
      <c r="B738" s="11" t="s">
        <v>13</v>
      </c>
      <c r="C738" s="11" t="s">
        <v>13</v>
      </c>
      <c r="D738" s="12">
        <v>40000</v>
      </c>
      <c r="E738" s="11">
        <v>0</v>
      </c>
      <c r="F738" s="13" t="s">
        <v>30</v>
      </c>
      <c r="G738" s="13" t="s">
        <v>16</v>
      </c>
      <c r="H738" s="11" t="s">
        <v>17</v>
      </c>
      <c r="I738" s="11">
        <v>1</v>
      </c>
      <c r="J738" s="13" t="s">
        <v>26</v>
      </c>
      <c r="K738" s="13" t="s">
        <v>35</v>
      </c>
      <c r="L738" s="11">
        <v>31</v>
      </c>
      <c r="M738" s="14" t="str">
        <f>IF(Table1[[#This Row],[Age]]&lt;30,"Below 30",IF(L738&lt;40,"30 - 40",IF(L738&lt;50,"40 - 50",IF(L738&lt;60,"50 - 60",IF(L738&lt;70,"60 - 70","Above 70")))))</f>
        <v>30 - 40</v>
      </c>
      <c r="N738" s="11" t="s">
        <v>20</v>
      </c>
      <c r="O738" s="21">
        <f>IF(Table1[[#This Row],[Purchased Bike]]="Yes",1,0)</f>
        <v>0</v>
      </c>
    </row>
    <row r="739" spans="1:15" ht="15.75" customHeight="1" x14ac:dyDescent="0.35">
      <c r="A739" s="20">
        <v>18504</v>
      </c>
      <c r="B739" s="11" t="s">
        <v>13</v>
      </c>
      <c r="C739" s="11" t="s">
        <v>13</v>
      </c>
      <c r="D739" s="12">
        <v>70000</v>
      </c>
      <c r="E739" s="11">
        <v>2</v>
      </c>
      <c r="F739" s="13" t="s">
        <v>32</v>
      </c>
      <c r="G739" s="13" t="s">
        <v>16</v>
      </c>
      <c r="H739" s="11" t="s">
        <v>20</v>
      </c>
      <c r="I739" s="11">
        <v>2</v>
      </c>
      <c r="J739" s="13" t="s">
        <v>29</v>
      </c>
      <c r="K739" s="13" t="s">
        <v>35</v>
      </c>
      <c r="L739" s="11">
        <v>49</v>
      </c>
      <c r="M739" s="14" t="str">
        <f>IF(Table1[[#This Row],[Age]]&lt;30,"Below 30",IF(L739&lt;40,"30 - 40",IF(L739&lt;50,"40 - 50",IF(L739&lt;60,"50 - 60",IF(L739&lt;70,"60 - 70","Above 70")))))</f>
        <v>40 - 50</v>
      </c>
      <c r="N739" s="11" t="s">
        <v>20</v>
      </c>
      <c r="O739" s="21">
        <f>IF(Table1[[#This Row],[Purchased Bike]]="Yes",1,0)</f>
        <v>0</v>
      </c>
    </row>
    <row r="740" spans="1:15" ht="15.75" customHeight="1" x14ac:dyDescent="0.35">
      <c r="A740" s="20">
        <v>28799</v>
      </c>
      <c r="B740" s="14" t="s">
        <v>25</v>
      </c>
      <c r="C740" s="11" t="s">
        <v>14</v>
      </c>
      <c r="D740" s="12">
        <v>40000</v>
      </c>
      <c r="E740" s="11">
        <v>2</v>
      </c>
      <c r="F740" s="13" t="s">
        <v>21</v>
      </c>
      <c r="G740" s="13" t="s">
        <v>22</v>
      </c>
      <c r="H740" s="11" t="s">
        <v>20</v>
      </c>
      <c r="I740" s="11">
        <v>1</v>
      </c>
      <c r="J740" s="13" t="s">
        <v>29</v>
      </c>
      <c r="K740" s="13" t="s">
        <v>35</v>
      </c>
      <c r="L740" s="11">
        <v>47</v>
      </c>
      <c r="M740" s="14" t="str">
        <f>IF(Table1[[#This Row],[Age]]&lt;30,"Below 30",IF(L740&lt;40,"30 - 40",IF(L740&lt;50,"40 - 50",IF(L740&lt;60,"50 - 60",IF(L740&lt;70,"60 - 70","Above 70")))))</f>
        <v>40 - 50</v>
      </c>
      <c r="N740" s="11" t="s">
        <v>17</v>
      </c>
      <c r="O740" s="21">
        <f>IF(Table1[[#This Row],[Purchased Bike]]="Yes",1,0)</f>
        <v>1</v>
      </c>
    </row>
    <row r="741" spans="1:15" ht="15.75" customHeight="1" x14ac:dyDescent="0.35">
      <c r="A741" s="20">
        <v>11225</v>
      </c>
      <c r="B741" s="11" t="s">
        <v>13</v>
      </c>
      <c r="C741" s="11" t="s">
        <v>14</v>
      </c>
      <c r="D741" s="12">
        <v>60000</v>
      </c>
      <c r="E741" s="11">
        <v>2</v>
      </c>
      <c r="F741" s="13" t="s">
        <v>21</v>
      </c>
      <c r="G741" s="13" t="s">
        <v>23</v>
      </c>
      <c r="H741" s="11" t="s">
        <v>17</v>
      </c>
      <c r="I741" s="11">
        <v>1</v>
      </c>
      <c r="J741" s="13" t="s">
        <v>33</v>
      </c>
      <c r="K741" s="13" t="s">
        <v>35</v>
      </c>
      <c r="L741" s="11">
        <v>55</v>
      </c>
      <c r="M741" s="14" t="str">
        <f>IF(Table1[[#This Row],[Age]]&lt;30,"Below 30",IF(L741&lt;40,"30 - 40",IF(L741&lt;50,"40 - 50",IF(L741&lt;60,"50 - 60",IF(L741&lt;70,"60 - 70","Above 70")))))</f>
        <v>50 - 60</v>
      </c>
      <c r="N741" s="11" t="s">
        <v>20</v>
      </c>
      <c r="O741" s="21">
        <f>IF(Table1[[#This Row],[Purchased Bike]]="Yes",1,0)</f>
        <v>0</v>
      </c>
    </row>
    <row r="742" spans="1:15" ht="15.75" customHeight="1" x14ac:dyDescent="0.35">
      <c r="A742" s="20">
        <v>17657</v>
      </c>
      <c r="B742" s="11" t="s">
        <v>13</v>
      </c>
      <c r="C742" s="11" t="s">
        <v>13</v>
      </c>
      <c r="D742" s="12">
        <v>40000</v>
      </c>
      <c r="E742" s="11">
        <v>4</v>
      </c>
      <c r="F742" s="13" t="s">
        <v>21</v>
      </c>
      <c r="G742" s="13" t="s">
        <v>22</v>
      </c>
      <c r="H742" s="11" t="s">
        <v>20</v>
      </c>
      <c r="I742" s="11">
        <v>0</v>
      </c>
      <c r="J742" s="13" t="s">
        <v>18</v>
      </c>
      <c r="K742" s="13" t="s">
        <v>35</v>
      </c>
      <c r="L742" s="11">
        <v>30</v>
      </c>
      <c r="M742" s="14" t="str">
        <f>IF(Table1[[#This Row],[Age]]&lt;30,"Below 30",IF(L742&lt;40,"30 - 40",IF(L742&lt;50,"40 - 50",IF(L742&lt;60,"50 - 60",IF(L742&lt;70,"60 - 70","Above 70")))))</f>
        <v>30 - 40</v>
      </c>
      <c r="N742" s="11" t="s">
        <v>20</v>
      </c>
      <c r="O742" s="21">
        <f>IF(Table1[[#This Row],[Purchased Bike]]="Yes",1,0)</f>
        <v>0</v>
      </c>
    </row>
    <row r="743" spans="1:15" ht="15.75" customHeight="1" x14ac:dyDescent="0.35">
      <c r="A743" s="20">
        <v>14913</v>
      </c>
      <c r="B743" s="11" t="s">
        <v>13</v>
      </c>
      <c r="C743" s="11" t="s">
        <v>14</v>
      </c>
      <c r="D743" s="12">
        <v>40000</v>
      </c>
      <c r="E743" s="11">
        <v>1</v>
      </c>
      <c r="F743" s="13" t="s">
        <v>21</v>
      </c>
      <c r="G743" s="13" t="s">
        <v>22</v>
      </c>
      <c r="H743" s="11" t="s">
        <v>17</v>
      </c>
      <c r="I743" s="11">
        <v>1</v>
      </c>
      <c r="J743" s="13" t="s">
        <v>29</v>
      </c>
      <c r="K743" s="13" t="s">
        <v>35</v>
      </c>
      <c r="L743" s="11">
        <v>48</v>
      </c>
      <c r="M743" s="14" t="str">
        <f>IF(Table1[[#This Row],[Age]]&lt;30,"Below 30",IF(L743&lt;40,"30 - 40",IF(L743&lt;50,"40 - 50",IF(L743&lt;60,"50 - 60",IF(L743&lt;70,"60 - 70","Above 70")))))</f>
        <v>40 - 50</v>
      </c>
      <c r="N743" s="11" t="s">
        <v>17</v>
      </c>
      <c r="O743" s="21">
        <f>IF(Table1[[#This Row],[Purchased Bike]]="Yes",1,0)</f>
        <v>1</v>
      </c>
    </row>
    <row r="744" spans="1:15" ht="15.75" customHeight="1" x14ac:dyDescent="0.35">
      <c r="A744" s="20">
        <v>14077</v>
      </c>
      <c r="B744" s="14" t="s">
        <v>25</v>
      </c>
      <c r="C744" s="11" t="s">
        <v>13</v>
      </c>
      <c r="D744" s="12">
        <v>30000</v>
      </c>
      <c r="E744" s="11">
        <v>0</v>
      </c>
      <c r="F744" s="13" t="s">
        <v>30</v>
      </c>
      <c r="G744" s="13" t="s">
        <v>16</v>
      </c>
      <c r="H744" s="11" t="s">
        <v>17</v>
      </c>
      <c r="I744" s="11">
        <v>2</v>
      </c>
      <c r="J744" s="13" t="s">
        <v>26</v>
      </c>
      <c r="K744" s="13" t="s">
        <v>35</v>
      </c>
      <c r="L744" s="11">
        <v>30</v>
      </c>
      <c r="M744" s="14" t="str">
        <f>IF(Table1[[#This Row],[Age]]&lt;30,"Below 30",IF(L744&lt;40,"30 - 40",IF(L744&lt;50,"40 - 50",IF(L744&lt;60,"50 - 60",IF(L744&lt;70,"60 - 70","Above 70")))))</f>
        <v>30 - 40</v>
      </c>
      <c r="N744" s="11" t="s">
        <v>20</v>
      </c>
      <c r="O744" s="21">
        <f>IF(Table1[[#This Row],[Purchased Bike]]="Yes",1,0)</f>
        <v>0</v>
      </c>
    </row>
    <row r="745" spans="1:15" ht="15.75" customHeight="1" x14ac:dyDescent="0.35">
      <c r="A745" s="20">
        <v>13296</v>
      </c>
      <c r="B745" s="11" t="s">
        <v>13</v>
      </c>
      <c r="C745" s="11" t="s">
        <v>13</v>
      </c>
      <c r="D745" s="12">
        <v>110000</v>
      </c>
      <c r="E745" s="11">
        <v>1</v>
      </c>
      <c r="F745" s="13" t="s">
        <v>15</v>
      </c>
      <c r="G745" s="13" t="s">
        <v>31</v>
      </c>
      <c r="H745" s="11" t="s">
        <v>17</v>
      </c>
      <c r="I745" s="11">
        <v>3</v>
      </c>
      <c r="J745" s="13" t="s">
        <v>26</v>
      </c>
      <c r="K745" s="13" t="s">
        <v>35</v>
      </c>
      <c r="L745" s="11">
        <v>45</v>
      </c>
      <c r="M745" s="14" t="str">
        <f>IF(Table1[[#This Row],[Age]]&lt;30,"Below 30",IF(L745&lt;40,"30 - 40",IF(L745&lt;50,"40 - 50",IF(L745&lt;60,"50 - 60",IF(L745&lt;70,"60 - 70","Above 70")))))</f>
        <v>40 - 50</v>
      </c>
      <c r="N745" s="11" t="s">
        <v>20</v>
      </c>
      <c r="O745" s="21">
        <f>IF(Table1[[#This Row],[Purchased Bike]]="Yes",1,0)</f>
        <v>0</v>
      </c>
    </row>
    <row r="746" spans="1:15" ht="15.75" customHeight="1" x14ac:dyDescent="0.35">
      <c r="A746" s="20">
        <v>20535</v>
      </c>
      <c r="B746" s="11" t="s">
        <v>13</v>
      </c>
      <c r="C746" s="11" t="s">
        <v>14</v>
      </c>
      <c r="D746" s="12">
        <v>70000</v>
      </c>
      <c r="E746" s="11">
        <v>4</v>
      </c>
      <c r="F746" s="13" t="s">
        <v>21</v>
      </c>
      <c r="G746" s="13" t="s">
        <v>23</v>
      </c>
      <c r="H746" s="11" t="s">
        <v>17</v>
      </c>
      <c r="I746" s="11">
        <v>1</v>
      </c>
      <c r="J746" s="13" t="s">
        <v>33</v>
      </c>
      <c r="K746" s="13" t="s">
        <v>35</v>
      </c>
      <c r="L746" s="11">
        <v>56</v>
      </c>
      <c r="M746" s="14" t="str">
        <f>IF(Table1[[#This Row],[Age]]&lt;30,"Below 30",IF(L746&lt;40,"30 - 40",IF(L746&lt;50,"40 - 50",IF(L746&lt;60,"50 - 60",IF(L746&lt;70,"60 - 70","Above 70")))))</f>
        <v>50 - 60</v>
      </c>
      <c r="N746" s="11" t="s">
        <v>20</v>
      </c>
      <c r="O746" s="21">
        <f>IF(Table1[[#This Row],[Purchased Bike]]="Yes",1,0)</f>
        <v>0</v>
      </c>
    </row>
    <row r="747" spans="1:15" ht="15.75" customHeight="1" x14ac:dyDescent="0.35">
      <c r="A747" s="20">
        <v>12452</v>
      </c>
      <c r="B747" s="11" t="s">
        <v>13</v>
      </c>
      <c r="C747" s="11" t="s">
        <v>13</v>
      </c>
      <c r="D747" s="12">
        <v>60000</v>
      </c>
      <c r="E747" s="11">
        <v>4</v>
      </c>
      <c r="F747" s="13" t="s">
        <v>34</v>
      </c>
      <c r="G747" s="13" t="s">
        <v>16</v>
      </c>
      <c r="H747" s="11" t="s">
        <v>17</v>
      </c>
      <c r="I747" s="11">
        <v>0</v>
      </c>
      <c r="J747" s="13" t="s">
        <v>29</v>
      </c>
      <c r="K747" s="13" t="s">
        <v>35</v>
      </c>
      <c r="L747" s="11">
        <v>47</v>
      </c>
      <c r="M747" s="14" t="str">
        <f>IF(Table1[[#This Row],[Age]]&lt;30,"Below 30",IF(L747&lt;40,"30 - 40",IF(L747&lt;50,"40 - 50",IF(L747&lt;60,"50 - 60",IF(L747&lt;70,"60 - 70","Above 70")))))</f>
        <v>40 - 50</v>
      </c>
      <c r="N747" s="11" t="s">
        <v>17</v>
      </c>
      <c r="O747" s="21">
        <f>IF(Table1[[#This Row],[Purchased Bike]]="Yes",1,0)</f>
        <v>1</v>
      </c>
    </row>
    <row r="748" spans="1:15" ht="15.75" customHeight="1" x14ac:dyDescent="0.35">
      <c r="A748" s="20">
        <v>28043</v>
      </c>
      <c r="B748" s="11" t="s">
        <v>13</v>
      </c>
      <c r="C748" s="11" t="s">
        <v>14</v>
      </c>
      <c r="D748" s="12">
        <v>60000</v>
      </c>
      <c r="E748" s="11">
        <v>2</v>
      </c>
      <c r="F748" s="13" t="s">
        <v>15</v>
      </c>
      <c r="G748" s="13" t="s">
        <v>31</v>
      </c>
      <c r="H748" s="11" t="s">
        <v>17</v>
      </c>
      <c r="I748" s="11">
        <v>0</v>
      </c>
      <c r="J748" s="13" t="s">
        <v>33</v>
      </c>
      <c r="K748" s="13" t="s">
        <v>35</v>
      </c>
      <c r="L748" s="11">
        <v>56</v>
      </c>
      <c r="M748" s="14" t="str">
        <f>IF(Table1[[#This Row],[Age]]&lt;30,"Below 30",IF(L748&lt;40,"30 - 40",IF(L748&lt;50,"40 - 50",IF(L748&lt;60,"50 - 60",IF(L748&lt;70,"60 - 70","Above 70")))))</f>
        <v>50 - 60</v>
      </c>
      <c r="N748" s="11" t="s">
        <v>20</v>
      </c>
      <c r="O748" s="21">
        <f>IF(Table1[[#This Row],[Purchased Bike]]="Yes",1,0)</f>
        <v>0</v>
      </c>
    </row>
    <row r="749" spans="1:15" ht="15.75" customHeight="1" x14ac:dyDescent="0.35">
      <c r="A749" s="20">
        <v>12957</v>
      </c>
      <c r="B749" s="14" t="s">
        <v>25</v>
      </c>
      <c r="C749" s="11" t="s">
        <v>14</v>
      </c>
      <c r="D749" s="12">
        <v>70000</v>
      </c>
      <c r="E749" s="11">
        <v>1</v>
      </c>
      <c r="F749" s="13" t="s">
        <v>15</v>
      </c>
      <c r="G749" s="13" t="s">
        <v>23</v>
      </c>
      <c r="H749" s="11" t="s">
        <v>20</v>
      </c>
      <c r="I749" s="11">
        <v>1</v>
      </c>
      <c r="J749" s="13" t="s">
        <v>18</v>
      </c>
      <c r="K749" s="13" t="s">
        <v>35</v>
      </c>
      <c r="L749" s="11">
        <v>44</v>
      </c>
      <c r="M749" s="14" t="str">
        <f>IF(Table1[[#This Row],[Age]]&lt;30,"Below 30",IF(L749&lt;40,"30 - 40",IF(L749&lt;50,"40 - 50",IF(L749&lt;60,"50 - 60",IF(L749&lt;70,"60 - 70","Above 70")))))</f>
        <v>40 - 50</v>
      </c>
      <c r="N749" s="11" t="s">
        <v>20</v>
      </c>
      <c r="O749" s="21">
        <f>IF(Table1[[#This Row],[Purchased Bike]]="Yes",1,0)</f>
        <v>0</v>
      </c>
    </row>
    <row r="750" spans="1:15" ht="15.75" customHeight="1" x14ac:dyDescent="0.35">
      <c r="A750" s="20">
        <v>15412</v>
      </c>
      <c r="B750" s="11" t="s">
        <v>13</v>
      </c>
      <c r="C750" s="11" t="s">
        <v>13</v>
      </c>
      <c r="D750" s="12">
        <v>130000</v>
      </c>
      <c r="E750" s="11">
        <v>2</v>
      </c>
      <c r="F750" s="13" t="s">
        <v>34</v>
      </c>
      <c r="G750" s="13" t="s">
        <v>31</v>
      </c>
      <c r="H750" s="11" t="s">
        <v>17</v>
      </c>
      <c r="I750" s="11">
        <v>3</v>
      </c>
      <c r="J750" s="13" t="s">
        <v>24</v>
      </c>
      <c r="K750" s="13" t="s">
        <v>35</v>
      </c>
      <c r="L750" s="11">
        <v>69</v>
      </c>
      <c r="M750" s="14" t="str">
        <f>IF(Table1[[#This Row],[Age]]&lt;30,"Below 30",IF(L750&lt;40,"30 - 40",IF(L750&lt;50,"40 - 50",IF(L750&lt;60,"50 - 60",IF(L750&lt;70,"60 - 70","Above 70")))))</f>
        <v>60 - 70</v>
      </c>
      <c r="N750" s="11" t="s">
        <v>20</v>
      </c>
      <c r="O750" s="21">
        <f>IF(Table1[[#This Row],[Purchased Bike]]="Yes",1,0)</f>
        <v>0</v>
      </c>
    </row>
    <row r="751" spans="1:15" ht="15.75" customHeight="1" x14ac:dyDescent="0.35">
      <c r="A751" s="20">
        <v>20514</v>
      </c>
      <c r="B751" s="11" t="s">
        <v>13</v>
      </c>
      <c r="C751" s="11" t="s">
        <v>14</v>
      </c>
      <c r="D751" s="12">
        <v>70000</v>
      </c>
      <c r="E751" s="11">
        <v>2</v>
      </c>
      <c r="F751" s="13" t="s">
        <v>21</v>
      </c>
      <c r="G751" s="13" t="s">
        <v>23</v>
      </c>
      <c r="H751" s="11" t="s">
        <v>17</v>
      </c>
      <c r="I751" s="11">
        <v>1</v>
      </c>
      <c r="J751" s="13" t="s">
        <v>24</v>
      </c>
      <c r="K751" s="13" t="s">
        <v>35</v>
      </c>
      <c r="L751" s="11">
        <v>59</v>
      </c>
      <c r="M751" s="14" t="str">
        <f>IF(Table1[[#This Row],[Age]]&lt;30,"Below 30",IF(L751&lt;40,"30 - 40",IF(L751&lt;50,"40 - 50",IF(L751&lt;60,"50 - 60",IF(L751&lt;70,"60 - 70","Above 70")))))</f>
        <v>50 - 60</v>
      </c>
      <c r="N751" s="11" t="s">
        <v>20</v>
      </c>
      <c r="O751" s="21">
        <f>IF(Table1[[#This Row],[Purchased Bike]]="Yes",1,0)</f>
        <v>0</v>
      </c>
    </row>
    <row r="752" spans="1:15" ht="15.75" customHeight="1" x14ac:dyDescent="0.35">
      <c r="A752" s="20">
        <v>20758</v>
      </c>
      <c r="B752" s="11" t="s">
        <v>13</v>
      </c>
      <c r="C752" s="11" t="s">
        <v>13</v>
      </c>
      <c r="D752" s="12">
        <v>30000</v>
      </c>
      <c r="E752" s="11">
        <v>2</v>
      </c>
      <c r="F752" s="13" t="s">
        <v>30</v>
      </c>
      <c r="G752" s="13" t="s">
        <v>16</v>
      </c>
      <c r="H752" s="11" t="s">
        <v>17</v>
      </c>
      <c r="I752" s="11">
        <v>2</v>
      </c>
      <c r="J752" s="13" t="s">
        <v>29</v>
      </c>
      <c r="K752" s="13" t="s">
        <v>35</v>
      </c>
      <c r="L752" s="11">
        <v>50</v>
      </c>
      <c r="M752" s="14" t="str">
        <f>IF(Table1[[#This Row],[Age]]&lt;30,"Below 30",IF(L752&lt;40,"30 - 40",IF(L752&lt;50,"40 - 50",IF(L752&lt;60,"50 - 60",IF(L752&lt;70,"60 - 70","Above 70")))))</f>
        <v>50 - 60</v>
      </c>
      <c r="N752" s="11" t="s">
        <v>20</v>
      </c>
      <c r="O752" s="21">
        <f>IF(Table1[[#This Row],[Purchased Bike]]="Yes",1,0)</f>
        <v>0</v>
      </c>
    </row>
    <row r="753" spans="1:15" ht="15.75" customHeight="1" x14ac:dyDescent="0.35">
      <c r="A753" s="20">
        <v>11801</v>
      </c>
      <c r="B753" s="11" t="s">
        <v>13</v>
      </c>
      <c r="C753" s="11" t="s">
        <v>13</v>
      </c>
      <c r="D753" s="12">
        <v>60000</v>
      </c>
      <c r="E753" s="11">
        <v>1</v>
      </c>
      <c r="F753" s="13" t="s">
        <v>34</v>
      </c>
      <c r="G753" s="13" t="s">
        <v>23</v>
      </c>
      <c r="H753" s="11" t="s">
        <v>17</v>
      </c>
      <c r="I753" s="11">
        <v>0</v>
      </c>
      <c r="J753" s="13" t="s">
        <v>24</v>
      </c>
      <c r="K753" s="13" t="s">
        <v>35</v>
      </c>
      <c r="L753" s="11">
        <v>36</v>
      </c>
      <c r="M753" s="14" t="str">
        <f>IF(Table1[[#This Row],[Age]]&lt;30,"Below 30",IF(L753&lt;40,"30 - 40",IF(L753&lt;50,"40 - 50",IF(L753&lt;60,"50 - 60",IF(L753&lt;70,"60 - 70","Above 70")))))</f>
        <v>30 - 40</v>
      </c>
      <c r="N753" s="11" t="s">
        <v>20</v>
      </c>
      <c r="O753" s="21">
        <f>IF(Table1[[#This Row],[Purchased Bike]]="Yes",1,0)</f>
        <v>0</v>
      </c>
    </row>
    <row r="754" spans="1:15" ht="15.75" customHeight="1" x14ac:dyDescent="0.35">
      <c r="A754" s="20">
        <v>22211</v>
      </c>
      <c r="B754" s="11" t="s">
        <v>13</v>
      </c>
      <c r="C754" s="11" t="s">
        <v>13</v>
      </c>
      <c r="D754" s="12">
        <v>60000</v>
      </c>
      <c r="E754" s="11">
        <v>0</v>
      </c>
      <c r="F754" s="13" t="s">
        <v>21</v>
      </c>
      <c r="G754" s="13" t="s">
        <v>23</v>
      </c>
      <c r="H754" s="11" t="s">
        <v>17</v>
      </c>
      <c r="I754" s="11">
        <v>2</v>
      </c>
      <c r="J754" s="13" t="s">
        <v>26</v>
      </c>
      <c r="K754" s="13" t="s">
        <v>35</v>
      </c>
      <c r="L754" s="11">
        <v>32</v>
      </c>
      <c r="M754" s="14" t="str">
        <f>IF(Table1[[#This Row],[Age]]&lt;30,"Below 30",IF(L754&lt;40,"30 - 40",IF(L754&lt;50,"40 - 50",IF(L754&lt;60,"50 - 60",IF(L754&lt;70,"60 - 70","Above 70")))))</f>
        <v>30 - 40</v>
      </c>
      <c r="N754" s="11" t="s">
        <v>20</v>
      </c>
      <c r="O754" s="21">
        <f>IF(Table1[[#This Row],[Purchased Bike]]="Yes",1,0)</f>
        <v>0</v>
      </c>
    </row>
    <row r="755" spans="1:15" ht="15.75" customHeight="1" x14ac:dyDescent="0.35">
      <c r="A755" s="20">
        <v>28087</v>
      </c>
      <c r="B755" s="14" t="s">
        <v>25</v>
      </c>
      <c r="C755" s="11" t="s">
        <v>14</v>
      </c>
      <c r="D755" s="12">
        <v>40000</v>
      </c>
      <c r="E755" s="11">
        <v>0</v>
      </c>
      <c r="F755" s="13" t="s">
        <v>21</v>
      </c>
      <c r="G755" s="13" t="s">
        <v>16</v>
      </c>
      <c r="H755" s="11" t="s">
        <v>20</v>
      </c>
      <c r="I755" s="11">
        <v>1</v>
      </c>
      <c r="J755" s="13" t="s">
        <v>29</v>
      </c>
      <c r="K755" s="13" t="s">
        <v>35</v>
      </c>
      <c r="L755" s="11">
        <v>27</v>
      </c>
      <c r="M755" s="14" t="str">
        <f>IF(Table1[[#This Row],[Age]]&lt;30,"Below 30",IF(L755&lt;40,"30 - 40",IF(L755&lt;50,"40 - 50",IF(L755&lt;60,"50 - 60",IF(L755&lt;70,"60 - 70","Above 70")))))</f>
        <v>Below 30</v>
      </c>
      <c r="N755" s="11" t="s">
        <v>20</v>
      </c>
      <c r="O755" s="21">
        <f>IF(Table1[[#This Row],[Purchased Bike]]="Yes",1,0)</f>
        <v>0</v>
      </c>
    </row>
    <row r="756" spans="1:15" ht="15.75" customHeight="1" x14ac:dyDescent="0.35">
      <c r="A756" s="20">
        <v>23668</v>
      </c>
      <c r="B756" s="11" t="s">
        <v>13</v>
      </c>
      <c r="C756" s="11" t="s">
        <v>14</v>
      </c>
      <c r="D756" s="12">
        <v>40000</v>
      </c>
      <c r="E756" s="11">
        <v>4</v>
      </c>
      <c r="F756" s="13" t="s">
        <v>30</v>
      </c>
      <c r="G756" s="13" t="s">
        <v>23</v>
      </c>
      <c r="H756" s="11" t="s">
        <v>17</v>
      </c>
      <c r="I756" s="11">
        <v>2</v>
      </c>
      <c r="J756" s="13" t="s">
        <v>26</v>
      </c>
      <c r="K756" s="13" t="s">
        <v>35</v>
      </c>
      <c r="L756" s="11">
        <v>59</v>
      </c>
      <c r="M756" s="14" t="str">
        <f>IF(Table1[[#This Row],[Age]]&lt;30,"Below 30",IF(L756&lt;40,"30 - 40",IF(L756&lt;50,"40 - 50",IF(L756&lt;60,"50 - 60",IF(L756&lt;70,"60 - 70","Above 70")))))</f>
        <v>50 - 60</v>
      </c>
      <c r="N756" s="11" t="s">
        <v>17</v>
      </c>
      <c r="O756" s="21">
        <f>IF(Table1[[#This Row],[Purchased Bike]]="Yes",1,0)</f>
        <v>1</v>
      </c>
    </row>
    <row r="757" spans="1:15" ht="15.75" customHeight="1" x14ac:dyDescent="0.35">
      <c r="A757" s="20">
        <v>27441</v>
      </c>
      <c r="B757" s="11" t="s">
        <v>13</v>
      </c>
      <c r="C757" s="11" t="s">
        <v>13</v>
      </c>
      <c r="D757" s="12">
        <v>60000</v>
      </c>
      <c r="E757" s="11">
        <v>3</v>
      </c>
      <c r="F757" s="13" t="s">
        <v>30</v>
      </c>
      <c r="G757" s="13" t="s">
        <v>23</v>
      </c>
      <c r="H757" s="11" t="s">
        <v>20</v>
      </c>
      <c r="I757" s="11">
        <v>2</v>
      </c>
      <c r="J757" s="13" t="s">
        <v>24</v>
      </c>
      <c r="K757" s="13" t="s">
        <v>35</v>
      </c>
      <c r="L757" s="11">
        <v>53</v>
      </c>
      <c r="M757" s="14" t="str">
        <f>IF(Table1[[#This Row],[Age]]&lt;30,"Below 30",IF(L757&lt;40,"30 - 40",IF(L757&lt;50,"40 - 50",IF(L757&lt;60,"50 - 60",IF(L757&lt;70,"60 - 70","Above 70")))))</f>
        <v>50 - 60</v>
      </c>
      <c r="N757" s="11" t="s">
        <v>20</v>
      </c>
      <c r="O757" s="21">
        <f>IF(Table1[[#This Row],[Purchased Bike]]="Yes",1,0)</f>
        <v>0</v>
      </c>
    </row>
    <row r="758" spans="1:15" ht="15.75" customHeight="1" x14ac:dyDescent="0.35">
      <c r="A758" s="20">
        <v>27261</v>
      </c>
      <c r="B758" s="11" t="s">
        <v>13</v>
      </c>
      <c r="C758" s="11" t="s">
        <v>13</v>
      </c>
      <c r="D758" s="12">
        <v>40000</v>
      </c>
      <c r="E758" s="11">
        <v>1</v>
      </c>
      <c r="F758" s="13" t="s">
        <v>15</v>
      </c>
      <c r="G758" s="13" t="s">
        <v>16</v>
      </c>
      <c r="H758" s="11" t="s">
        <v>20</v>
      </c>
      <c r="I758" s="11">
        <v>1</v>
      </c>
      <c r="J758" s="13" t="s">
        <v>18</v>
      </c>
      <c r="K758" s="13" t="s">
        <v>35</v>
      </c>
      <c r="L758" s="11">
        <v>36</v>
      </c>
      <c r="M758" s="14" t="str">
        <f>IF(Table1[[#This Row],[Age]]&lt;30,"Below 30",IF(L758&lt;40,"30 - 40",IF(L758&lt;50,"40 - 50",IF(L758&lt;60,"50 - 60",IF(L758&lt;70,"60 - 70","Above 70")))))</f>
        <v>30 - 40</v>
      </c>
      <c r="N758" s="11" t="s">
        <v>17</v>
      </c>
      <c r="O758" s="21">
        <f>IF(Table1[[#This Row],[Purchased Bike]]="Yes",1,0)</f>
        <v>1</v>
      </c>
    </row>
    <row r="759" spans="1:15" ht="15.75" customHeight="1" x14ac:dyDescent="0.35">
      <c r="A759" s="20">
        <v>18649</v>
      </c>
      <c r="B759" s="14" t="s">
        <v>25</v>
      </c>
      <c r="C759" s="11" t="s">
        <v>13</v>
      </c>
      <c r="D759" s="12">
        <v>30000</v>
      </c>
      <c r="E759" s="11">
        <v>1</v>
      </c>
      <c r="F759" s="13" t="s">
        <v>30</v>
      </c>
      <c r="G759" s="13" t="s">
        <v>22</v>
      </c>
      <c r="H759" s="11" t="s">
        <v>17</v>
      </c>
      <c r="I759" s="11">
        <v>2</v>
      </c>
      <c r="J759" s="13" t="s">
        <v>29</v>
      </c>
      <c r="K759" s="13" t="s">
        <v>35</v>
      </c>
      <c r="L759" s="11">
        <v>51</v>
      </c>
      <c r="M759" s="14" t="str">
        <f>IF(Table1[[#This Row],[Age]]&lt;30,"Below 30",IF(L759&lt;40,"30 - 40",IF(L759&lt;50,"40 - 50",IF(L759&lt;60,"50 - 60",IF(L759&lt;70,"60 - 70","Above 70")))))</f>
        <v>50 - 60</v>
      </c>
      <c r="N759" s="11" t="s">
        <v>17</v>
      </c>
      <c r="O759" s="21">
        <f>IF(Table1[[#This Row],[Purchased Bike]]="Yes",1,0)</f>
        <v>1</v>
      </c>
    </row>
    <row r="760" spans="1:15" ht="15.75" customHeight="1" x14ac:dyDescent="0.35">
      <c r="A760" s="20">
        <v>21714</v>
      </c>
      <c r="B760" s="14" t="s">
        <v>25</v>
      </c>
      <c r="C760" s="11" t="s">
        <v>14</v>
      </c>
      <c r="D760" s="12">
        <v>80000</v>
      </c>
      <c r="E760" s="11">
        <v>5</v>
      </c>
      <c r="F760" s="13" t="s">
        <v>34</v>
      </c>
      <c r="G760" s="13" t="s">
        <v>16</v>
      </c>
      <c r="H760" s="11" t="s">
        <v>20</v>
      </c>
      <c r="I760" s="11">
        <v>0</v>
      </c>
      <c r="J760" s="13" t="s">
        <v>18</v>
      </c>
      <c r="K760" s="13" t="s">
        <v>35</v>
      </c>
      <c r="L760" s="11">
        <v>47</v>
      </c>
      <c r="M760" s="14" t="str">
        <f>IF(Table1[[#This Row],[Age]]&lt;30,"Below 30",IF(L760&lt;40,"30 - 40",IF(L760&lt;50,"40 - 50",IF(L760&lt;60,"50 - 60",IF(L760&lt;70,"60 - 70","Above 70")))))</f>
        <v>40 - 50</v>
      </c>
      <c r="N760" s="11" t="s">
        <v>20</v>
      </c>
      <c r="O760" s="21">
        <f>IF(Table1[[#This Row],[Purchased Bike]]="Yes",1,0)</f>
        <v>0</v>
      </c>
    </row>
    <row r="761" spans="1:15" ht="15.75" customHeight="1" x14ac:dyDescent="0.35">
      <c r="A761" s="20">
        <v>23217</v>
      </c>
      <c r="B761" s="14" t="s">
        <v>25</v>
      </c>
      <c r="C761" s="11" t="s">
        <v>14</v>
      </c>
      <c r="D761" s="12">
        <v>60000</v>
      </c>
      <c r="E761" s="11">
        <v>3</v>
      </c>
      <c r="F761" s="13" t="s">
        <v>34</v>
      </c>
      <c r="G761" s="13" t="s">
        <v>23</v>
      </c>
      <c r="H761" s="11" t="s">
        <v>17</v>
      </c>
      <c r="I761" s="11">
        <v>0</v>
      </c>
      <c r="J761" s="13" t="s">
        <v>24</v>
      </c>
      <c r="K761" s="13" t="s">
        <v>35</v>
      </c>
      <c r="L761" s="11">
        <v>43</v>
      </c>
      <c r="M761" s="14" t="str">
        <f>IF(Table1[[#This Row],[Age]]&lt;30,"Below 30",IF(L761&lt;40,"30 - 40",IF(L761&lt;50,"40 - 50",IF(L761&lt;60,"50 - 60",IF(L761&lt;70,"60 - 70","Above 70")))))</f>
        <v>40 - 50</v>
      </c>
      <c r="N761" s="11" t="s">
        <v>17</v>
      </c>
      <c r="O761" s="21">
        <f>IF(Table1[[#This Row],[Purchased Bike]]="Yes",1,0)</f>
        <v>1</v>
      </c>
    </row>
    <row r="762" spans="1:15" ht="15.75" customHeight="1" x14ac:dyDescent="0.35">
      <c r="A762" s="20">
        <v>23797</v>
      </c>
      <c r="B762" s="14" t="s">
        <v>25</v>
      </c>
      <c r="C762" s="11" t="s">
        <v>13</v>
      </c>
      <c r="D762" s="12">
        <v>20000</v>
      </c>
      <c r="E762" s="11">
        <v>3</v>
      </c>
      <c r="F762" s="13" t="s">
        <v>32</v>
      </c>
      <c r="G762" s="13" t="s">
        <v>22</v>
      </c>
      <c r="H762" s="11" t="s">
        <v>20</v>
      </c>
      <c r="I762" s="11">
        <v>2</v>
      </c>
      <c r="J762" s="13" t="s">
        <v>18</v>
      </c>
      <c r="K762" s="13" t="s">
        <v>35</v>
      </c>
      <c r="L762" s="11">
        <v>50</v>
      </c>
      <c r="M762" s="14" t="str">
        <f>IF(Table1[[#This Row],[Age]]&lt;30,"Below 30",IF(L762&lt;40,"30 - 40",IF(L762&lt;50,"40 - 50",IF(L762&lt;60,"50 - 60",IF(L762&lt;70,"60 - 70","Above 70")))))</f>
        <v>50 - 60</v>
      </c>
      <c r="N762" s="11" t="s">
        <v>20</v>
      </c>
      <c r="O762" s="21">
        <f>IF(Table1[[#This Row],[Purchased Bike]]="Yes",1,0)</f>
        <v>0</v>
      </c>
    </row>
    <row r="763" spans="1:15" ht="15.75" customHeight="1" x14ac:dyDescent="0.35">
      <c r="A763" s="20">
        <v>13216</v>
      </c>
      <c r="B763" s="11" t="s">
        <v>13</v>
      </c>
      <c r="C763" s="11" t="s">
        <v>14</v>
      </c>
      <c r="D763" s="12">
        <v>60000</v>
      </c>
      <c r="E763" s="11">
        <v>5</v>
      </c>
      <c r="F763" s="13" t="s">
        <v>15</v>
      </c>
      <c r="G763" s="13" t="s">
        <v>31</v>
      </c>
      <c r="H763" s="11" t="s">
        <v>17</v>
      </c>
      <c r="I763" s="11">
        <v>3</v>
      </c>
      <c r="J763" s="13" t="s">
        <v>33</v>
      </c>
      <c r="K763" s="13" t="s">
        <v>35</v>
      </c>
      <c r="L763" s="11">
        <v>59</v>
      </c>
      <c r="M763" s="14" t="str">
        <f>IF(Table1[[#This Row],[Age]]&lt;30,"Below 30",IF(L763&lt;40,"30 - 40",IF(L763&lt;50,"40 - 50",IF(L763&lt;60,"50 - 60",IF(L763&lt;70,"60 - 70","Above 70")))))</f>
        <v>50 - 60</v>
      </c>
      <c r="N763" s="11" t="s">
        <v>20</v>
      </c>
      <c r="O763" s="21">
        <f>IF(Table1[[#This Row],[Purchased Bike]]="Yes",1,0)</f>
        <v>0</v>
      </c>
    </row>
    <row r="764" spans="1:15" ht="15.75" customHeight="1" x14ac:dyDescent="0.35">
      <c r="A764" s="20">
        <v>20657</v>
      </c>
      <c r="B764" s="14" t="s">
        <v>25</v>
      </c>
      <c r="C764" s="11" t="s">
        <v>13</v>
      </c>
      <c r="D764" s="12">
        <v>50000</v>
      </c>
      <c r="E764" s="11">
        <v>2</v>
      </c>
      <c r="F764" s="13" t="s">
        <v>15</v>
      </c>
      <c r="G764" s="13" t="s">
        <v>16</v>
      </c>
      <c r="H764" s="11" t="s">
        <v>17</v>
      </c>
      <c r="I764" s="11">
        <v>0</v>
      </c>
      <c r="J764" s="13" t="s">
        <v>24</v>
      </c>
      <c r="K764" s="13" t="s">
        <v>35</v>
      </c>
      <c r="L764" s="11">
        <v>37</v>
      </c>
      <c r="M764" s="14" t="str">
        <f>IF(Table1[[#This Row],[Age]]&lt;30,"Below 30",IF(L764&lt;40,"30 - 40",IF(L764&lt;50,"40 - 50",IF(L764&lt;60,"50 - 60",IF(L764&lt;70,"60 - 70","Above 70")))))</f>
        <v>30 - 40</v>
      </c>
      <c r="N764" s="11" t="s">
        <v>17</v>
      </c>
      <c r="O764" s="21">
        <f>IF(Table1[[#This Row],[Purchased Bike]]="Yes",1,0)</f>
        <v>1</v>
      </c>
    </row>
    <row r="765" spans="1:15" ht="15.75" customHeight="1" x14ac:dyDescent="0.35">
      <c r="A765" s="20">
        <v>12882</v>
      </c>
      <c r="B765" s="11" t="s">
        <v>13</v>
      </c>
      <c r="C765" s="11" t="s">
        <v>13</v>
      </c>
      <c r="D765" s="12">
        <v>50000</v>
      </c>
      <c r="E765" s="11">
        <v>1</v>
      </c>
      <c r="F765" s="13" t="s">
        <v>34</v>
      </c>
      <c r="G765" s="13" t="s">
        <v>16</v>
      </c>
      <c r="H765" s="11" t="s">
        <v>17</v>
      </c>
      <c r="I765" s="11">
        <v>0</v>
      </c>
      <c r="J765" s="13" t="s">
        <v>18</v>
      </c>
      <c r="K765" s="13" t="s">
        <v>35</v>
      </c>
      <c r="L765" s="11">
        <v>33</v>
      </c>
      <c r="M765" s="14" t="str">
        <f>IF(Table1[[#This Row],[Age]]&lt;30,"Below 30",IF(L765&lt;40,"30 - 40",IF(L765&lt;50,"40 - 50",IF(L765&lt;60,"50 - 60",IF(L765&lt;70,"60 - 70","Above 70")))))</f>
        <v>30 - 40</v>
      </c>
      <c r="N765" s="11" t="s">
        <v>17</v>
      </c>
      <c r="O765" s="21">
        <f>IF(Table1[[#This Row],[Purchased Bike]]="Yes",1,0)</f>
        <v>1</v>
      </c>
    </row>
    <row r="766" spans="1:15" ht="15.75" customHeight="1" x14ac:dyDescent="0.35">
      <c r="A766" s="20">
        <v>25908</v>
      </c>
      <c r="B766" s="11" t="s">
        <v>13</v>
      </c>
      <c r="C766" s="11" t="s">
        <v>14</v>
      </c>
      <c r="D766" s="12">
        <v>60000</v>
      </c>
      <c r="E766" s="11">
        <v>0</v>
      </c>
      <c r="F766" s="13" t="s">
        <v>21</v>
      </c>
      <c r="G766" s="13" t="s">
        <v>16</v>
      </c>
      <c r="H766" s="11" t="s">
        <v>20</v>
      </c>
      <c r="I766" s="11">
        <v>1</v>
      </c>
      <c r="J766" s="13" t="s">
        <v>29</v>
      </c>
      <c r="K766" s="13" t="s">
        <v>35</v>
      </c>
      <c r="L766" s="11">
        <v>27</v>
      </c>
      <c r="M766" s="14" t="str">
        <f>IF(Table1[[#This Row],[Age]]&lt;30,"Below 30",IF(L766&lt;40,"30 - 40",IF(L766&lt;50,"40 - 50",IF(L766&lt;60,"50 - 60",IF(L766&lt;70,"60 - 70","Above 70")))))</f>
        <v>Below 30</v>
      </c>
      <c r="N766" s="11" t="s">
        <v>20</v>
      </c>
      <c r="O766" s="21">
        <f>IF(Table1[[#This Row],[Purchased Bike]]="Yes",1,0)</f>
        <v>0</v>
      </c>
    </row>
    <row r="767" spans="1:15" ht="15.75" customHeight="1" x14ac:dyDescent="0.35">
      <c r="A767" s="20">
        <v>16753</v>
      </c>
      <c r="B767" s="14" t="s">
        <v>25</v>
      </c>
      <c r="C767" s="11" t="s">
        <v>14</v>
      </c>
      <c r="D767" s="12">
        <v>70000</v>
      </c>
      <c r="E767" s="11">
        <v>0</v>
      </c>
      <c r="F767" s="13" t="s">
        <v>21</v>
      </c>
      <c r="G767" s="13" t="s">
        <v>16</v>
      </c>
      <c r="H767" s="11" t="s">
        <v>17</v>
      </c>
      <c r="I767" s="11">
        <v>2</v>
      </c>
      <c r="J767" s="13" t="s">
        <v>26</v>
      </c>
      <c r="K767" s="13" t="s">
        <v>35</v>
      </c>
      <c r="L767" s="11">
        <v>34</v>
      </c>
      <c r="M767" s="14" t="str">
        <f>IF(Table1[[#This Row],[Age]]&lt;30,"Below 30",IF(L767&lt;40,"30 - 40",IF(L767&lt;50,"40 - 50",IF(L767&lt;60,"50 - 60",IF(L767&lt;70,"60 - 70","Above 70")))))</f>
        <v>30 - 40</v>
      </c>
      <c r="N767" s="11" t="s">
        <v>17</v>
      </c>
      <c r="O767" s="21">
        <f>IF(Table1[[#This Row],[Purchased Bike]]="Yes",1,0)</f>
        <v>1</v>
      </c>
    </row>
    <row r="768" spans="1:15" ht="15.75" customHeight="1" x14ac:dyDescent="0.35">
      <c r="A768" s="20">
        <v>14608</v>
      </c>
      <c r="B768" s="11" t="s">
        <v>13</v>
      </c>
      <c r="C768" s="11" t="s">
        <v>13</v>
      </c>
      <c r="D768" s="12">
        <v>50000</v>
      </c>
      <c r="E768" s="11">
        <v>4</v>
      </c>
      <c r="F768" s="13" t="s">
        <v>15</v>
      </c>
      <c r="G768" s="13" t="s">
        <v>16</v>
      </c>
      <c r="H768" s="11" t="s">
        <v>17</v>
      </c>
      <c r="I768" s="11">
        <v>3</v>
      </c>
      <c r="J768" s="13" t="s">
        <v>33</v>
      </c>
      <c r="K768" s="13" t="s">
        <v>35</v>
      </c>
      <c r="L768" s="11">
        <v>42</v>
      </c>
      <c r="M768" s="14" t="str">
        <f>IF(Table1[[#This Row],[Age]]&lt;30,"Below 30",IF(L768&lt;40,"30 - 40",IF(L768&lt;50,"40 - 50",IF(L768&lt;60,"50 - 60",IF(L768&lt;70,"60 - 70","Above 70")))))</f>
        <v>40 - 50</v>
      </c>
      <c r="N768" s="11" t="s">
        <v>20</v>
      </c>
      <c r="O768" s="21">
        <f>IF(Table1[[#This Row],[Purchased Bike]]="Yes",1,0)</f>
        <v>0</v>
      </c>
    </row>
    <row r="769" spans="1:15" ht="15.75" customHeight="1" x14ac:dyDescent="0.35">
      <c r="A769" s="20">
        <v>24979</v>
      </c>
      <c r="B769" s="11" t="s">
        <v>13</v>
      </c>
      <c r="C769" s="11" t="s">
        <v>14</v>
      </c>
      <c r="D769" s="12">
        <v>60000</v>
      </c>
      <c r="E769" s="11">
        <v>2</v>
      </c>
      <c r="F769" s="13" t="s">
        <v>21</v>
      </c>
      <c r="G769" s="13" t="s">
        <v>23</v>
      </c>
      <c r="H769" s="11" t="s">
        <v>17</v>
      </c>
      <c r="I769" s="11">
        <v>2</v>
      </c>
      <c r="J769" s="13" t="s">
        <v>24</v>
      </c>
      <c r="K769" s="13" t="s">
        <v>35</v>
      </c>
      <c r="L769" s="11">
        <v>57</v>
      </c>
      <c r="M769" s="14" t="str">
        <f>IF(Table1[[#This Row],[Age]]&lt;30,"Below 30",IF(L769&lt;40,"30 - 40",IF(L769&lt;50,"40 - 50",IF(L769&lt;60,"50 - 60",IF(L769&lt;70,"60 - 70","Above 70")))))</f>
        <v>50 - 60</v>
      </c>
      <c r="N769" s="11" t="s">
        <v>17</v>
      </c>
      <c r="O769" s="21">
        <f>IF(Table1[[#This Row],[Purchased Bike]]="Yes",1,0)</f>
        <v>1</v>
      </c>
    </row>
    <row r="770" spans="1:15" ht="15.75" customHeight="1" x14ac:dyDescent="0.35">
      <c r="A770" s="20">
        <v>13313</v>
      </c>
      <c r="B770" s="11" t="s">
        <v>13</v>
      </c>
      <c r="C770" s="11" t="s">
        <v>14</v>
      </c>
      <c r="D770" s="12">
        <v>120000</v>
      </c>
      <c r="E770" s="11">
        <v>1</v>
      </c>
      <c r="F770" s="13" t="s">
        <v>30</v>
      </c>
      <c r="G770" s="13" t="s">
        <v>23</v>
      </c>
      <c r="H770" s="11" t="s">
        <v>20</v>
      </c>
      <c r="I770" s="11">
        <v>4</v>
      </c>
      <c r="J770" s="13" t="s">
        <v>24</v>
      </c>
      <c r="K770" s="13" t="s">
        <v>35</v>
      </c>
      <c r="L770" s="11">
        <v>45</v>
      </c>
      <c r="M770" s="14" t="str">
        <f>IF(Table1[[#This Row],[Age]]&lt;30,"Below 30",IF(L770&lt;40,"30 - 40",IF(L770&lt;50,"40 - 50",IF(L770&lt;60,"50 - 60",IF(L770&lt;70,"60 - 70","Above 70")))))</f>
        <v>40 - 50</v>
      </c>
      <c r="N770" s="11" t="s">
        <v>20</v>
      </c>
      <c r="O770" s="21">
        <f>IF(Table1[[#This Row],[Purchased Bike]]="Yes",1,0)</f>
        <v>0</v>
      </c>
    </row>
    <row r="771" spans="1:15" ht="15.75" customHeight="1" x14ac:dyDescent="0.35">
      <c r="A771" s="20">
        <v>18952</v>
      </c>
      <c r="B771" s="11" t="s">
        <v>13</v>
      </c>
      <c r="C771" s="11" t="s">
        <v>14</v>
      </c>
      <c r="D771" s="12">
        <v>100000</v>
      </c>
      <c r="E771" s="11">
        <v>4</v>
      </c>
      <c r="F771" s="13" t="s">
        <v>15</v>
      </c>
      <c r="G771" s="13" t="s">
        <v>31</v>
      </c>
      <c r="H771" s="11" t="s">
        <v>17</v>
      </c>
      <c r="I771" s="11">
        <v>4</v>
      </c>
      <c r="J771" s="13" t="s">
        <v>18</v>
      </c>
      <c r="K771" s="13" t="s">
        <v>35</v>
      </c>
      <c r="L771" s="11">
        <v>40</v>
      </c>
      <c r="M771" s="14" t="str">
        <f>IF(Table1[[#This Row],[Age]]&lt;30,"Below 30",IF(L771&lt;40,"30 - 40",IF(L771&lt;50,"40 - 50",IF(L771&lt;60,"50 - 60",IF(L771&lt;70,"60 - 70","Above 70")))))</f>
        <v>40 - 50</v>
      </c>
      <c r="N771" s="11" t="s">
        <v>20</v>
      </c>
      <c r="O771" s="21">
        <f>IF(Table1[[#This Row],[Purchased Bike]]="Yes",1,0)</f>
        <v>0</v>
      </c>
    </row>
    <row r="772" spans="1:15" ht="15.75" customHeight="1" x14ac:dyDescent="0.35">
      <c r="A772" s="20">
        <v>17699</v>
      </c>
      <c r="B772" s="11" t="s">
        <v>13</v>
      </c>
      <c r="C772" s="11" t="s">
        <v>13</v>
      </c>
      <c r="D772" s="12">
        <v>60000</v>
      </c>
      <c r="E772" s="11">
        <v>1</v>
      </c>
      <c r="F772" s="13" t="s">
        <v>34</v>
      </c>
      <c r="G772" s="13" t="s">
        <v>16</v>
      </c>
      <c r="H772" s="11" t="s">
        <v>20</v>
      </c>
      <c r="I772" s="11">
        <v>0</v>
      </c>
      <c r="J772" s="13" t="s">
        <v>18</v>
      </c>
      <c r="K772" s="13" t="s">
        <v>35</v>
      </c>
      <c r="L772" s="11">
        <v>55</v>
      </c>
      <c r="M772" s="14" t="str">
        <f>IF(Table1[[#This Row],[Age]]&lt;30,"Below 30",IF(L772&lt;40,"30 - 40",IF(L772&lt;50,"40 - 50",IF(L772&lt;60,"50 - 60",IF(L772&lt;70,"60 - 70","Above 70")))))</f>
        <v>50 - 60</v>
      </c>
      <c r="N772" s="11" t="s">
        <v>20</v>
      </c>
      <c r="O772" s="21">
        <f>IF(Table1[[#This Row],[Purchased Bike]]="Yes",1,0)</f>
        <v>0</v>
      </c>
    </row>
    <row r="773" spans="1:15" ht="15.75" customHeight="1" x14ac:dyDescent="0.35">
      <c r="A773" s="20">
        <v>14657</v>
      </c>
      <c r="B773" s="11" t="s">
        <v>13</v>
      </c>
      <c r="C773" s="11" t="s">
        <v>13</v>
      </c>
      <c r="D773" s="12">
        <v>80000</v>
      </c>
      <c r="E773" s="11">
        <v>1</v>
      </c>
      <c r="F773" s="13" t="s">
        <v>21</v>
      </c>
      <c r="G773" s="13" t="s">
        <v>16</v>
      </c>
      <c r="H773" s="11" t="s">
        <v>20</v>
      </c>
      <c r="I773" s="11">
        <v>1</v>
      </c>
      <c r="J773" s="13" t="s">
        <v>18</v>
      </c>
      <c r="K773" s="13" t="s">
        <v>35</v>
      </c>
      <c r="L773" s="11">
        <v>47</v>
      </c>
      <c r="M773" s="14" t="str">
        <f>IF(Table1[[#This Row],[Age]]&lt;30,"Below 30",IF(L773&lt;40,"30 - 40",IF(L773&lt;50,"40 - 50",IF(L773&lt;60,"50 - 60",IF(L773&lt;70,"60 - 70","Above 70")))))</f>
        <v>40 - 50</v>
      </c>
      <c r="N773" s="11" t="s">
        <v>17</v>
      </c>
      <c r="O773" s="21">
        <f>IF(Table1[[#This Row],[Purchased Bike]]="Yes",1,0)</f>
        <v>1</v>
      </c>
    </row>
    <row r="774" spans="1:15" ht="15.75" customHeight="1" x14ac:dyDescent="0.35">
      <c r="A774" s="20">
        <v>11540</v>
      </c>
      <c r="B774" s="14" t="s">
        <v>25</v>
      </c>
      <c r="C774" s="11" t="s">
        <v>13</v>
      </c>
      <c r="D774" s="12">
        <v>60000</v>
      </c>
      <c r="E774" s="11">
        <v>4</v>
      </c>
      <c r="F774" s="13" t="s">
        <v>34</v>
      </c>
      <c r="G774" s="13" t="s">
        <v>16</v>
      </c>
      <c r="H774" s="11" t="s">
        <v>17</v>
      </c>
      <c r="I774" s="11">
        <v>0</v>
      </c>
      <c r="J774" s="13" t="s">
        <v>29</v>
      </c>
      <c r="K774" s="13" t="s">
        <v>35</v>
      </c>
      <c r="L774" s="11">
        <v>47</v>
      </c>
      <c r="M774" s="14" t="str">
        <f>IF(Table1[[#This Row],[Age]]&lt;30,"Below 30",IF(L774&lt;40,"30 - 40",IF(L774&lt;50,"40 - 50",IF(L774&lt;60,"50 - 60",IF(L774&lt;70,"60 - 70","Above 70")))))</f>
        <v>40 - 50</v>
      </c>
      <c r="N774" s="11" t="s">
        <v>17</v>
      </c>
      <c r="O774" s="21">
        <f>IF(Table1[[#This Row],[Purchased Bike]]="Yes",1,0)</f>
        <v>1</v>
      </c>
    </row>
    <row r="775" spans="1:15" ht="15.75" customHeight="1" x14ac:dyDescent="0.35">
      <c r="A775" s="20">
        <v>11783</v>
      </c>
      <c r="B775" s="11" t="s">
        <v>13</v>
      </c>
      <c r="C775" s="11" t="s">
        <v>14</v>
      </c>
      <c r="D775" s="12">
        <v>60000</v>
      </c>
      <c r="E775" s="11">
        <v>1</v>
      </c>
      <c r="F775" s="13" t="s">
        <v>34</v>
      </c>
      <c r="G775" s="13" t="s">
        <v>16</v>
      </c>
      <c r="H775" s="11" t="s">
        <v>17</v>
      </c>
      <c r="I775" s="11">
        <v>0</v>
      </c>
      <c r="J775" s="13" t="s">
        <v>18</v>
      </c>
      <c r="K775" s="13" t="s">
        <v>35</v>
      </c>
      <c r="L775" s="11">
        <v>34</v>
      </c>
      <c r="M775" s="14" t="str">
        <f>IF(Table1[[#This Row],[Age]]&lt;30,"Below 30",IF(L775&lt;40,"30 - 40",IF(L775&lt;50,"40 - 50",IF(L775&lt;60,"50 - 60",IF(L775&lt;70,"60 - 70","Above 70")))))</f>
        <v>30 - 40</v>
      </c>
      <c r="N775" s="11" t="s">
        <v>20</v>
      </c>
      <c r="O775" s="21">
        <f>IF(Table1[[#This Row],[Purchased Bike]]="Yes",1,0)</f>
        <v>0</v>
      </c>
    </row>
    <row r="776" spans="1:15" ht="15.75" customHeight="1" x14ac:dyDescent="0.35">
      <c r="A776" s="20">
        <v>14602</v>
      </c>
      <c r="B776" s="11" t="s">
        <v>13</v>
      </c>
      <c r="C776" s="11" t="s">
        <v>14</v>
      </c>
      <c r="D776" s="12">
        <v>80000</v>
      </c>
      <c r="E776" s="11">
        <v>3</v>
      </c>
      <c r="F776" s="13" t="s">
        <v>34</v>
      </c>
      <c r="G776" s="13" t="s">
        <v>23</v>
      </c>
      <c r="H776" s="11" t="s">
        <v>17</v>
      </c>
      <c r="I776" s="11">
        <v>0</v>
      </c>
      <c r="J776" s="13" t="s">
        <v>18</v>
      </c>
      <c r="K776" s="13" t="s">
        <v>35</v>
      </c>
      <c r="L776" s="11">
        <v>36</v>
      </c>
      <c r="M776" s="14" t="str">
        <f>IF(Table1[[#This Row],[Age]]&lt;30,"Below 30",IF(L776&lt;40,"30 - 40",IF(L776&lt;50,"40 - 50",IF(L776&lt;60,"50 - 60",IF(L776&lt;70,"60 - 70","Above 70")))))</f>
        <v>30 - 40</v>
      </c>
      <c r="N776" s="11" t="s">
        <v>17</v>
      </c>
      <c r="O776" s="21">
        <f>IF(Table1[[#This Row],[Purchased Bike]]="Yes",1,0)</f>
        <v>1</v>
      </c>
    </row>
    <row r="777" spans="1:15" ht="15.75" customHeight="1" x14ac:dyDescent="0.35">
      <c r="A777" s="20">
        <v>29030</v>
      </c>
      <c r="B777" s="11" t="s">
        <v>13</v>
      </c>
      <c r="C777" s="11" t="s">
        <v>13</v>
      </c>
      <c r="D777" s="12">
        <v>70000</v>
      </c>
      <c r="E777" s="11">
        <v>2</v>
      </c>
      <c r="F777" s="13" t="s">
        <v>32</v>
      </c>
      <c r="G777" s="13" t="s">
        <v>16</v>
      </c>
      <c r="H777" s="11" t="s">
        <v>17</v>
      </c>
      <c r="I777" s="11">
        <v>2</v>
      </c>
      <c r="J777" s="13" t="s">
        <v>33</v>
      </c>
      <c r="K777" s="13" t="s">
        <v>35</v>
      </c>
      <c r="L777" s="11">
        <v>54</v>
      </c>
      <c r="M777" s="14" t="str">
        <f>IF(Table1[[#This Row],[Age]]&lt;30,"Below 30",IF(L777&lt;40,"30 - 40",IF(L777&lt;50,"40 - 50",IF(L777&lt;60,"50 - 60",IF(L777&lt;70,"60 - 70","Above 70")))))</f>
        <v>50 - 60</v>
      </c>
      <c r="N777" s="11" t="s">
        <v>20</v>
      </c>
      <c r="O777" s="21">
        <f>IF(Table1[[#This Row],[Purchased Bike]]="Yes",1,0)</f>
        <v>0</v>
      </c>
    </row>
    <row r="778" spans="1:15" ht="15.75" customHeight="1" x14ac:dyDescent="0.35">
      <c r="A778" s="20">
        <v>26490</v>
      </c>
      <c r="B778" s="14" t="s">
        <v>25</v>
      </c>
      <c r="C778" s="11" t="s">
        <v>13</v>
      </c>
      <c r="D778" s="12">
        <v>70000</v>
      </c>
      <c r="E778" s="11">
        <v>2</v>
      </c>
      <c r="F778" s="13" t="s">
        <v>15</v>
      </c>
      <c r="G778" s="13" t="s">
        <v>31</v>
      </c>
      <c r="H778" s="11" t="s">
        <v>20</v>
      </c>
      <c r="I778" s="11">
        <v>1</v>
      </c>
      <c r="J778" s="13" t="s">
        <v>24</v>
      </c>
      <c r="K778" s="13" t="s">
        <v>35</v>
      </c>
      <c r="L778" s="11">
        <v>59</v>
      </c>
      <c r="M778" s="14" t="str">
        <f>IF(Table1[[#This Row],[Age]]&lt;30,"Below 30",IF(L778&lt;40,"30 - 40",IF(L778&lt;50,"40 - 50",IF(L778&lt;60,"50 - 60",IF(L778&lt;70,"60 - 70","Above 70")))))</f>
        <v>50 - 60</v>
      </c>
      <c r="N778" s="11" t="s">
        <v>17</v>
      </c>
      <c r="O778" s="21">
        <f>IF(Table1[[#This Row],[Purchased Bike]]="Yes",1,0)</f>
        <v>1</v>
      </c>
    </row>
    <row r="779" spans="1:15" ht="15.75" customHeight="1" x14ac:dyDescent="0.35">
      <c r="A779" s="20">
        <v>13151</v>
      </c>
      <c r="B779" s="14" t="s">
        <v>25</v>
      </c>
      <c r="C779" s="11" t="s">
        <v>13</v>
      </c>
      <c r="D779" s="12">
        <v>40000</v>
      </c>
      <c r="E779" s="11">
        <v>0</v>
      </c>
      <c r="F779" s="13" t="s">
        <v>30</v>
      </c>
      <c r="G779" s="13" t="s">
        <v>16</v>
      </c>
      <c r="H779" s="11" t="s">
        <v>17</v>
      </c>
      <c r="I779" s="11">
        <v>2</v>
      </c>
      <c r="J779" s="13" t="s">
        <v>26</v>
      </c>
      <c r="K779" s="13" t="s">
        <v>35</v>
      </c>
      <c r="L779" s="11">
        <v>27</v>
      </c>
      <c r="M779" s="14" t="str">
        <f>IF(Table1[[#This Row],[Age]]&lt;30,"Below 30",IF(L779&lt;40,"30 - 40",IF(L779&lt;50,"40 - 50",IF(L779&lt;60,"50 - 60",IF(L779&lt;70,"60 - 70","Above 70")))))</f>
        <v>Below 30</v>
      </c>
      <c r="N779" s="11" t="s">
        <v>20</v>
      </c>
      <c r="O779" s="21">
        <f>IF(Table1[[#This Row],[Purchased Bike]]="Yes",1,0)</f>
        <v>0</v>
      </c>
    </row>
    <row r="780" spans="1:15" ht="15.75" customHeight="1" x14ac:dyDescent="0.35">
      <c r="A780" s="20">
        <v>17260</v>
      </c>
      <c r="B780" s="11" t="s">
        <v>13</v>
      </c>
      <c r="C780" s="11" t="s">
        <v>13</v>
      </c>
      <c r="D780" s="12">
        <v>90000</v>
      </c>
      <c r="E780" s="11">
        <v>5</v>
      </c>
      <c r="F780" s="13" t="s">
        <v>21</v>
      </c>
      <c r="G780" s="13" t="s">
        <v>23</v>
      </c>
      <c r="H780" s="11" t="s">
        <v>17</v>
      </c>
      <c r="I780" s="11">
        <v>3</v>
      </c>
      <c r="J780" s="13" t="s">
        <v>18</v>
      </c>
      <c r="K780" s="13" t="s">
        <v>35</v>
      </c>
      <c r="L780" s="11">
        <v>41</v>
      </c>
      <c r="M780" s="14" t="str">
        <f>IF(Table1[[#This Row],[Age]]&lt;30,"Below 30",IF(L780&lt;40,"30 - 40",IF(L780&lt;50,"40 - 50",IF(L780&lt;60,"50 - 60",IF(L780&lt;70,"60 - 70","Above 70")))))</f>
        <v>40 - 50</v>
      </c>
      <c r="N780" s="11" t="s">
        <v>20</v>
      </c>
      <c r="O780" s="21">
        <f>IF(Table1[[#This Row],[Purchased Bike]]="Yes",1,0)</f>
        <v>0</v>
      </c>
    </row>
    <row r="781" spans="1:15" ht="15.75" customHeight="1" x14ac:dyDescent="0.35">
      <c r="A781" s="20">
        <v>15372</v>
      </c>
      <c r="B781" s="11" t="s">
        <v>13</v>
      </c>
      <c r="C781" s="11" t="s">
        <v>13</v>
      </c>
      <c r="D781" s="12">
        <v>80000</v>
      </c>
      <c r="E781" s="11">
        <v>3</v>
      </c>
      <c r="F781" s="13" t="s">
        <v>21</v>
      </c>
      <c r="G781" s="13" t="s">
        <v>23</v>
      </c>
      <c r="H781" s="11" t="s">
        <v>20</v>
      </c>
      <c r="I781" s="11">
        <v>2</v>
      </c>
      <c r="J781" s="13" t="s">
        <v>24</v>
      </c>
      <c r="K781" s="13" t="s">
        <v>35</v>
      </c>
      <c r="L781" s="11">
        <v>50</v>
      </c>
      <c r="M781" s="14" t="str">
        <f>IF(Table1[[#This Row],[Age]]&lt;30,"Below 30",IF(L781&lt;40,"30 - 40",IF(L781&lt;50,"40 - 50",IF(L781&lt;60,"50 - 60",IF(L781&lt;70,"60 - 70","Above 70")))))</f>
        <v>50 - 60</v>
      </c>
      <c r="N781" s="11" t="s">
        <v>17</v>
      </c>
      <c r="O781" s="21">
        <f>IF(Table1[[#This Row],[Purchased Bike]]="Yes",1,0)</f>
        <v>1</v>
      </c>
    </row>
    <row r="782" spans="1:15" ht="15.75" customHeight="1" x14ac:dyDescent="0.35">
      <c r="A782" s="20">
        <v>18105</v>
      </c>
      <c r="B782" s="11" t="s">
        <v>13</v>
      </c>
      <c r="C782" s="11" t="s">
        <v>14</v>
      </c>
      <c r="D782" s="12">
        <v>60000</v>
      </c>
      <c r="E782" s="11">
        <v>2</v>
      </c>
      <c r="F782" s="13" t="s">
        <v>21</v>
      </c>
      <c r="G782" s="13" t="s">
        <v>23</v>
      </c>
      <c r="H782" s="11" t="s">
        <v>17</v>
      </c>
      <c r="I782" s="11">
        <v>1</v>
      </c>
      <c r="J782" s="13" t="s">
        <v>33</v>
      </c>
      <c r="K782" s="13" t="s">
        <v>35</v>
      </c>
      <c r="L782" s="11">
        <v>55</v>
      </c>
      <c r="M782" s="14" t="str">
        <f>IF(Table1[[#This Row],[Age]]&lt;30,"Below 30",IF(L782&lt;40,"30 - 40",IF(L782&lt;50,"40 - 50",IF(L782&lt;60,"50 - 60",IF(L782&lt;70,"60 - 70","Above 70")))))</f>
        <v>50 - 60</v>
      </c>
      <c r="N782" s="11" t="s">
        <v>20</v>
      </c>
      <c r="O782" s="21">
        <f>IF(Table1[[#This Row],[Purchased Bike]]="Yes",1,0)</f>
        <v>0</v>
      </c>
    </row>
    <row r="783" spans="1:15" ht="15.75" customHeight="1" x14ac:dyDescent="0.35">
      <c r="A783" s="20">
        <v>19660</v>
      </c>
      <c r="B783" s="11" t="s">
        <v>13</v>
      </c>
      <c r="C783" s="11" t="s">
        <v>13</v>
      </c>
      <c r="D783" s="12">
        <v>80000</v>
      </c>
      <c r="E783" s="11">
        <v>4</v>
      </c>
      <c r="F783" s="13" t="s">
        <v>15</v>
      </c>
      <c r="G783" s="13" t="s">
        <v>31</v>
      </c>
      <c r="H783" s="11" t="s">
        <v>17</v>
      </c>
      <c r="I783" s="11">
        <v>0</v>
      </c>
      <c r="J783" s="13" t="s">
        <v>18</v>
      </c>
      <c r="K783" s="13" t="s">
        <v>35</v>
      </c>
      <c r="L783" s="11">
        <v>43</v>
      </c>
      <c r="M783" s="14" t="str">
        <f>IF(Table1[[#This Row],[Age]]&lt;30,"Below 30",IF(L783&lt;40,"30 - 40",IF(L783&lt;50,"40 - 50",IF(L783&lt;60,"50 - 60",IF(L783&lt;70,"60 - 70","Above 70")))))</f>
        <v>40 - 50</v>
      </c>
      <c r="N783" s="11" t="s">
        <v>20</v>
      </c>
      <c r="O783" s="21">
        <f>IF(Table1[[#This Row],[Purchased Bike]]="Yes",1,0)</f>
        <v>0</v>
      </c>
    </row>
    <row r="784" spans="1:15" ht="15.75" customHeight="1" x14ac:dyDescent="0.35">
      <c r="A784" s="20">
        <v>16112</v>
      </c>
      <c r="B784" s="14" t="s">
        <v>25</v>
      </c>
      <c r="C784" s="11" t="s">
        <v>13</v>
      </c>
      <c r="D784" s="12">
        <v>70000</v>
      </c>
      <c r="E784" s="11">
        <v>4</v>
      </c>
      <c r="F784" s="13" t="s">
        <v>15</v>
      </c>
      <c r="G784" s="13" t="s">
        <v>23</v>
      </c>
      <c r="H784" s="11" t="s">
        <v>17</v>
      </c>
      <c r="I784" s="11">
        <v>2</v>
      </c>
      <c r="J784" s="13" t="s">
        <v>24</v>
      </c>
      <c r="K784" s="13" t="s">
        <v>35</v>
      </c>
      <c r="L784" s="11">
        <v>43</v>
      </c>
      <c r="M784" s="14" t="str">
        <f>IF(Table1[[#This Row],[Age]]&lt;30,"Below 30",IF(L784&lt;40,"30 - 40",IF(L784&lt;50,"40 - 50",IF(L784&lt;60,"50 - 60",IF(L784&lt;70,"60 - 70","Above 70")))))</f>
        <v>40 - 50</v>
      </c>
      <c r="N784" s="11" t="s">
        <v>17</v>
      </c>
      <c r="O784" s="21">
        <f>IF(Table1[[#This Row],[Purchased Bike]]="Yes",1,0)</f>
        <v>1</v>
      </c>
    </row>
    <row r="785" spans="1:15" ht="15.75" customHeight="1" x14ac:dyDescent="0.35">
      <c r="A785" s="20">
        <v>20698</v>
      </c>
      <c r="B785" s="11" t="s">
        <v>13</v>
      </c>
      <c r="C785" s="11" t="s">
        <v>13</v>
      </c>
      <c r="D785" s="12">
        <v>60000</v>
      </c>
      <c r="E785" s="11">
        <v>4</v>
      </c>
      <c r="F785" s="13" t="s">
        <v>15</v>
      </c>
      <c r="G785" s="13" t="s">
        <v>16</v>
      </c>
      <c r="H785" s="11" t="s">
        <v>17</v>
      </c>
      <c r="I785" s="11">
        <v>3</v>
      </c>
      <c r="J785" s="13" t="s">
        <v>26</v>
      </c>
      <c r="K785" s="13" t="s">
        <v>35</v>
      </c>
      <c r="L785" s="11">
        <v>42</v>
      </c>
      <c r="M785" s="14" t="str">
        <f>IF(Table1[[#This Row],[Age]]&lt;30,"Below 30",IF(L785&lt;40,"30 - 40",IF(L785&lt;50,"40 - 50",IF(L785&lt;60,"50 - 60",IF(L785&lt;70,"60 - 70","Above 70")))))</f>
        <v>40 - 50</v>
      </c>
      <c r="N785" s="11" t="s">
        <v>20</v>
      </c>
      <c r="O785" s="21">
        <f>IF(Table1[[#This Row],[Purchased Bike]]="Yes",1,0)</f>
        <v>0</v>
      </c>
    </row>
    <row r="786" spans="1:15" ht="15.75" customHeight="1" x14ac:dyDescent="0.35">
      <c r="A786" s="20">
        <v>20076</v>
      </c>
      <c r="B786" s="14" t="s">
        <v>25</v>
      </c>
      <c r="C786" s="11" t="s">
        <v>14</v>
      </c>
      <c r="D786" s="12">
        <v>10000</v>
      </c>
      <c r="E786" s="11">
        <v>2</v>
      </c>
      <c r="F786" s="13" t="s">
        <v>30</v>
      </c>
      <c r="G786" s="13" t="s">
        <v>28</v>
      </c>
      <c r="H786" s="11" t="s">
        <v>17</v>
      </c>
      <c r="I786" s="11">
        <v>2</v>
      </c>
      <c r="J786" s="13" t="s">
        <v>29</v>
      </c>
      <c r="K786" s="13" t="s">
        <v>35</v>
      </c>
      <c r="L786" s="11">
        <v>53</v>
      </c>
      <c r="M786" s="14" t="str">
        <f>IF(Table1[[#This Row],[Age]]&lt;30,"Below 30",IF(L786&lt;40,"30 - 40",IF(L786&lt;50,"40 - 50",IF(L786&lt;60,"50 - 60",IF(L786&lt;70,"60 - 70","Above 70")))))</f>
        <v>50 - 60</v>
      </c>
      <c r="N786" s="11" t="s">
        <v>17</v>
      </c>
      <c r="O786" s="21">
        <f>IF(Table1[[#This Row],[Purchased Bike]]="Yes",1,0)</f>
        <v>1</v>
      </c>
    </row>
    <row r="787" spans="1:15" ht="15.75" customHeight="1" x14ac:dyDescent="0.35">
      <c r="A787" s="20">
        <v>24496</v>
      </c>
      <c r="B787" s="14" t="s">
        <v>25</v>
      </c>
      <c r="C787" s="11" t="s">
        <v>14</v>
      </c>
      <c r="D787" s="12">
        <v>40000</v>
      </c>
      <c r="E787" s="11">
        <v>0</v>
      </c>
      <c r="F787" s="13" t="s">
        <v>30</v>
      </c>
      <c r="G787" s="13" t="s">
        <v>16</v>
      </c>
      <c r="H787" s="11" t="s">
        <v>20</v>
      </c>
      <c r="I787" s="11">
        <v>2</v>
      </c>
      <c r="J787" s="13" t="s">
        <v>18</v>
      </c>
      <c r="K787" s="13" t="s">
        <v>35</v>
      </c>
      <c r="L787" s="11">
        <v>28</v>
      </c>
      <c r="M787" s="14" t="str">
        <f>IF(Table1[[#This Row],[Age]]&lt;30,"Below 30",IF(L787&lt;40,"30 - 40",IF(L787&lt;50,"40 - 50",IF(L787&lt;60,"50 - 60",IF(L787&lt;70,"60 - 70","Above 70")))))</f>
        <v>Below 30</v>
      </c>
      <c r="N787" s="11" t="s">
        <v>17</v>
      </c>
      <c r="O787" s="21">
        <f>IF(Table1[[#This Row],[Purchased Bike]]="Yes",1,0)</f>
        <v>1</v>
      </c>
    </row>
    <row r="788" spans="1:15" ht="15.75" customHeight="1" x14ac:dyDescent="0.35">
      <c r="A788" s="20">
        <v>15468</v>
      </c>
      <c r="B788" s="11" t="s">
        <v>13</v>
      </c>
      <c r="C788" s="11" t="s">
        <v>14</v>
      </c>
      <c r="D788" s="12">
        <v>50000</v>
      </c>
      <c r="E788" s="11">
        <v>1</v>
      </c>
      <c r="F788" s="13" t="s">
        <v>15</v>
      </c>
      <c r="G788" s="13" t="s">
        <v>16</v>
      </c>
      <c r="H788" s="11" t="s">
        <v>17</v>
      </c>
      <c r="I788" s="11">
        <v>1</v>
      </c>
      <c r="J788" s="13" t="s">
        <v>18</v>
      </c>
      <c r="K788" s="13" t="s">
        <v>35</v>
      </c>
      <c r="L788" s="11">
        <v>35</v>
      </c>
      <c r="M788" s="14" t="str">
        <f>IF(Table1[[#This Row],[Age]]&lt;30,"Below 30",IF(L788&lt;40,"30 - 40",IF(L788&lt;50,"40 - 50",IF(L788&lt;60,"50 - 60",IF(L788&lt;70,"60 - 70","Above 70")))))</f>
        <v>30 - 40</v>
      </c>
      <c r="N788" s="11" t="s">
        <v>20</v>
      </c>
      <c r="O788" s="21">
        <f>IF(Table1[[#This Row],[Purchased Bike]]="Yes",1,0)</f>
        <v>0</v>
      </c>
    </row>
    <row r="789" spans="1:15" ht="15.75" customHeight="1" x14ac:dyDescent="0.35">
      <c r="A789" s="20">
        <v>28031</v>
      </c>
      <c r="B789" s="14" t="s">
        <v>25</v>
      </c>
      <c r="C789" s="11" t="s">
        <v>14</v>
      </c>
      <c r="D789" s="12">
        <v>70000</v>
      </c>
      <c r="E789" s="11">
        <v>2</v>
      </c>
      <c r="F789" s="13" t="s">
        <v>15</v>
      </c>
      <c r="G789" s="13" t="s">
        <v>31</v>
      </c>
      <c r="H789" s="11" t="s">
        <v>20</v>
      </c>
      <c r="I789" s="11">
        <v>1</v>
      </c>
      <c r="J789" s="13" t="s">
        <v>24</v>
      </c>
      <c r="K789" s="13" t="s">
        <v>35</v>
      </c>
      <c r="L789" s="11">
        <v>59</v>
      </c>
      <c r="M789" s="14" t="str">
        <f>IF(Table1[[#This Row],[Age]]&lt;30,"Below 30",IF(L789&lt;40,"30 - 40",IF(L789&lt;50,"40 - 50",IF(L789&lt;60,"50 - 60",IF(L789&lt;70,"60 - 70","Above 70")))))</f>
        <v>50 - 60</v>
      </c>
      <c r="N789" s="11" t="s">
        <v>17</v>
      </c>
      <c r="O789" s="21">
        <f>IF(Table1[[#This Row],[Purchased Bike]]="Yes",1,0)</f>
        <v>1</v>
      </c>
    </row>
    <row r="790" spans="1:15" ht="15.75" customHeight="1" x14ac:dyDescent="0.35">
      <c r="A790" s="20">
        <v>26270</v>
      </c>
      <c r="B790" s="14" t="s">
        <v>25</v>
      </c>
      <c r="C790" s="11" t="s">
        <v>14</v>
      </c>
      <c r="D790" s="12">
        <v>20000</v>
      </c>
      <c r="E790" s="11">
        <v>2</v>
      </c>
      <c r="F790" s="13" t="s">
        <v>32</v>
      </c>
      <c r="G790" s="13" t="s">
        <v>22</v>
      </c>
      <c r="H790" s="11" t="s">
        <v>17</v>
      </c>
      <c r="I790" s="11">
        <v>2</v>
      </c>
      <c r="J790" s="13" t="s">
        <v>29</v>
      </c>
      <c r="K790" s="13" t="s">
        <v>35</v>
      </c>
      <c r="L790" s="11">
        <v>49</v>
      </c>
      <c r="M790" s="14" t="str">
        <f>IF(Table1[[#This Row],[Age]]&lt;30,"Below 30",IF(L790&lt;40,"30 - 40",IF(L790&lt;50,"40 - 50",IF(L790&lt;60,"50 - 60",IF(L790&lt;70,"60 - 70","Above 70")))))</f>
        <v>40 - 50</v>
      </c>
      <c r="N790" s="11" t="s">
        <v>20</v>
      </c>
      <c r="O790" s="21">
        <f>IF(Table1[[#This Row],[Purchased Bike]]="Yes",1,0)</f>
        <v>0</v>
      </c>
    </row>
    <row r="791" spans="1:15" ht="15.75" customHeight="1" x14ac:dyDescent="0.35">
      <c r="A791" s="20">
        <v>22221</v>
      </c>
      <c r="B791" s="11" t="s">
        <v>13</v>
      </c>
      <c r="C791" s="11" t="s">
        <v>13</v>
      </c>
      <c r="D791" s="12">
        <v>60000</v>
      </c>
      <c r="E791" s="11">
        <v>2</v>
      </c>
      <c r="F791" s="13" t="s">
        <v>30</v>
      </c>
      <c r="G791" s="13" t="s">
        <v>23</v>
      </c>
      <c r="H791" s="11" t="s">
        <v>20</v>
      </c>
      <c r="I791" s="11">
        <v>2</v>
      </c>
      <c r="J791" s="13" t="s">
        <v>29</v>
      </c>
      <c r="K791" s="13" t="s">
        <v>35</v>
      </c>
      <c r="L791" s="11">
        <v>48</v>
      </c>
      <c r="M791" s="14" t="str">
        <f>IF(Table1[[#This Row],[Age]]&lt;30,"Below 30",IF(L791&lt;40,"30 - 40",IF(L791&lt;50,"40 - 50",IF(L791&lt;60,"50 - 60",IF(L791&lt;70,"60 - 70","Above 70")))))</f>
        <v>40 - 50</v>
      </c>
      <c r="N791" s="11" t="s">
        <v>17</v>
      </c>
      <c r="O791" s="21">
        <f>IF(Table1[[#This Row],[Purchased Bike]]="Yes",1,0)</f>
        <v>1</v>
      </c>
    </row>
    <row r="792" spans="1:15" ht="15.75" customHeight="1" x14ac:dyDescent="0.35">
      <c r="A792" s="20">
        <v>28228</v>
      </c>
      <c r="B792" s="14" t="s">
        <v>25</v>
      </c>
      <c r="C792" s="11" t="s">
        <v>14</v>
      </c>
      <c r="D792" s="12">
        <v>80000</v>
      </c>
      <c r="E792" s="11">
        <v>2</v>
      </c>
      <c r="F792" s="13" t="s">
        <v>32</v>
      </c>
      <c r="G792" s="13" t="s">
        <v>16</v>
      </c>
      <c r="H792" s="11" t="s">
        <v>20</v>
      </c>
      <c r="I792" s="11">
        <v>2</v>
      </c>
      <c r="J792" s="13" t="s">
        <v>29</v>
      </c>
      <c r="K792" s="13" t="s">
        <v>35</v>
      </c>
      <c r="L792" s="11">
        <v>50</v>
      </c>
      <c r="M792" s="14" t="str">
        <f>IF(Table1[[#This Row],[Age]]&lt;30,"Below 30",IF(L792&lt;40,"30 - 40",IF(L792&lt;50,"40 - 50",IF(L792&lt;60,"50 - 60",IF(L792&lt;70,"60 - 70","Above 70")))))</f>
        <v>50 - 60</v>
      </c>
      <c r="N792" s="11" t="s">
        <v>20</v>
      </c>
      <c r="O792" s="21">
        <f>IF(Table1[[#This Row],[Purchased Bike]]="Yes",1,0)</f>
        <v>0</v>
      </c>
    </row>
    <row r="793" spans="1:15" ht="15.75" customHeight="1" x14ac:dyDescent="0.35">
      <c r="A793" s="20">
        <v>18363</v>
      </c>
      <c r="B793" s="11" t="s">
        <v>13</v>
      </c>
      <c r="C793" s="11" t="s">
        <v>13</v>
      </c>
      <c r="D793" s="12">
        <v>40000</v>
      </c>
      <c r="E793" s="11">
        <v>0</v>
      </c>
      <c r="F793" s="13" t="s">
        <v>30</v>
      </c>
      <c r="G793" s="13" t="s">
        <v>16</v>
      </c>
      <c r="H793" s="11" t="s">
        <v>17</v>
      </c>
      <c r="I793" s="11">
        <v>2</v>
      </c>
      <c r="J793" s="13" t="s">
        <v>26</v>
      </c>
      <c r="K793" s="13" t="s">
        <v>35</v>
      </c>
      <c r="L793" s="11">
        <v>28</v>
      </c>
      <c r="M793" s="14" t="str">
        <f>IF(Table1[[#This Row],[Age]]&lt;30,"Below 30",IF(L793&lt;40,"30 - 40",IF(L793&lt;50,"40 - 50",IF(L793&lt;60,"50 - 60",IF(L793&lt;70,"60 - 70","Above 70")))))</f>
        <v>Below 30</v>
      </c>
      <c r="N793" s="11" t="s">
        <v>17</v>
      </c>
      <c r="O793" s="21">
        <f>IF(Table1[[#This Row],[Purchased Bike]]="Yes",1,0)</f>
        <v>1</v>
      </c>
    </row>
    <row r="794" spans="1:15" ht="15.75" customHeight="1" x14ac:dyDescent="0.35">
      <c r="A794" s="20">
        <v>23256</v>
      </c>
      <c r="B794" s="14" t="s">
        <v>25</v>
      </c>
      <c r="C794" s="11" t="s">
        <v>13</v>
      </c>
      <c r="D794" s="12">
        <v>30000</v>
      </c>
      <c r="E794" s="11">
        <v>1</v>
      </c>
      <c r="F794" s="13" t="s">
        <v>30</v>
      </c>
      <c r="G794" s="13" t="s">
        <v>22</v>
      </c>
      <c r="H794" s="11" t="s">
        <v>20</v>
      </c>
      <c r="I794" s="11">
        <v>1</v>
      </c>
      <c r="J794" s="13" t="s">
        <v>26</v>
      </c>
      <c r="K794" s="13" t="s">
        <v>35</v>
      </c>
      <c r="L794" s="11">
        <v>52</v>
      </c>
      <c r="M794" s="14" t="str">
        <f>IF(Table1[[#This Row],[Age]]&lt;30,"Below 30",IF(L794&lt;40,"30 - 40",IF(L794&lt;50,"40 - 50",IF(L794&lt;60,"50 - 60",IF(L794&lt;70,"60 - 70","Above 70")))))</f>
        <v>50 - 60</v>
      </c>
      <c r="N794" s="11" t="s">
        <v>20</v>
      </c>
      <c r="O794" s="21">
        <f>IF(Table1[[#This Row],[Purchased Bike]]="Yes",1,0)</f>
        <v>0</v>
      </c>
    </row>
    <row r="795" spans="1:15" ht="15.75" customHeight="1" x14ac:dyDescent="0.35">
      <c r="A795" s="20">
        <v>12768</v>
      </c>
      <c r="B795" s="11" t="s">
        <v>13</v>
      </c>
      <c r="C795" s="11" t="s">
        <v>13</v>
      </c>
      <c r="D795" s="12">
        <v>30000</v>
      </c>
      <c r="E795" s="11">
        <v>1</v>
      </c>
      <c r="F795" s="13" t="s">
        <v>30</v>
      </c>
      <c r="G795" s="13" t="s">
        <v>22</v>
      </c>
      <c r="H795" s="11" t="s">
        <v>17</v>
      </c>
      <c r="I795" s="11">
        <v>1</v>
      </c>
      <c r="J795" s="13" t="s">
        <v>24</v>
      </c>
      <c r="K795" s="13" t="s">
        <v>35</v>
      </c>
      <c r="L795" s="11">
        <v>52</v>
      </c>
      <c r="M795" s="14" t="str">
        <f>IF(Table1[[#This Row],[Age]]&lt;30,"Below 30",IF(L795&lt;40,"30 - 40",IF(L795&lt;50,"40 - 50",IF(L795&lt;60,"50 - 60",IF(L795&lt;70,"60 - 70","Above 70")))))</f>
        <v>50 - 60</v>
      </c>
      <c r="N795" s="11" t="s">
        <v>17</v>
      </c>
      <c r="O795" s="21">
        <f>IF(Table1[[#This Row],[Purchased Bike]]="Yes",1,0)</f>
        <v>1</v>
      </c>
    </row>
    <row r="796" spans="1:15" ht="15.75" customHeight="1" x14ac:dyDescent="0.35">
      <c r="A796" s="20">
        <v>20361</v>
      </c>
      <c r="B796" s="11" t="s">
        <v>13</v>
      </c>
      <c r="C796" s="11" t="s">
        <v>13</v>
      </c>
      <c r="D796" s="12">
        <v>50000</v>
      </c>
      <c r="E796" s="11">
        <v>2</v>
      </c>
      <c r="F796" s="13" t="s">
        <v>34</v>
      </c>
      <c r="G796" s="13" t="s">
        <v>31</v>
      </c>
      <c r="H796" s="11" t="s">
        <v>17</v>
      </c>
      <c r="I796" s="11">
        <v>2</v>
      </c>
      <c r="J796" s="13" t="s">
        <v>26</v>
      </c>
      <c r="K796" s="13" t="s">
        <v>35</v>
      </c>
      <c r="L796" s="11">
        <v>69</v>
      </c>
      <c r="M796" s="14" t="str">
        <f>IF(Table1[[#This Row],[Age]]&lt;30,"Below 30",IF(L796&lt;40,"30 - 40",IF(L796&lt;50,"40 - 50",IF(L796&lt;60,"50 - 60",IF(L796&lt;70,"60 - 70","Above 70")))))</f>
        <v>60 - 70</v>
      </c>
      <c r="N796" s="11" t="s">
        <v>20</v>
      </c>
      <c r="O796" s="21">
        <f>IF(Table1[[#This Row],[Purchased Bike]]="Yes",1,0)</f>
        <v>0</v>
      </c>
    </row>
    <row r="797" spans="1:15" ht="15.75" customHeight="1" x14ac:dyDescent="0.35">
      <c r="A797" s="20">
        <v>21306</v>
      </c>
      <c r="B797" s="14" t="s">
        <v>25</v>
      </c>
      <c r="C797" s="11" t="s">
        <v>13</v>
      </c>
      <c r="D797" s="12">
        <v>60000</v>
      </c>
      <c r="E797" s="11">
        <v>2</v>
      </c>
      <c r="F797" s="13" t="s">
        <v>30</v>
      </c>
      <c r="G797" s="13" t="s">
        <v>23</v>
      </c>
      <c r="H797" s="11" t="s">
        <v>17</v>
      </c>
      <c r="I797" s="11">
        <v>2</v>
      </c>
      <c r="J797" s="13" t="s">
        <v>26</v>
      </c>
      <c r="K797" s="13" t="s">
        <v>35</v>
      </c>
      <c r="L797" s="11">
        <v>51</v>
      </c>
      <c r="M797" s="14" t="str">
        <f>IF(Table1[[#This Row],[Age]]&lt;30,"Below 30",IF(L797&lt;40,"30 - 40",IF(L797&lt;50,"40 - 50",IF(L797&lt;60,"50 - 60",IF(L797&lt;70,"60 - 70","Above 70")))))</f>
        <v>50 - 60</v>
      </c>
      <c r="N797" s="11" t="s">
        <v>20</v>
      </c>
      <c r="O797" s="21">
        <f>IF(Table1[[#This Row],[Purchased Bike]]="Yes",1,0)</f>
        <v>0</v>
      </c>
    </row>
    <row r="798" spans="1:15" ht="15.75" customHeight="1" x14ac:dyDescent="0.35">
      <c r="A798" s="20">
        <v>13382</v>
      </c>
      <c r="B798" s="11" t="s">
        <v>13</v>
      </c>
      <c r="C798" s="11" t="s">
        <v>13</v>
      </c>
      <c r="D798" s="12">
        <v>70000</v>
      </c>
      <c r="E798" s="11">
        <v>5</v>
      </c>
      <c r="F798" s="13" t="s">
        <v>21</v>
      </c>
      <c r="G798" s="13" t="s">
        <v>23</v>
      </c>
      <c r="H798" s="11" t="s">
        <v>17</v>
      </c>
      <c r="I798" s="11">
        <v>2</v>
      </c>
      <c r="J798" s="13" t="s">
        <v>29</v>
      </c>
      <c r="K798" s="13" t="s">
        <v>35</v>
      </c>
      <c r="L798" s="11">
        <v>57</v>
      </c>
      <c r="M798" s="14" t="str">
        <f>IF(Table1[[#This Row],[Age]]&lt;30,"Below 30",IF(L798&lt;40,"30 - 40",IF(L798&lt;50,"40 - 50",IF(L798&lt;60,"50 - 60",IF(L798&lt;70,"60 - 70","Above 70")))))</f>
        <v>50 - 60</v>
      </c>
      <c r="N798" s="11" t="s">
        <v>17</v>
      </c>
      <c r="O798" s="21">
        <f>IF(Table1[[#This Row],[Purchased Bike]]="Yes",1,0)</f>
        <v>1</v>
      </c>
    </row>
    <row r="799" spans="1:15" ht="15.75" customHeight="1" x14ac:dyDescent="0.35">
      <c r="A799" s="20">
        <v>20310</v>
      </c>
      <c r="B799" s="14" t="s">
        <v>25</v>
      </c>
      <c r="C799" s="11" t="s">
        <v>13</v>
      </c>
      <c r="D799" s="12">
        <v>60000</v>
      </c>
      <c r="E799" s="11">
        <v>0</v>
      </c>
      <c r="F799" s="13" t="s">
        <v>21</v>
      </c>
      <c r="G799" s="13" t="s">
        <v>16</v>
      </c>
      <c r="H799" s="11" t="s">
        <v>17</v>
      </c>
      <c r="I799" s="11">
        <v>1</v>
      </c>
      <c r="J799" s="13" t="s">
        <v>26</v>
      </c>
      <c r="K799" s="13" t="s">
        <v>35</v>
      </c>
      <c r="L799" s="11">
        <v>27</v>
      </c>
      <c r="M799" s="14" t="str">
        <f>IF(Table1[[#This Row],[Age]]&lt;30,"Below 30",IF(L799&lt;40,"30 - 40",IF(L799&lt;50,"40 - 50",IF(L799&lt;60,"50 - 60",IF(L799&lt;70,"60 - 70","Above 70")))))</f>
        <v>Below 30</v>
      </c>
      <c r="N799" s="11" t="s">
        <v>17</v>
      </c>
      <c r="O799" s="21">
        <f>IF(Table1[[#This Row],[Purchased Bike]]="Yes",1,0)</f>
        <v>1</v>
      </c>
    </row>
    <row r="800" spans="1:15" ht="15.75" customHeight="1" x14ac:dyDescent="0.35">
      <c r="A800" s="20">
        <v>22971</v>
      </c>
      <c r="B800" s="14" t="s">
        <v>25</v>
      </c>
      <c r="C800" s="11" t="s">
        <v>14</v>
      </c>
      <c r="D800" s="12">
        <v>30000</v>
      </c>
      <c r="E800" s="11">
        <v>0</v>
      </c>
      <c r="F800" s="13" t="s">
        <v>30</v>
      </c>
      <c r="G800" s="13" t="s">
        <v>16</v>
      </c>
      <c r="H800" s="11" t="s">
        <v>20</v>
      </c>
      <c r="I800" s="11">
        <v>2</v>
      </c>
      <c r="J800" s="13" t="s">
        <v>18</v>
      </c>
      <c r="K800" s="13" t="s">
        <v>35</v>
      </c>
      <c r="L800" s="11">
        <v>25</v>
      </c>
      <c r="M800" s="14" t="str">
        <f>IF(Table1[[#This Row],[Age]]&lt;30,"Below 30",IF(L800&lt;40,"30 - 40",IF(L800&lt;50,"40 - 50",IF(L800&lt;60,"50 - 60",IF(L800&lt;70,"60 - 70","Above 70")))))</f>
        <v>Below 30</v>
      </c>
      <c r="N800" s="11" t="s">
        <v>17</v>
      </c>
      <c r="O800" s="21">
        <f>IF(Table1[[#This Row],[Purchased Bike]]="Yes",1,0)</f>
        <v>1</v>
      </c>
    </row>
    <row r="801" spans="1:15" ht="15.75" customHeight="1" x14ac:dyDescent="0.35">
      <c r="A801" s="20">
        <v>15287</v>
      </c>
      <c r="B801" s="14" t="s">
        <v>25</v>
      </c>
      <c r="C801" s="11" t="s">
        <v>14</v>
      </c>
      <c r="D801" s="12">
        <v>50000</v>
      </c>
      <c r="E801" s="11">
        <v>1</v>
      </c>
      <c r="F801" s="13" t="s">
        <v>34</v>
      </c>
      <c r="G801" s="13" t="s">
        <v>16</v>
      </c>
      <c r="H801" s="11" t="s">
        <v>17</v>
      </c>
      <c r="I801" s="11">
        <v>0</v>
      </c>
      <c r="J801" s="13" t="s">
        <v>29</v>
      </c>
      <c r="K801" s="13" t="s">
        <v>35</v>
      </c>
      <c r="L801" s="11">
        <v>33</v>
      </c>
      <c r="M801" s="14" t="str">
        <f>IF(Table1[[#This Row],[Age]]&lt;30,"Below 30",IF(L801&lt;40,"30 - 40",IF(L801&lt;50,"40 - 50",IF(L801&lt;60,"50 - 60",IF(L801&lt;70,"60 - 70","Above 70")))))</f>
        <v>30 - 40</v>
      </c>
      <c r="N801" s="11" t="s">
        <v>17</v>
      </c>
      <c r="O801" s="21">
        <f>IF(Table1[[#This Row],[Purchased Bike]]="Yes",1,0)</f>
        <v>1</v>
      </c>
    </row>
    <row r="802" spans="1:15" ht="15.75" customHeight="1" x14ac:dyDescent="0.35">
      <c r="A802" s="20">
        <v>15532</v>
      </c>
      <c r="B802" s="14" t="s">
        <v>25</v>
      </c>
      <c r="C802" s="11" t="s">
        <v>13</v>
      </c>
      <c r="D802" s="12">
        <v>60000</v>
      </c>
      <c r="E802" s="11">
        <v>4</v>
      </c>
      <c r="F802" s="13" t="s">
        <v>15</v>
      </c>
      <c r="G802" s="13" t="s">
        <v>23</v>
      </c>
      <c r="H802" s="11" t="s">
        <v>17</v>
      </c>
      <c r="I802" s="11">
        <v>2</v>
      </c>
      <c r="J802" s="13" t="s">
        <v>24</v>
      </c>
      <c r="K802" s="13" t="s">
        <v>35</v>
      </c>
      <c r="L802" s="11">
        <v>43</v>
      </c>
      <c r="M802" s="14" t="str">
        <f>IF(Table1[[#This Row],[Age]]&lt;30,"Below 30",IF(L802&lt;40,"30 - 40",IF(L802&lt;50,"40 - 50",IF(L802&lt;60,"50 - 60",IF(L802&lt;70,"60 - 70","Above 70")))))</f>
        <v>40 - 50</v>
      </c>
      <c r="N802" s="11" t="s">
        <v>17</v>
      </c>
      <c r="O802" s="21">
        <f>IF(Table1[[#This Row],[Purchased Bike]]="Yes",1,0)</f>
        <v>1</v>
      </c>
    </row>
    <row r="803" spans="1:15" ht="15.75" customHeight="1" x14ac:dyDescent="0.35">
      <c r="A803" s="20">
        <v>11255</v>
      </c>
      <c r="B803" s="11" t="s">
        <v>13</v>
      </c>
      <c r="C803" s="11" t="s">
        <v>13</v>
      </c>
      <c r="D803" s="12">
        <v>70000</v>
      </c>
      <c r="E803" s="11">
        <v>4</v>
      </c>
      <c r="F803" s="13" t="s">
        <v>34</v>
      </c>
      <c r="G803" s="13" t="s">
        <v>31</v>
      </c>
      <c r="H803" s="11" t="s">
        <v>17</v>
      </c>
      <c r="I803" s="11">
        <v>2</v>
      </c>
      <c r="J803" s="13" t="s">
        <v>26</v>
      </c>
      <c r="K803" s="13" t="s">
        <v>35</v>
      </c>
      <c r="L803" s="11">
        <v>73</v>
      </c>
      <c r="M803" s="14" t="str">
        <f>IF(Table1[[#This Row],[Age]]&lt;30,"Below 30",IF(L803&lt;40,"30 - 40",IF(L803&lt;50,"40 - 50",IF(L803&lt;60,"50 - 60",IF(L803&lt;70,"60 - 70","Above 70")))))</f>
        <v>Above 70</v>
      </c>
      <c r="N803" s="11" t="s">
        <v>20</v>
      </c>
      <c r="O803" s="21">
        <f>IF(Table1[[#This Row],[Purchased Bike]]="Yes",1,0)</f>
        <v>0</v>
      </c>
    </row>
    <row r="804" spans="1:15" ht="15.75" customHeight="1" x14ac:dyDescent="0.35">
      <c r="A804" s="20">
        <v>28090</v>
      </c>
      <c r="B804" s="11" t="s">
        <v>13</v>
      </c>
      <c r="C804" s="11" t="s">
        <v>13</v>
      </c>
      <c r="D804" s="12">
        <v>40000</v>
      </c>
      <c r="E804" s="11">
        <v>0</v>
      </c>
      <c r="F804" s="13" t="s">
        <v>21</v>
      </c>
      <c r="G804" s="13" t="s">
        <v>16</v>
      </c>
      <c r="H804" s="11" t="s">
        <v>17</v>
      </c>
      <c r="I804" s="11">
        <v>1</v>
      </c>
      <c r="J804" s="13" t="s">
        <v>26</v>
      </c>
      <c r="K804" s="13" t="s">
        <v>35</v>
      </c>
      <c r="L804" s="11">
        <v>27</v>
      </c>
      <c r="M804" s="14" t="str">
        <f>IF(Table1[[#This Row],[Age]]&lt;30,"Below 30",IF(L804&lt;40,"30 - 40",IF(L804&lt;50,"40 - 50",IF(L804&lt;60,"50 - 60",IF(L804&lt;70,"60 - 70","Above 70")))))</f>
        <v>Below 30</v>
      </c>
      <c r="N804" s="11" t="s">
        <v>20</v>
      </c>
      <c r="O804" s="21">
        <f>IF(Table1[[#This Row],[Purchased Bike]]="Yes",1,0)</f>
        <v>0</v>
      </c>
    </row>
    <row r="805" spans="1:15" ht="15.75" customHeight="1" x14ac:dyDescent="0.35">
      <c r="A805" s="20">
        <v>15255</v>
      </c>
      <c r="B805" s="11" t="s">
        <v>13</v>
      </c>
      <c r="C805" s="11" t="s">
        <v>13</v>
      </c>
      <c r="D805" s="12">
        <v>40000</v>
      </c>
      <c r="E805" s="11">
        <v>0</v>
      </c>
      <c r="F805" s="13" t="s">
        <v>30</v>
      </c>
      <c r="G805" s="13" t="s">
        <v>16</v>
      </c>
      <c r="H805" s="11" t="s">
        <v>17</v>
      </c>
      <c r="I805" s="11">
        <v>2</v>
      </c>
      <c r="J805" s="13" t="s">
        <v>26</v>
      </c>
      <c r="K805" s="13" t="s">
        <v>35</v>
      </c>
      <c r="L805" s="11">
        <v>28</v>
      </c>
      <c r="M805" s="14" t="str">
        <f>IF(Table1[[#This Row],[Age]]&lt;30,"Below 30",IF(L805&lt;40,"30 - 40",IF(L805&lt;50,"40 - 50",IF(L805&lt;60,"50 - 60",IF(L805&lt;70,"60 - 70","Above 70")))))</f>
        <v>Below 30</v>
      </c>
      <c r="N805" s="11" t="s">
        <v>17</v>
      </c>
      <c r="O805" s="21">
        <f>IF(Table1[[#This Row],[Purchased Bike]]="Yes",1,0)</f>
        <v>1</v>
      </c>
    </row>
    <row r="806" spans="1:15" ht="15.75" customHeight="1" x14ac:dyDescent="0.35">
      <c r="A806" s="20">
        <v>13154</v>
      </c>
      <c r="B806" s="11" t="s">
        <v>13</v>
      </c>
      <c r="C806" s="11" t="s">
        <v>13</v>
      </c>
      <c r="D806" s="12">
        <v>40000</v>
      </c>
      <c r="E806" s="11">
        <v>0</v>
      </c>
      <c r="F806" s="13" t="s">
        <v>30</v>
      </c>
      <c r="G806" s="13" t="s">
        <v>16</v>
      </c>
      <c r="H806" s="11" t="s">
        <v>20</v>
      </c>
      <c r="I806" s="11">
        <v>2</v>
      </c>
      <c r="J806" s="13" t="s">
        <v>18</v>
      </c>
      <c r="K806" s="13" t="s">
        <v>35</v>
      </c>
      <c r="L806" s="11">
        <v>27</v>
      </c>
      <c r="M806" s="14" t="str">
        <f>IF(Table1[[#This Row],[Age]]&lt;30,"Below 30",IF(L806&lt;40,"30 - 40",IF(L806&lt;50,"40 - 50",IF(L806&lt;60,"50 - 60",IF(L806&lt;70,"60 - 70","Above 70")))))</f>
        <v>Below 30</v>
      </c>
      <c r="N806" s="11" t="s">
        <v>17</v>
      </c>
      <c r="O806" s="21">
        <f>IF(Table1[[#This Row],[Purchased Bike]]="Yes",1,0)</f>
        <v>1</v>
      </c>
    </row>
    <row r="807" spans="1:15" ht="15.75" customHeight="1" x14ac:dyDescent="0.35">
      <c r="A807" s="20">
        <v>26778</v>
      </c>
      <c r="B807" s="14" t="s">
        <v>25</v>
      </c>
      <c r="C807" s="11" t="s">
        <v>14</v>
      </c>
      <c r="D807" s="12">
        <v>40000</v>
      </c>
      <c r="E807" s="11">
        <v>0</v>
      </c>
      <c r="F807" s="13" t="s">
        <v>30</v>
      </c>
      <c r="G807" s="13" t="s">
        <v>16</v>
      </c>
      <c r="H807" s="11" t="s">
        <v>17</v>
      </c>
      <c r="I807" s="11">
        <v>2</v>
      </c>
      <c r="J807" s="13" t="s">
        <v>26</v>
      </c>
      <c r="K807" s="13" t="s">
        <v>35</v>
      </c>
      <c r="L807" s="11">
        <v>31</v>
      </c>
      <c r="M807" s="14" t="str">
        <f>IF(Table1[[#This Row],[Age]]&lt;30,"Below 30",IF(L807&lt;40,"30 - 40",IF(L807&lt;50,"40 - 50",IF(L807&lt;60,"50 - 60",IF(L807&lt;70,"60 - 70","Above 70")))))</f>
        <v>30 - 40</v>
      </c>
      <c r="N807" s="11" t="s">
        <v>20</v>
      </c>
      <c r="O807" s="21">
        <f>IF(Table1[[#This Row],[Purchased Bike]]="Yes",1,0)</f>
        <v>0</v>
      </c>
    </row>
    <row r="808" spans="1:15" ht="15.75" customHeight="1" x14ac:dyDescent="0.35">
      <c r="A808" s="20">
        <v>23248</v>
      </c>
      <c r="B808" s="11" t="s">
        <v>13</v>
      </c>
      <c r="C808" s="11" t="s">
        <v>14</v>
      </c>
      <c r="D808" s="12">
        <v>10000</v>
      </c>
      <c r="E808" s="11">
        <v>2</v>
      </c>
      <c r="F808" s="13" t="s">
        <v>30</v>
      </c>
      <c r="G808" s="13" t="s">
        <v>28</v>
      </c>
      <c r="H808" s="11" t="s">
        <v>17</v>
      </c>
      <c r="I808" s="11">
        <v>2</v>
      </c>
      <c r="J808" s="13" t="s">
        <v>29</v>
      </c>
      <c r="K808" s="13" t="s">
        <v>35</v>
      </c>
      <c r="L808" s="11">
        <v>53</v>
      </c>
      <c r="M808" s="14" t="str">
        <f>IF(Table1[[#This Row],[Age]]&lt;30,"Below 30",IF(L808&lt;40,"30 - 40",IF(L808&lt;50,"40 - 50",IF(L808&lt;60,"50 - 60",IF(L808&lt;70,"60 - 70","Above 70")))))</f>
        <v>50 - 60</v>
      </c>
      <c r="N808" s="11" t="s">
        <v>20</v>
      </c>
      <c r="O808" s="21">
        <f>IF(Table1[[#This Row],[Purchased Bike]]="Yes",1,0)</f>
        <v>0</v>
      </c>
    </row>
    <row r="809" spans="1:15" ht="15.75" customHeight="1" x14ac:dyDescent="0.35">
      <c r="A809" s="20">
        <v>21417</v>
      </c>
      <c r="B809" s="14" t="s">
        <v>25</v>
      </c>
      <c r="C809" s="11" t="s">
        <v>14</v>
      </c>
      <c r="D809" s="12">
        <v>60000</v>
      </c>
      <c r="E809" s="11">
        <v>0</v>
      </c>
      <c r="F809" s="13" t="s">
        <v>21</v>
      </c>
      <c r="G809" s="13" t="s">
        <v>23</v>
      </c>
      <c r="H809" s="11" t="s">
        <v>20</v>
      </c>
      <c r="I809" s="11">
        <v>2</v>
      </c>
      <c r="J809" s="13" t="s">
        <v>29</v>
      </c>
      <c r="K809" s="13" t="s">
        <v>35</v>
      </c>
      <c r="L809" s="11">
        <v>32</v>
      </c>
      <c r="M809" s="14" t="str">
        <f>IF(Table1[[#This Row],[Age]]&lt;30,"Below 30",IF(L809&lt;40,"30 - 40",IF(L809&lt;50,"40 - 50",IF(L809&lt;60,"50 - 60",IF(L809&lt;70,"60 - 70","Above 70")))))</f>
        <v>30 - 40</v>
      </c>
      <c r="N809" s="11" t="s">
        <v>17</v>
      </c>
      <c r="O809" s="21">
        <f>IF(Table1[[#This Row],[Purchased Bike]]="Yes",1,0)</f>
        <v>1</v>
      </c>
    </row>
    <row r="810" spans="1:15" ht="15.75" customHeight="1" x14ac:dyDescent="0.35">
      <c r="A810" s="20">
        <v>17668</v>
      </c>
      <c r="B810" s="14" t="s">
        <v>25</v>
      </c>
      <c r="C810" s="11" t="s">
        <v>13</v>
      </c>
      <c r="D810" s="12">
        <v>30000</v>
      </c>
      <c r="E810" s="11">
        <v>2</v>
      </c>
      <c r="F810" s="13" t="s">
        <v>30</v>
      </c>
      <c r="G810" s="13" t="s">
        <v>16</v>
      </c>
      <c r="H810" s="11" t="s">
        <v>17</v>
      </c>
      <c r="I810" s="11">
        <v>2</v>
      </c>
      <c r="J810" s="13" t="s">
        <v>29</v>
      </c>
      <c r="K810" s="13" t="s">
        <v>35</v>
      </c>
      <c r="L810" s="11">
        <v>50</v>
      </c>
      <c r="M810" s="14" t="str">
        <f>IF(Table1[[#This Row],[Age]]&lt;30,"Below 30",IF(L810&lt;40,"30 - 40",IF(L810&lt;50,"40 - 50",IF(L810&lt;60,"50 - 60",IF(L810&lt;70,"60 - 70","Above 70")))))</f>
        <v>50 - 60</v>
      </c>
      <c r="N810" s="11" t="s">
        <v>17</v>
      </c>
      <c r="O810" s="21">
        <f>IF(Table1[[#This Row],[Purchased Bike]]="Yes",1,0)</f>
        <v>1</v>
      </c>
    </row>
    <row r="811" spans="1:15" ht="15.75" customHeight="1" x14ac:dyDescent="0.35">
      <c r="A811" s="20">
        <v>27994</v>
      </c>
      <c r="B811" s="11" t="s">
        <v>13</v>
      </c>
      <c r="C811" s="11" t="s">
        <v>14</v>
      </c>
      <c r="D811" s="12">
        <v>40000</v>
      </c>
      <c r="E811" s="11">
        <v>4</v>
      </c>
      <c r="F811" s="13" t="s">
        <v>30</v>
      </c>
      <c r="G811" s="13" t="s">
        <v>23</v>
      </c>
      <c r="H811" s="11" t="s">
        <v>17</v>
      </c>
      <c r="I811" s="11">
        <v>2</v>
      </c>
      <c r="J811" s="13" t="s">
        <v>26</v>
      </c>
      <c r="K811" s="13" t="s">
        <v>35</v>
      </c>
      <c r="L811" s="11">
        <v>69</v>
      </c>
      <c r="M811" s="14" t="str">
        <f>IF(Table1[[#This Row],[Age]]&lt;30,"Below 30",IF(L811&lt;40,"30 - 40",IF(L811&lt;50,"40 - 50",IF(L811&lt;60,"50 - 60",IF(L811&lt;70,"60 - 70","Above 70")))))</f>
        <v>60 - 70</v>
      </c>
      <c r="N811" s="11" t="s">
        <v>20</v>
      </c>
      <c r="O811" s="21">
        <f>IF(Table1[[#This Row],[Purchased Bike]]="Yes",1,0)</f>
        <v>0</v>
      </c>
    </row>
    <row r="812" spans="1:15" ht="15.75" customHeight="1" x14ac:dyDescent="0.35">
      <c r="A812" s="20">
        <v>20376</v>
      </c>
      <c r="B812" s="14" t="s">
        <v>25</v>
      </c>
      <c r="C812" s="11" t="s">
        <v>14</v>
      </c>
      <c r="D812" s="12">
        <v>70000</v>
      </c>
      <c r="E812" s="11">
        <v>3</v>
      </c>
      <c r="F812" s="13" t="s">
        <v>34</v>
      </c>
      <c r="G812" s="13" t="s">
        <v>31</v>
      </c>
      <c r="H812" s="11" t="s">
        <v>17</v>
      </c>
      <c r="I812" s="11">
        <v>2</v>
      </c>
      <c r="J812" s="13" t="s">
        <v>26</v>
      </c>
      <c r="K812" s="13" t="s">
        <v>35</v>
      </c>
      <c r="L812" s="11">
        <v>52</v>
      </c>
      <c r="M812" s="14" t="str">
        <f>IF(Table1[[#This Row],[Age]]&lt;30,"Below 30",IF(L812&lt;40,"30 - 40",IF(L812&lt;50,"40 - 50",IF(L812&lt;60,"50 - 60",IF(L812&lt;70,"60 - 70","Above 70")))))</f>
        <v>50 - 60</v>
      </c>
      <c r="N812" s="11" t="s">
        <v>17</v>
      </c>
      <c r="O812" s="21">
        <f>IF(Table1[[#This Row],[Purchased Bike]]="Yes",1,0)</f>
        <v>1</v>
      </c>
    </row>
    <row r="813" spans="1:15" ht="15.75" customHeight="1" x14ac:dyDescent="0.35">
      <c r="A813" s="20">
        <v>25954</v>
      </c>
      <c r="B813" s="11" t="s">
        <v>13</v>
      </c>
      <c r="C813" s="11" t="s">
        <v>13</v>
      </c>
      <c r="D813" s="12">
        <v>60000</v>
      </c>
      <c r="E813" s="11">
        <v>0</v>
      </c>
      <c r="F813" s="13" t="s">
        <v>21</v>
      </c>
      <c r="G813" s="13" t="s">
        <v>16</v>
      </c>
      <c r="H813" s="11" t="s">
        <v>20</v>
      </c>
      <c r="I813" s="11">
        <v>2</v>
      </c>
      <c r="J813" s="13" t="s">
        <v>29</v>
      </c>
      <c r="K813" s="13" t="s">
        <v>35</v>
      </c>
      <c r="L813" s="11">
        <v>31</v>
      </c>
      <c r="M813" s="14" t="str">
        <f>IF(Table1[[#This Row],[Age]]&lt;30,"Below 30",IF(L813&lt;40,"30 - 40",IF(L813&lt;50,"40 - 50",IF(L813&lt;60,"50 - 60",IF(L813&lt;70,"60 - 70","Above 70")))))</f>
        <v>30 - 40</v>
      </c>
      <c r="N813" s="11" t="s">
        <v>20</v>
      </c>
      <c r="O813" s="21">
        <f>IF(Table1[[#This Row],[Purchased Bike]]="Yes",1,0)</f>
        <v>0</v>
      </c>
    </row>
    <row r="814" spans="1:15" ht="15.75" customHeight="1" x14ac:dyDescent="0.35">
      <c r="A814" s="20">
        <v>15749</v>
      </c>
      <c r="B814" s="14" t="s">
        <v>25</v>
      </c>
      <c r="C814" s="11" t="s">
        <v>14</v>
      </c>
      <c r="D814" s="12">
        <v>70000</v>
      </c>
      <c r="E814" s="11">
        <v>4</v>
      </c>
      <c r="F814" s="13" t="s">
        <v>15</v>
      </c>
      <c r="G814" s="13" t="s">
        <v>31</v>
      </c>
      <c r="H814" s="11" t="s">
        <v>17</v>
      </c>
      <c r="I814" s="11">
        <v>2</v>
      </c>
      <c r="J814" s="13" t="s">
        <v>33</v>
      </c>
      <c r="K814" s="13" t="s">
        <v>35</v>
      </c>
      <c r="L814" s="11">
        <v>61</v>
      </c>
      <c r="M814" s="14" t="str">
        <f>IF(Table1[[#This Row],[Age]]&lt;30,"Below 30",IF(L814&lt;40,"30 - 40",IF(L814&lt;50,"40 - 50",IF(L814&lt;60,"50 - 60",IF(L814&lt;70,"60 - 70","Above 70")))))</f>
        <v>60 - 70</v>
      </c>
      <c r="N814" s="11" t="s">
        <v>20</v>
      </c>
      <c r="O814" s="21">
        <f>IF(Table1[[#This Row],[Purchased Bike]]="Yes",1,0)</f>
        <v>0</v>
      </c>
    </row>
    <row r="815" spans="1:15" ht="15.75" customHeight="1" x14ac:dyDescent="0.35">
      <c r="A815" s="20">
        <v>25899</v>
      </c>
      <c r="B815" s="11" t="s">
        <v>13</v>
      </c>
      <c r="C815" s="11" t="s">
        <v>14</v>
      </c>
      <c r="D815" s="12">
        <v>70000</v>
      </c>
      <c r="E815" s="11">
        <v>2</v>
      </c>
      <c r="F815" s="13" t="s">
        <v>30</v>
      </c>
      <c r="G815" s="13" t="s">
        <v>23</v>
      </c>
      <c r="H815" s="11" t="s">
        <v>17</v>
      </c>
      <c r="I815" s="11">
        <v>2</v>
      </c>
      <c r="J815" s="13" t="s">
        <v>33</v>
      </c>
      <c r="K815" s="13" t="s">
        <v>35</v>
      </c>
      <c r="L815" s="11">
        <v>53</v>
      </c>
      <c r="M815" s="14" t="str">
        <f>IF(Table1[[#This Row],[Age]]&lt;30,"Below 30",IF(L815&lt;40,"30 - 40",IF(L815&lt;50,"40 - 50",IF(L815&lt;60,"50 - 60",IF(L815&lt;70,"60 - 70","Above 70")))))</f>
        <v>50 - 60</v>
      </c>
      <c r="N815" s="11" t="s">
        <v>20</v>
      </c>
      <c r="O815" s="21">
        <f>IF(Table1[[#This Row],[Purchased Bike]]="Yes",1,0)</f>
        <v>0</v>
      </c>
    </row>
    <row r="816" spans="1:15" ht="15.75" customHeight="1" x14ac:dyDescent="0.35">
      <c r="A816" s="20">
        <v>13351</v>
      </c>
      <c r="B816" s="14" t="s">
        <v>25</v>
      </c>
      <c r="C816" s="11" t="s">
        <v>14</v>
      </c>
      <c r="D816" s="12">
        <v>70000</v>
      </c>
      <c r="E816" s="11">
        <v>4</v>
      </c>
      <c r="F816" s="13" t="s">
        <v>15</v>
      </c>
      <c r="G816" s="13" t="s">
        <v>31</v>
      </c>
      <c r="H816" s="11" t="s">
        <v>17</v>
      </c>
      <c r="I816" s="11">
        <v>2</v>
      </c>
      <c r="J816" s="13" t="s">
        <v>29</v>
      </c>
      <c r="K816" s="13" t="s">
        <v>35</v>
      </c>
      <c r="L816" s="11">
        <v>62</v>
      </c>
      <c r="M816" s="14" t="str">
        <f>IF(Table1[[#This Row],[Age]]&lt;30,"Below 30",IF(L816&lt;40,"30 - 40",IF(L816&lt;50,"40 - 50",IF(L816&lt;60,"50 - 60",IF(L816&lt;70,"60 - 70","Above 70")))))</f>
        <v>60 - 70</v>
      </c>
      <c r="N816" s="11" t="s">
        <v>17</v>
      </c>
      <c r="O816" s="21">
        <f>IF(Table1[[#This Row],[Purchased Bike]]="Yes",1,0)</f>
        <v>1</v>
      </c>
    </row>
    <row r="817" spans="1:15" ht="15.75" customHeight="1" x14ac:dyDescent="0.35">
      <c r="A817" s="20">
        <v>23333</v>
      </c>
      <c r="B817" s="11" t="s">
        <v>13</v>
      </c>
      <c r="C817" s="11" t="s">
        <v>13</v>
      </c>
      <c r="D817" s="12">
        <v>40000</v>
      </c>
      <c r="E817" s="11">
        <v>0</v>
      </c>
      <c r="F817" s="13" t="s">
        <v>21</v>
      </c>
      <c r="G817" s="13" t="s">
        <v>16</v>
      </c>
      <c r="H817" s="11" t="s">
        <v>20</v>
      </c>
      <c r="I817" s="11">
        <v>2</v>
      </c>
      <c r="J817" s="13" t="s">
        <v>29</v>
      </c>
      <c r="K817" s="13" t="s">
        <v>35</v>
      </c>
      <c r="L817" s="11">
        <v>30</v>
      </c>
      <c r="M817" s="14" t="str">
        <f>IF(Table1[[#This Row],[Age]]&lt;30,"Below 30",IF(L817&lt;40,"30 - 40",IF(L817&lt;50,"40 - 50",IF(L817&lt;60,"50 - 60",IF(L817&lt;70,"60 - 70","Above 70")))))</f>
        <v>30 - 40</v>
      </c>
      <c r="N817" s="11" t="s">
        <v>20</v>
      </c>
      <c r="O817" s="21">
        <f>IF(Table1[[#This Row],[Purchased Bike]]="Yes",1,0)</f>
        <v>0</v>
      </c>
    </row>
    <row r="818" spans="1:15" ht="15.75" customHeight="1" x14ac:dyDescent="0.35">
      <c r="A818" s="20">
        <v>21660</v>
      </c>
      <c r="B818" s="11" t="s">
        <v>13</v>
      </c>
      <c r="C818" s="11" t="s">
        <v>14</v>
      </c>
      <c r="D818" s="12">
        <v>60000</v>
      </c>
      <c r="E818" s="11">
        <v>3</v>
      </c>
      <c r="F818" s="13" t="s">
        <v>34</v>
      </c>
      <c r="G818" s="13" t="s">
        <v>23</v>
      </c>
      <c r="H818" s="11" t="s">
        <v>17</v>
      </c>
      <c r="I818" s="11">
        <v>0</v>
      </c>
      <c r="J818" s="13" t="s">
        <v>24</v>
      </c>
      <c r="K818" s="13" t="s">
        <v>35</v>
      </c>
      <c r="L818" s="11">
        <v>43</v>
      </c>
      <c r="M818" s="14" t="str">
        <f>IF(Table1[[#This Row],[Age]]&lt;30,"Below 30",IF(L818&lt;40,"30 - 40",IF(L818&lt;50,"40 - 50",IF(L818&lt;60,"50 - 60",IF(L818&lt;70,"60 - 70","Above 70")))))</f>
        <v>40 - 50</v>
      </c>
      <c r="N818" s="11" t="s">
        <v>17</v>
      </c>
      <c r="O818" s="21">
        <f>IF(Table1[[#This Row],[Purchased Bike]]="Yes",1,0)</f>
        <v>1</v>
      </c>
    </row>
    <row r="819" spans="1:15" ht="15.75" customHeight="1" x14ac:dyDescent="0.35">
      <c r="A819" s="20">
        <v>17012</v>
      </c>
      <c r="B819" s="11" t="s">
        <v>13</v>
      </c>
      <c r="C819" s="11" t="s">
        <v>14</v>
      </c>
      <c r="D819" s="12">
        <v>60000</v>
      </c>
      <c r="E819" s="11">
        <v>3</v>
      </c>
      <c r="F819" s="13" t="s">
        <v>34</v>
      </c>
      <c r="G819" s="13" t="s">
        <v>23</v>
      </c>
      <c r="H819" s="11" t="s">
        <v>17</v>
      </c>
      <c r="I819" s="11">
        <v>0</v>
      </c>
      <c r="J819" s="13" t="s">
        <v>24</v>
      </c>
      <c r="K819" s="13" t="s">
        <v>35</v>
      </c>
      <c r="L819" s="11">
        <v>42</v>
      </c>
      <c r="M819" s="14" t="str">
        <f>IF(Table1[[#This Row],[Age]]&lt;30,"Below 30",IF(L819&lt;40,"30 - 40",IF(L819&lt;50,"40 - 50",IF(L819&lt;60,"50 - 60",IF(L819&lt;70,"60 - 70","Above 70")))))</f>
        <v>40 - 50</v>
      </c>
      <c r="N819" s="11" t="s">
        <v>17</v>
      </c>
      <c r="O819" s="21">
        <f>IF(Table1[[#This Row],[Purchased Bike]]="Yes",1,0)</f>
        <v>1</v>
      </c>
    </row>
    <row r="820" spans="1:15" ht="15.75" customHeight="1" x14ac:dyDescent="0.35">
      <c r="A820" s="20">
        <v>24514</v>
      </c>
      <c r="B820" s="11" t="s">
        <v>13</v>
      </c>
      <c r="C820" s="11" t="s">
        <v>13</v>
      </c>
      <c r="D820" s="12">
        <v>40000</v>
      </c>
      <c r="E820" s="11">
        <v>0</v>
      </c>
      <c r="F820" s="13" t="s">
        <v>21</v>
      </c>
      <c r="G820" s="13" t="s">
        <v>16</v>
      </c>
      <c r="H820" s="11" t="s">
        <v>17</v>
      </c>
      <c r="I820" s="11">
        <v>1</v>
      </c>
      <c r="J820" s="13" t="s">
        <v>26</v>
      </c>
      <c r="K820" s="13" t="s">
        <v>35</v>
      </c>
      <c r="L820" s="11">
        <v>30</v>
      </c>
      <c r="M820" s="14" t="str">
        <f>IF(Table1[[#This Row],[Age]]&lt;30,"Below 30",IF(L820&lt;40,"30 - 40",IF(L820&lt;50,"40 - 50",IF(L820&lt;60,"50 - 60",IF(L820&lt;70,"60 - 70","Above 70")))))</f>
        <v>30 - 40</v>
      </c>
      <c r="N820" s="11" t="s">
        <v>20</v>
      </c>
      <c r="O820" s="21">
        <f>IF(Table1[[#This Row],[Purchased Bike]]="Yes",1,0)</f>
        <v>0</v>
      </c>
    </row>
    <row r="821" spans="1:15" ht="15.75" customHeight="1" x14ac:dyDescent="0.35">
      <c r="A821" s="20">
        <v>27505</v>
      </c>
      <c r="B821" s="14" t="s">
        <v>25</v>
      </c>
      <c r="C821" s="11" t="s">
        <v>14</v>
      </c>
      <c r="D821" s="12">
        <v>40000</v>
      </c>
      <c r="E821" s="11">
        <v>0</v>
      </c>
      <c r="F821" s="13" t="s">
        <v>30</v>
      </c>
      <c r="G821" s="13" t="s">
        <v>16</v>
      </c>
      <c r="H821" s="11" t="s">
        <v>17</v>
      </c>
      <c r="I821" s="11">
        <v>2</v>
      </c>
      <c r="J821" s="13" t="s">
        <v>26</v>
      </c>
      <c r="K821" s="13" t="s">
        <v>35</v>
      </c>
      <c r="L821" s="11">
        <v>30</v>
      </c>
      <c r="M821" s="14" t="str">
        <f>IF(Table1[[#This Row],[Age]]&lt;30,"Below 30",IF(L821&lt;40,"30 - 40",IF(L821&lt;50,"40 - 50",IF(L821&lt;60,"50 - 60",IF(L821&lt;70,"60 - 70","Above 70")))))</f>
        <v>30 - 40</v>
      </c>
      <c r="N821" s="11" t="s">
        <v>20</v>
      </c>
      <c r="O821" s="21">
        <f>IF(Table1[[#This Row],[Purchased Bike]]="Yes",1,0)</f>
        <v>0</v>
      </c>
    </row>
    <row r="822" spans="1:15" ht="15.75" customHeight="1" x14ac:dyDescent="0.35">
      <c r="A822" s="20">
        <v>29243</v>
      </c>
      <c r="B822" s="14" t="s">
        <v>25</v>
      </c>
      <c r="C822" s="11" t="s">
        <v>13</v>
      </c>
      <c r="D822" s="12">
        <v>110000</v>
      </c>
      <c r="E822" s="11">
        <v>1</v>
      </c>
      <c r="F822" s="13" t="s">
        <v>15</v>
      </c>
      <c r="G822" s="13" t="s">
        <v>31</v>
      </c>
      <c r="H822" s="11" t="s">
        <v>17</v>
      </c>
      <c r="I822" s="11">
        <v>1</v>
      </c>
      <c r="J822" s="13" t="s">
        <v>26</v>
      </c>
      <c r="K822" s="13" t="s">
        <v>35</v>
      </c>
      <c r="L822" s="11">
        <v>43</v>
      </c>
      <c r="M822" s="14" t="str">
        <f>IF(Table1[[#This Row],[Age]]&lt;30,"Below 30",IF(L822&lt;40,"30 - 40",IF(L822&lt;50,"40 - 50",IF(L822&lt;60,"50 - 60",IF(L822&lt;70,"60 - 70","Above 70")))))</f>
        <v>40 - 50</v>
      </c>
      <c r="N822" s="11" t="s">
        <v>20</v>
      </c>
      <c r="O822" s="21">
        <f>IF(Table1[[#This Row],[Purchased Bike]]="Yes",1,0)</f>
        <v>0</v>
      </c>
    </row>
    <row r="823" spans="1:15" ht="15.75" customHeight="1" x14ac:dyDescent="0.35">
      <c r="A823" s="20">
        <v>26582</v>
      </c>
      <c r="B823" s="11" t="s">
        <v>13</v>
      </c>
      <c r="C823" s="11" t="s">
        <v>13</v>
      </c>
      <c r="D823" s="12">
        <v>60000</v>
      </c>
      <c r="E823" s="11">
        <v>0</v>
      </c>
      <c r="F823" s="13" t="s">
        <v>21</v>
      </c>
      <c r="G823" s="13" t="s">
        <v>16</v>
      </c>
      <c r="H823" s="11" t="s">
        <v>17</v>
      </c>
      <c r="I823" s="11">
        <v>2</v>
      </c>
      <c r="J823" s="13" t="s">
        <v>26</v>
      </c>
      <c r="K823" s="13" t="s">
        <v>35</v>
      </c>
      <c r="L823" s="11">
        <v>33</v>
      </c>
      <c r="M823" s="14" t="str">
        <f>IF(Table1[[#This Row],[Age]]&lt;30,"Below 30",IF(L823&lt;40,"30 - 40",IF(L823&lt;50,"40 - 50",IF(L823&lt;60,"50 - 60",IF(L823&lt;70,"60 - 70","Above 70")))))</f>
        <v>30 - 40</v>
      </c>
      <c r="N823" s="11" t="s">
        <v>17</v>
      </c>
      <c r="O823" s="21">
        <f>IF(Table1[[#This Row],[Purchased Bike]]="Yes",1,0)</f>
        <v>1</v>
      </c>
    </row>
    <row r="824" spans="1:15" ht="15.75" customHeight="1" x14ac:dyDescent="0.35">
      <c r="A824" s="20">
        <v>14271</v>
      </c>
      <c r="B824" s="11" t="s">
        <v>13</v>
      </c>
      <c r="C824" s="11" t="s">
        <v>13</v>
      </c>
      <c r="D824" s="12">
        <v>30000</v>
      </c>
      <c r="E824" s="11">
        <v>0</v>
      </c>
      <c r="F824" s="13" t="s">
        <v>30</v>
      </c>
      <c r="G824" s="13" t="s">
        <v>16</v>
      </c>
      <c r="H824" s="11" t="s">
        <v>17</v>
      </c>
      <c r="I824" s="11">
        <v>2</v>
      </c>
      <c r="J824" s="13" t="s">
        <v>26</v>
      </c>
      <c r="K824" s="13" t="s">
        <v>35</v>
      </c>
      <c r="L824" s="11">
        <v>32</v>
      </c>
      <c r="M824" s="14" t="str">
        <f>IF(Table1[[#This Row],[Age]]&lt;30,"Below 30",IF(L824&lt;40,"30 - 40",IF(L824&lt;50,"40 - 50",IF(L824&lt;60,"50 - 60",IF(L824&lt;70,"60 - 70","Above 70")))))</f>
        <v>30 - 40</v>
      </c>
      <c r="N824" s="11" t="s">
        <v>20</v>
      </c>
      <c r="O824" s="21">
        <f>IF(Table1[[#This Row],[Purchased Bike]]="Yes",1,0)</f>
        <v>0</v>
      </c>
    </row>
    <row r="825" spans="1:15" ht="15.75" customHeight="1" x14ac:dyDescent="0.35">
      <c r="A825" s="20">
        <v>23041</v>
      </c>
      <c r="B825" s="14" t="s">
        <v>25</v>
      </c>
      <c r="C825" s="11" t="s">
        <v>14</v>
      </c>
      <c r="D825" s="12">
        <v>70000</v>
      </c>
      <c r="E825" s="11">
        <v>4</v>
      </c>
      <c r="F825" s="13" t="s">
        <v>30</v>
      </c>
      <c r="G825" s="13" t="s">
        <v>23</v>
      </c>
      <c r="H825" s="11" t="s">
        <v>17</v>
      </c>
      <c r="I825" s="11">
        <v>0</v>
      </c>
      <c r="J825" s="13" t="s">
        <v>26</v>
      </c>
      <c r="K825" s="13" t="s">
        <v>35</v>
      </c>
      <c r="L825" s="11">
        <v>50</v>
      </c>
      <c r="M825" s="14" t="str">
        <f>IF(Table1[[#This Row],[Age]]&lt;30,"Below 30",IF(L825&lt;40,"30 - 40",IF(L825&lt;50,"40 - 50",IF(L825&lt;60,"50 - 60",IF(L825&lt;70,"60 - 70","Above 70")))))</f>
        <v>50 - 60</v>
      </c>
      <c r="N825" s="11" t="s">
        <v>17</v>
      </c>
      <c r="O825" s="21">
        <f>IF(Table1[[#This Row],[Purchased Bike]]="Yes",1,0)</f>
        <v>1</v>
      </c>
    </row>
    <row r="826" spans="1:15" ht="15.75" customHeight="1" x14ac:dyDescent="0.35">
      <c r="A826" s="20">
        <v>29048</v>
      </c>
      <c r="B826" s="14" t="s">
        <v>25</v>
      </c>
      <c r="C826" s="11" t="s">
        <v>13</v>
      </c>
      <c r="D826" s="12">
        <v>110000</v>
      </c>
      <c r="E826" s="11">
        <v>2</v>
      </c>
      <c r="F826" s="13" t="s">
        <v>15</v>
      </c>
      <c r="G826" s="13" t="s">
        <v>31</v>
      </c>
      <c r="H826" s="11" t="s">
        <v>20</v>
      </c>
      <c r="I826" s="11">
        <v>3</v>
      </c>
      <c r="J826" s="13" t="s">
        <v>18</v>
      </c>
      <c r="K826" s="13" t="s">
        <v>35</v>
      </c>
      <c r="L826" s="11">
        <v>37</v>
      </c>
      <c r="M826" s="14" t="str">
        <f>IF(Table1[[#This Row],[Age]]&lt;30,"Below 30",IF(L826&lt;40,"30 - 40",IF(L826&lt;50,"40 - 50",IF(L826&lt;60,"50 - 60",IF(L826&lt;70,"60 - 70","Above 70")))))</f>
        <v>30 - 40</v>
      </c>
      <c r="N826" s="11" t="s">
        <v>17</v>
      </c>
      <c r="O826" s="21">
        <f>IF(Table1[[#This Row],[Purchased Bike]]="Yes",1,0)</f>
        <v>1</v>
      </c>
    </row>
    <row r="827" spans="1:15" ht="15.75" customHeight="1" x14ac:dyDescent="0.35">
      <c r="A827" s="20">
        <v>24433</v>
      </c>
      <c r="B827" s="11" t="s">
        <v>13</v>
      </c>
      <c r="C827" s="11" t="s">
        <v>13</v>
      </c>
      <c r="D827" s="12">
        <v>70000</v>
      </c>
      <c r="E827" s="11">
        <v>3</v>
      </c>
      <c r="F827" s="13" t="s">
        <v>30</v>
      </c>
      <c r="G827" s="13" t="s">
        <v>23</v>
      </c>
      <c r="H827" s="11" t="s">
        <v>20</v>
      </c>
      <c r="I827" s="11">
        <v>1</v>
      </c>
      <c r="J827" s="13" t="s">
        <v>29</v>
      </c>
      <c r="K827" s="13" t="s">
        <v>35</v>
      </c>
      <c r="L827" s="11">
        <v>52</v>
      </c>
      <c r="M827" s="14" t="str">
        <f>IF(Table1[[#This Row],[Age]]&lt;30,"Below 30",IF(L827&lt;40,"30 - 40",IF(L827&lt;50,"40 - 50",IF(L827&lt;60,"50 - 60",IF(L827&lt;70,"60 - 70","Above 70")))))</f>
        <v>50 - 60</v>
      </c>
      <c r="N827" s="11" t="s">
        <v>17</v>
      </c>
      <c r="O827" s="21">
        <f>IF(Table1[[#This Row],[Purchased Bike]]="Yes",1,0)</f>
        <v>1</v>
      </c>
    </row>
    <row r="828" spans="1:15" ht="15.75" customHeight="1" x14ac:dyDescent="0.35">
      <c r="A828" s="20">
        <v>15501</v>
      </c>
      <c r="B828" s="11" t="s">
        <v>13</v>
      </c>
      <c r="C828" s="11" t="s">
        <v>13</v>
      </c>
      <c r="D828" s="12">
        <v>70000</v>
      </c>
      <c r="E828" s="11">
        <v>4</v>
      </c>
      <c r="F828" s="13" t="s">
        <v>34</v>
      </c>
      <c r="G828" s="13" t="s">
        <v>23</v>
      </c>
      <c r="H828" s="11" t="s">
        <v>17</v>
      </c>
      <c r="I828" s="11">
        <v>0</v>
      </c>
      <c r="J828" s="13" t="s">
        <v>24</v>
      </c>
      <c r="K828" s="13" t="s">
        <v>35</v>
      </c>
      <c r="L828" s="11">
        <v>36</v>
      </c>
      <c r="M828" s="14" t="str">
        <f>IF(Table1[[#This Row],[Age]]&lt;30,"Below 30",IF(L828&lt;40,"30 - 40",IF(L828&lt;50,"40 - 50",IF(L828&lt;60,"50 - 60",IF(L828&lt;70,"60 - 70","Above 70")))))</f>
        <v>30 - 40</v>
      </c>
      <c r="N828" s="11" t="s">
        <v>17</v>
      </c>
      <c r="O828" s="21">
        <f>IF(Table1[[#This Row],[Purchased Bike]]="Yes",1,0)</f>
        <v>1</v>
      </c>
    </row>
    <row r="829" spans="1:15" ht="15.75" customHeight="1" x14ac:dyDescent="0.35">
      <c r="A829" s="20">
        <v>13911</v>
      </c>
      <c r="B829" s="14" t="s">
        <v>25</v>
      </c>
      <c r="C829" s="11" t="s">
        <v>14</v>
      </c>
      <c r="D829" s="12">
        <v>80000</v>
      </c>
      <c r="E829" s="11">
        <v>3</v>
      </c>
      <c r="F829" s="13" t="s">
        <v>15</v>
      </c>
      <c r="G829" s="13" t="s">
        <v>16</v>
      </c>
      <c r="H829" s="11" t="s">
        <v>17</v>
      </c>
      <c r="I829" s="11">
        <v>2</v>
      </c>
      <c r="J829" s="13" t="s">
        <v>24</v>
      </c>
      <c r="K829" s="13" t="s">
        <v>35</v>
      </c>
      <c r="L829" s="11">
        <v>41</v>
      </c>
      <c r="M829" s="14" t="str">
        <f>IF(Table1[[#This Row],[Age]]&lt;30,"Below 30",IF(L829&lt;40,"30 - 40",IF(L829&lt;50,"40 - 50",IF(L829&lt;60,"50 - 60",IF(L829&lt;70,"60 - 70","Above 70")))))</f>
        <v>40 - 50</v>
      </c>
      <c r="N829" s="11" t="s">
        <v>17</v>
      </c>
      <c r="O829" s="21">
        <f>IF(Table1[[#This Row],[Purchased Bike]]="Yes",1,0)</f>
        <v>1</v>
      </c>
    </row>
    <row r="830" spans="1:15" ht="15.75" customHeight="1" x14ac:dyDescent="0.35">
      <c r="A830" s="20">
        <v>20421</v>
      </c>
      <c r="B830" s="14" t="s">
        <v>25</v>
      </c>
      <c r="C830" s="11" t="s">
        <v>14</v>
      </c>
      <c r="D830" s="12">
        <v>40000</v>
      </c>
      <c r="E830" s="11">
        <v>0</v>
      </c>
      <c r="F830" s="13" t="s">
        <v>32</v>
      </c>
      <c r="G830" s="13" t="s">
        <v>22</v>
      </c>
      <c r="H830" s="11" t="s">
        <v>17</v>
      </c>
      <c r="I830" s="11">
        <v>2</v>
      </c>
      <c r="J830" s="13" t="s">
        <v>26</v>
      </c>
      <c r="K830" s="13" t="s">
        <v>35</v>
      </c>
      <c r="L830" s="11">
        <v>26</v>
      </c>
      <c r="M830" s="14" t="str">
        <f>IF(Table1[[#This Row],[Age]]&lt;30,"Below 30",IF(L830&lt;40,"30 - 40",IF(L830&lt;50,"40 - 50",IF(L830&lt;60,"50 - 60",IF(L830&lt;70,"60 - 70","Above 70")))))</f>
        <v>Below 30</v>
      </c>
      <c r="N830" s="11" t="s">
        <v>20</v>
      </c>
      <c r="O830" s="21">
        <f>IF(Table1[[#This Row],[Purchased Bike]]="Yes",1,0)</f>
        <v>0</v>
      </c>
    </row>
    <row r="831" spans="1:15" ht="15.75" customHeight="1" x14ac:dyDescent="0.35">
      <c r="A831" s="20">
        <v>16009</v>
      </c>
      <c r="B831" s="14" t="s">
        <v>25</v>
      </c>
      <c r="C831" s="11" t="s">
        <v>13</v>
      </c>
      <c r="D831" s="12">
        <v>170000</v>
      </c>
      <c r="E831" s="11">
        <v>1</v>
      </c>
      <c r="F831" s="13" t="s">
        <v>34</v>
      </c>
      <c r="G831" s="13" t="s">
        <v>31</v>
      </c>
      <c r="H831" s="11" t="s">
        <v>20</v>
      </c>
      <c r="I831" s="11">
        <v>4</v>
      </c>
      <c r="J831" s="13" t="s">
        <v>18</v>
      </c>
      <c r="K831" s="13" t="s">
        <v>35</v>
      </c>
      <c r="L831" s="11">
        <v>66</v>
      </c>
      <c r="M831" s="14" t="str">
        <f>IF(Table1[[#This Row],[Age]]&lt;30,"Below 30",IF(L831&lt;40,"30 - 40",IF(L831&lt;50,"40 - 50",IF(L831&lt;60,"50 - 60",IF(L831&lt;70,"60 - 70","Above 70")))))</f>
        <v>60 - 70</v>
      </c>
      <c r="N831" s="11" t="s">
        <v>20</v>
      </c>
      <c r="O831" s="21">
        <f>IF(Table1[[#This Row],[Purchased Bike]]="Yes",1,0)</f>
        <v>0</v>
      </c>
    </row>
    <row r="832" spans="1:15" ht="15.75" customHeight="1" x14ac:dyDescent="0.35">
      <c r="A832" s="20">
        <v>18411</v>
      </c>
      <c r="B832" s="11" t="s">
        <v>13</v>
      </c>
      <c r="C832" s="11" t="s">
        <v>13</v>
      </c>
      <c r="D832" s="12">
        <v>60000</v>
      </c>
      <c r="E832" s="11">
        <v>2</v>
      </c>
      <c r="F832" s="13" t="s">
        <v>30</v>
      </c>
      <c r="G832" s="13" t="s">
        <v>23</v>
      </c>
      <c r="H832" s="11" t="s">
        <v>20</v>
      </c>
      <c r="I832" s="11">
        <v>2</v>
      </c>
      <c r="J832" s="13" t="s">
        <v>26</v>
      </c>
      <c r="K832" s="13" t="s">
        <v>35</v>
      </c>
      <c r="L832" s="11">
        <v>51</v>
      </c>
      <c r="M832" s="14" t="str">
        <f>IF(Table1[[#This Row],[Age]]&lt;30,"Below 30",IF(L832&lt;40,"30 - 40",IF(L832&lt;50,"40 - 50",IF(L832&lt;60,"50 - 60",IF(L832&lt;70,"60 - 70","Above 70")))))</f>
        <v>50 - 60</v>
      </c>
      <c r="N832" s="11" t="s">
        <v>20</v>
      </c>
      <c r="O832" s="21">
        <f>IF(Table1[[#This Row],[Purchased Bike]]="Yes",1,0)</f>
        <v>0</v>
      </c>
    </row>
    <row r="833" spans="1:15" ht="15.75" customHeight="1" x14ac:dyDescent="0.35">
      <c r="A833" s="20">
        <v>19163</v>
      </c>
      <c r="B833" s="11" t="s">
        <v>13</v>
      </c>
      <c r="C833" s="11" t="s">
        <v>14</v>
      </c>
      <c r="D833" s="12">
        <v>70000</v>
      </c>
      <c r="E833" s="11">
        <v>4</v>
      </c>
      <c r="F833" s="13" t="s">
        <v>15</v>
      </c>
      <c r="G833" s="13" t="s">
        <v>23</v>
      </c>
      <c r="H833" s="11" t="s">
        <v>17</v>
      </c>
      <c r="I833" s="11">
        <v>2</v>
      </c>
      <c r="J833" s="13" t="s">
        <v>18</v>
      </c>
      <c r="K833" s="13" t="s">
        <v>35</v>
      </c>
      <c r="L833" s="11">
        <v>43</v>
      </c>
      <c r="M833" s="14" t="str">
        <f>IF(Table1[[#This Row],[Age]]&lt;30,"Below 30",IF(L833&lt;40,"30 - 40",IF(L833&lt;50,"40 - 50",IF(L833&lt;60,"50 - 60",IF(L833&lt;70,"60 - 70","Above 70")))))</f>
        <v>40 - 50</v>
      </c>
      <c r="N833" s="11" t="s">
        <v>17</v>
      </c>
      <c r="O833" s="21">
        <f>IF(Table1[[#This Row],[Purchased Bike]]="Yes",1,0)</f>
        <v>1</v>
      </c>
    </row>
    <row r="834" spans="1:15" ht="15.75" customHeight="1" x14ac:dyDescent="0.35">
      <c r="A834" s="20">
        <v>18572</v>
      </c>
      <c r="B834" s="11" t="s">
        <v>13</v>
      </c>
      <c r="C834" s="11" t="s">
        <v>14</v>
      </c>
      <c r="D834" s="12">
        <v>60000</v>
      </c>
      <c r="E834" s="11">
        <v>0</v>
      </c>
      <c r="F834" s="13" t="s">
        <v>34</v>
      </c>
      <c r="G834" s="13" t="s">
        <v>23</v>
      </c>
      <c r="H834" s="11" t="s">
        <v>17</v>
      </c>
      <c r="I834" s="11">
        <v>0</v>
      </c>
      <c r="J834" s="13" t="s">
        <v>18</v>
      </c>
      <c r="K834" s="13" t="s">
        <v>35</v>
      </c>
      <c r="L834" s="11">
        <v>39</v>
      </c>
      <c r="M834" s="14" t="str">
        <f>IF(Table1[[#This Row],[Age]]&lt;30,"Below 30",IF(L834&lt;40,"30 - 40",IF(L834&lt;50,"40 - 50",IF(L834&lt;60,"50 - 60",IF(L834&lt;70,"60 - 70","Above 70")))))</f>
        <v>30 - 40</v>
      </c>
      <c r="N834" s="11" t="s">
        <v>20</v>
      </c>
      <c r="O834" s="21">
        <f>IF(Table1[[#This Row],[Purchased Bike]]="Yes",1,0)</f>
        <v>0</v>
      </c>
    </row>
    <row r="835" spans="1:15" ht="15.75" customHeight="1" x14ac:dyDescent="0.35">
      <c r="A835" s="20">
        <v>27540</v>
      </c>
      <c r="B835" s="14" t="s">
        <v>25</v>
      </c>
      <c r="C835" s="11" t="s">
        <v>14</v>
      </c>
      <c r="D835" s="12">
        <v>70000</v>
      </c>
      <c r="E835" s="11">
        <v>0</v>
      </c>
      <c r="F835" s="13" t="s">
        <v>15</v>
      </c>
      <c r="G835" s="13" t="s">
        <v>23</v>
      </c>
      <c r="H835" s="11" t="s">
        <v>20</v>
      </c>
      <c r="I835" s="11">
        <v>1</v>
      </c>
      <c r="J835" s="13" t="s">
        <v>18</v>
      </c>
      <c r="K835" s="13" t="s">
        <v>35</v>
      </c>
      <c r="L835" s="11">
        <v>37</v>
      </c>
      <c r="M835" s="14" t="str">
        <f>IF(Table1[[#This Row],[Age]]&lt;30,"Below 30",IF(L835&lt;40,"30 - 40",IF(L835&lt;50,"40 - 50",IF(L835&lt;60,"50 - 60",IF(L835&lt;70,"60 - 70","Above 70")))))</f>
        <v>30 - 40</v>
      </c>
      <c r="N835" s="11" t="s">
        <v>17</v>
      </c>
      <c r="O835" s="21">
        <f>IF(Table1[[#This Row],[Purchased Bike]]="Yes",1,0)</f>
        <v>1</v>
      </c>
    </row>
    <row r="836" spans="1:15" ht="15.75" customHeight="1" x14ac:dyDescent="0.35">
      <c r="A836" s="20">
        <v>19889</v>
      </c>
      <c r="B836" s="14" t="s">
        <v>25</v>
      </c>
      <c r="C836" s="11" t="s">
        <v>14</v>
      </c>
      <c r="D836" s="12">
        <v>70000</v>
      </c>
      <c r="E836" s="11">
        <v>2</v>
      </c>
      <c r="F836" s="13" t="s">
        <v>32</v>
      </c>
      <c r="G836" s="13" t="s">
        <v>16</v>
      </c>
      <c r="H836" s="11" t="s">
        <v>20</v>
      </c>
      <c r="I836" s="11">
        <v>2</v>
      </c>
      <c r="J836" s="13" t="s">
        <v>24</v>
      </c>
      <c r="K836" s="13" t="s">
        <v>35</v>
      </c>
      <c r="L836" s="11">
        <v>54</v>
      </c>
      <c r="M836" s="14" t="str">
        <f>IF(Table1[[#This Row],[Age]]&lt;30,"Below 30",IF(L836&lt;40,"30 - 40",IF(L836&lt;50,"40 - 50",IF(L836&lt;60,"50 - 60",IF(L836&lt;70,"60 - 70","Above 70")))))</f>
        <v>50 - 60</v>
      </c>
      <c r="N836" s="11" t="s">
        <v>17</v>
      </c>
      <c r="O836" s="21">
        <f>IF(Table1[[#This Row],[Purchased Bike]]="Yes",1,0)</f>
        <v>1</v>
      </c>
    </row>
    <row r="837" spans="1:15" ht="15.75" customHeight="1" x14ac:dyDescent="0.35">
      <c r="A837" s="20">
        <v>12922</v>
      </c>
      <c r="B837" s="14" t="s">
        <v>25</v>
      </c>
      <c r="C837" s="11" t="s">
        <v>14</v>
      </c>
      <c r="D837" s="12">
        <v>60000</v>
      </c>
      <c r="E837" s="11">
        <v>3</v>
      </c>
      <c r="F837" s="13" t="s">
        <v>15</v>
      </c>
      <c r="G837" s="13" t="s">
        <v>16</v>
      </c>
      <c r="H837" s="11" t="s">
        <v>17</v>
      </c>
      <c r="I837" s="11">
        <v>0</v>
      </c>
      <c r="J837" s="13" t="s">
        <v>24</v>
      </c>
      <c r="K837" s="13" t="s">
        <v>35</v>
      </c>
      <c r="L837" s="11">
        <v>40</v>
      </c>
      <c r="M837" s="14" t="str">
        <f>IF(Table1[[#This Row],[Age]]&lt;30,"Below 30",IF(L837&lt;40,"30 - 40",IF(L837&lt;50,"40 - 50",IF(L837&lt;60,"50 - 60",IF(L837&lt;70,"60 - 70","Above 70")))))</f>
        <v>40 - 50</v>
      </c>
      <c r="N837" s="11" t="s">
        <v>17</v>
      </c>
      <c r="O837" s="21">
        <f>IF(Table1[[#This Row],[Purchased Bike]]="Yes",1,0)</f>
        <v>1</v>
      </c>
    </row>
    <row r="838" spans="1:15" ht="15.75" customHeight="1" x14ac:dyDescent="0.35">
      <c r="A838" s="20">
        <v>18891</v>
      </c>
      <c r="B838" s="11" t="s">
        <v>13</v>
      </c>
      <c r="C838" s="11" t="s">
        <v>14</v>
      </c>
      <c r="D838" s="12">
        <v>40000</v>
      </c>
      <c r="E838" s="11">
        <v>0</v>
      </c>
      <c r="F838" s="13" t="s">
        <v>21</v>
      </c>
      <c r="G838" s="13" t="s">
        <v>16</v>
      </c>
      <c r="H838" s="11" t="s">
        <v>17</v>
      </c>
      <c r="I838" s="11">
        <v>2</v>
      </c>
      <c r="J838" s="13" t="s">
        <v>26</v>
      </c>
      <c r="K838" s="13" t="s">
        <v>35</v>
      </c>
      <c r="L838" s="11">
        <v>28</v>
      </c>
      <c r="M838" s="14" t="str">
        <f>IF(Table1[[#This Row],[Age]]&lt;30,"Below 30",IF(L838&lt;40,"30 - 40",IF(L838&lt;50,"40 - 50",IF(L838&lt;60,"50 - 60",IF(L838&lt;70,"60 - 70","Above 70")))))</f>
        <v>Below 30</v>
      </c>
      <c r="N838" s="11" t="s">
        <v>20</v>
      </c>
      <c r="O838" s="21">
        <f>IF(Table1[[#This Row],[Purchased Bike]]="Yes",1,0)</f>
        <v>0</v>
      </c>
    </row>
    <row r="839" spans="1:15" ht="15.75" customHeight="1" x14ac:dyDescent="0.35">
      <c r="A839" s="20">
        <v>16773</v>
      </c>
      <c r="B839" s="11" t="s">
        <v>13</v>
      </c>
      <c r="C839" s="11" t="s">
        <v>13</v>
      </c>
      <c r="D839" s="12">
        <v>60000</v>
      </c>
      <c r="E839" s="11">
        <v>1</v>
      </c>
      <c r="F839" s="13" t="s">
        <v>34</v>
      </c>
      <c r="G839" s="13" t="s">
        <v>16</v>
      </c>
      <c r="H839" s="11" t="s">
        <v>17</v>
      </c>
      <c r="I839" s="11">
        <v>0</v>
      </c>
      <c r="J839" s="13" t="s">
        <v>18</v>
      </c>
      <c r="K839" s="13" t="s">
        <v>35</v>
      </c>
      <c r="L839" s="11">
        <v>33</v>
      </c>
      <c r="M839" s="14" t="str">
        <f>IF(Table1[[#This Row],[Age]]&lt;30,"Below 30",IF(L839&lt;40,"30 - 40",IF(L839&lt;50,"40 - 50",IF(L839&lt;60,"50 - 60",IF(L839&lt;70,"60 - 70","Above 70")))))</f>
        <v>30 - 40</v>
      </c>
      <c r="N839" s="11" t="s">
        <v>20</v>
      </c>
      <c r="O839" s="21">
        <f>IF(Table1[[#This Row],[Purchased Bike]]="Yes",1,0)</f>
        <v>0</v>
      </c>
    </row>
    <row r="840" spans="1:15" ht="15.75" customHeight="1" x14ac:dyDescent="0.35">
      <c r="A840" s="20">
        <v>19143</v>
      </c>
      <c r="B840" s="14" t="s">
        <v>25</v>
      </c>
      <c r="C840" s="11" t="s">
        <v>14</v>
      </c>
      <c r="D840" s="12">
        <v>80000</v>
      </c>
      <c r="E840" s="11">
        <v>3</v>
      </c>
      <c r="F840" s="13" t="s">
        <v>15</v>
      </c>
      <c r="G840" s="13" t="s">
        <v>16</v>
      </c>
      <c r="H840" s="11" t="s">
        <v>17</v>
      </c>
      <c r="I840" s="11">
        <v>2</v>
      </c>
      <c r="J840" s="13" t="s">
        <v>24</v>
      </c>
      <c r="K840" s="13" t="s">
        <v>35</v>
      </c>
      <c r="L840" s="11">
        <v>41</v>
      </c>
      <c r="M840" s="14" t="str">
        <f>IF(Table1[[#This Row],[Age]]&lt;30,"Below 30",IF(L840&lt;40,"30 - 40",IF(L840&lt;50,"40 - 50",IF(L840&lt;60,"50 - 60",IF(L840&lt;70,"60 - 70","Above 70")))))</f>
        <v>40 - 50</v>
      </c>
      <c r="N840" s="11" t="s">
        <v>17</v>
      </c>
      <c r="O840" s="21">
        <f>IF(Table1[[#This Row],[Purchased Bike]]="Yes",1,0)</f>
        <v>1</v>
      </c>
    </row>
    <row r="841" spans="1:15" ht="15.75" customHeight="1" x14ac:dyDescent="0.35">
      <c r="A841" s="20">
        <v>23882</v>
      </c>
      <c r="B841" s="14" t="s">
        <v>25</v>
      </c>
      <c r="C841" s="11" t="s">
        <v>14</v>
      </c>
      <c r="D841" s="12">
        <v>80000</v>
      </c>
      <c r="E841" s="11">
        <v>3</v>
      </c>
      <c r="F841" s="13" t="s">
        <v>34</v>
      </c>
      <c r="G841" s="13" t="s">
        <v>23</v>
      </c>
      <c r="H841" s="11" t="s">
        <v>17</v>
      </c>
      <c r="I841" s="11">
        <v>0</v>
      </c>
      <c r="J841" s="13" t="s">
        <v>18</v>
      </c>
      <c r="K841" s="13" t="s">
        <v>35</v>
      </c>
      <c r="L841" s="11">
        <v>37</v>
      </c>
      <c r="M841" s="14" t="str">
        <f>IF(Table1[[#This Row],[Age]]&lt;30,"Below 30",IF(L841&lt;40,"30 - 40",IF(L841&lt;50,"40 - 50",IF(L841&lt;60,"50 - 60",IF(L841&lt;70,"60 - 70","Above 70")))))</f>
        <v>30 - 40</v>
      </c>
      <c r="N841" s="11" t="s">
        <v>17</v>
      </c>
      <c r="O841" s="21">
        <f>IF(Table1[[#This Row],[Purchased Bike]]="Yes",1,0)</f>
        <v>1</v>
      </c>
    </row>
    <row r="842" spans="1:15" ht="15.75" customHeight="1" x14ac:dyDescent="0.35">
      <c r="A842" s="20">
        <v>11233</v>
      </c>
      <c r="B842" s="11" t="s">
        <v>13</v>
      </c>
      <c r="C842" s="11" t="s">
        <v>13</v>
      </c>
      <c r="D842" s="12">
        <v>70000</v>
      </c>
      <c r="E842" s="11">
        <v>4</v>
      </c>
      <c r="F842" s="13" t="s">
        <v>21</v>
      </c>
      <c r="G842" s="13" t="s">
        <v>23</v>
      </c>
      <c r="H842" s="11" t="s">
        <v>17</v>
      </c>
      <c r="I842" s="11">
        <v>2</v>
      </c>
      <c r="J842" s="13" t="s">
        <v>33</v>
      </c>
      <c r="K842" s="13" t="s">
        <v>35</v>
      </c>
      <c r="L842" s="11">
        <v>53</v>
      </c>
      <c r="M842" s="14" t="str">
        <f>IF(Table1[[#This Row],[Age]]&lt;30,"Below 30",IF(L842&lt;40,"30 - 40",IF(L842&lt;50,"40 - 50",IF(L842&lt;60,"50 - 60",IF(L842&lt;70,"60 - 70","Above 70")))))</f>
        <v>50 - 60</v>
      </c>
      <c r="N842" s="11" t="s">
        <v>20</v>
      </c>
      <c r="O842" s="21">
        <f>IF(Table1[[#This Row],[Purchased Bike]]="Yes",1,0)</f>
        <v>0</v>
      </c>
    </row>
    <row r="843" spans="1:15" ht="15.75" customHeight="1" x14ac:dyDescent="0.35">
      <c r="A843" s="20">
        <v>12056</v>
      </c>
      <c r="B843" s="11" t="s">
        <v>13</v>
      </c>
      <c r="C843" s="11" t="s">
        <v>13</v>
      </c>
      <c r="D843" s="12">
        <v>120000</v>
      </c>
      <c r="E843" s="11">
        <v>2</v>
      </c>
      <c r="F843" s="13" t="s">
        <v>34</v>
      </c>
      <c r="G843" s="13" t="s">
        <v>31</v>
      </c>
      <c r="H843" s="11" t="s">
        <v>17</v>
      </c>
      <c r="I843" s="11">
        <v>3</v>
      </c>
      <c r="J843" s="13" t="s">
        <v>26</v>
      </c>
      <c r="K843" s="13" t="s">
        <v>35</v>
      </c>
      <c r="L843" s="11">
        <v>64</v>
      </c>
      <c r="M843" s="14" t="str">
        <f>IF(Table1[[#This Row],[Age]]&lt;30,"Below 30",IF(L843&lt;40,"30 - 40",IF(L843&lt;50,"40 - 50",IF(L843&lt;60,"50 - 60",IF(L843&lt;70,"60 - 70","Above 70")))))</f>
        <v>60 - 70</v>
      </c>
      <c r="N843" s="11" t="s">
        <v>20</v>
      </c>
      <c r="O843" s="21">
        <f>IF(Table1[[#This Row],[Purchased Bike]]="Yes",1,0)</f>
        <v>0</v>
      </c>
    </row>
    <row r="844" spans="1:15" ht="15.75" customHeight="1" x14ac:dyDescent="0.35">
      <c r="A844" s="20">
        <v>15555</v>
      </c>
      <c r="B844" s="11" t="s">
        <v>13</v>
      </c>
      <c r="C844" s="11" t="s">
        <v>14</v>
      </c>
      <c r="D844" s="12">
        <v>60000</v>
      </c>
      <c r="E844" s="11">
        <v>1</v>
      </c>
      <c r="F844" s="13" t="s">
        <v>21</v>
      </c>
      <c r="G844" s="13" t="s">
        <v>16</v>
      </c>
      <c r="H844" s="11" t="s">
        <v>17</v>
      </c>
      <c r="I844" s="11">
        <v>1</v>
      </c>
      <c r="J844" s="13" t="s">
        <v>24</v>
      </c>
      <c r="K844" s="13" t="s">
        <v>35</v>
      </c>
      <c r="L844" s="11">
        <v>45</v>
      </c>
      <c r="M844" s="14" t="str">
        <f>IF(Table1[[#This Row],[Age]]&lt;30,"Below 30",IF(L844&lt;40,"30 - 40",IF(L844&lt;50,"40 - 50",IF(L844&lt;60,"50 - 60",IF(L844&lt;70,"60 - 70","Above 70")))))</f>
        <v>40 - 50</v>
      </c>
      <c r="N844" s="11" t="s">
        <v>17</v>
      </c>
      <c r="O844" s="21">
        <f>IF(Table1[[#This Row],[Purchased Bike]]="Yes",1,0)</f>
        <v>1</v>
      </c>
    </row>
    <row r="845" spans="1:15" ht="15.75" customHeight="1" x14ac:dyDescent="0.35">
      <c r="A845" s="20">
        <v>18423</v>
      </c>
      <c r="B845" s="14" t="s">
        <v>25</v>
      </c>
      <c r="C845" s="11" t="s">
        <v>13</v>
      </c>
      <c r="D845" s="12">
        <v>80000</v>
      </c>
      <c r="E845" s="11">
        <v>2</v>
      </c>
      <c r="F845" s="13" t="s">
        <v>32</v>
      </c>
      <c r="G845" s="13" t="s">
        <v>16</v>
      </c>
      <c r="H845" s="11" t="s">
        <v>20</v>
      </c>
      <c r="I845" s="11">
        <v>2</v>
      </c>
      <c r="J845" s="13" t="s">
        <v>29</v>
      </c>
      <c r="K845" s="13" t="s">
        <v>35</v>
      </c>
      <c r="L845" s="11">
        <v>52</v>
      </c>
      <c r="M845" s="14" t="str">
        <f>IF(Table1[[#This Row],[Age]]&lt;30,"Below 30",IF(L845&lt;40,"30 - 40",IF(L845&lt;50,"40 - 50",IF(L845&lt;60,"50 - 60",IF(L845&lt;70,"60 - 70","Above 70")))))</f>
        <v>50 - 60</v>
      </c>
      <c r="N845" s="11" t="s">
        <v>20</v>
      </c>
      <c r="O845" s="21">
        <f>IF(Table1[[#This Row],[Purchased Bike]]="Yes",1,0)</f>
        <v>0</v>
      </c>
    </row>
    <row r="846" spans="1:15" ht="15.75" customHeight="1" x14ac:dyDescent="0.35">
      <c r="A846" s="20">
        <v>22743</v>
      </c>
      <c r="B846" s="11" t="s">
        <v>13</v>
      </c>
      <c r="C846" s="11" t="s">
        <v>14</v>
      </c>
      <c r="D846" s="12">
        <v>40000</v>
      </c>
      <c r="E846" s="11">
        <v>5</v>
      </c>
      <c r="F846" s="13" t="s">
        <v>30</v>
      </c>
      <c r="G846" s="13" t="s">
        <v>23</v>
      </c>
      <c r="H846" s="11" t="s">
        <v>17</v>
      </c>
      <c r="I846" s="11">
        <v>2</v>
      </c>
      <c r="J846" s="13" t="s">
        <v>33</v>
      </c>
      <c r="K846" s="13" t="s">
        <v>35</v>
      </c>
      <c r="L846" s="11">
        <v>60</v>
      </c>
      <c r="M846" s="14" t="str">
        <f>IF(Table1[[#This Row],[Age]]&lt;30,"Below 30",IF(L846&lt;40,"30 - 40",IF(L846&lt;50,"40 - 50",IF(L846&lt;60,"50 - 60",IF(L846&lt;70,"60 - 70","Above 70")))))</f>
        <v>60 - 70</v>
      </c>
      <c r="N846" s="11" t="s">
        <v>20</v>
      </c>
      <c r="O846" s="21">
        <f>IF(Table1[[#This Row],[Purchased Bike]]="Yes",1,0)</f>
        <v>0</v>
      </c>
    </row>
    <row r="847" spans="1:15" ht="15.75" customHeight="1" x14ac:dyDescent="0.35">
      <c r="A847" s="20">
        <v>25343</v>
      </c>
      <c r="B847" s="14" t="s">
        <v>25</v>
      </c>
      <c r="C847" s="11" t="s">
        <v>14</v>
      </c>
      <c r="D847" s="12">
        <v>20000</v>
      </c>
      <c r="E847" s="11">
        <v>3</v>
      </c>
      <c r="F847" s="13" t="s">
        <v>32</v>
      </c>
      <c r="G847" s="13" t="s">
        <v>22</v>
      </c>
      <c r="H847" s="11" t="s">
        <v>17</v>
      </c>
      <c r="I847" s="11">
        <v>2</v>
      </c>
      <c r="J847" s="13" t="s">
        <v>29</v>
      </c>
      <c r="K847" s="13" t="s">
        <v>35</v>
      </c>
      <c r="L847" s="11">
        <v>50</v>
      </c>
      <c r="M847" s="14" t="str">
        <f>IF(Table1[[#This Row],[Age]]&lt;30,"Below 30",IF(L847&lt;40,"30 - 40",IF(L847&lt;50,"40 - 50",IF(L847&lt;60,"50 - 60",IF(L847&lt;70,"60 - 70","Above 70")))))</f>
        <v>50 - 60</v>
      </c>
      <c r="N847" s="11" t="s">
        <v>20</v>
      </c>
      <c r="O847" s="21">
        <f>IF(Table1[[#This Row],[Purchased Bike]]="Yes",1,0)</f>
        <v>0</v>
      </c>
    </row>
    <row r="848" spans="1:15" ht="15.75" customHeight="1" x14ac:dyDescent="0.35">
      <c r="A848" s="20">
        <v>13390</v>
      </c>
      <c r="B848" s="11" t="s">
        <v>13</v>
      </c>
      <c r="C848" s="11" t="s">
        <v>14</v>
      </c>
      <c r="D848" s="12">
        <v>70000</v>
      </c>
      <c r="E848" s="11">
        <v>4</v>
      </c>
      <c r="F848" s="13" t="s">
        <v>21</v>
      </c>
      <c r="G848" s="13" t="s">
        <v>23</v>
      </c>
      <c r="H848" s="11" t="s">
        <v>20</v>
      </c>
      <c r="I848" s="11">
        <v>1</v>
      </c>
      <c r="J848" s="13" t="s">
        <v>29</v>
      </c>
      <c r="K848" s="13" t="s">
        <v>35</v>
      </c>
      <c r="L848" s="11">
        <v>56</v>
      </c>
      <c r="M848" s="14" t="str">
        <f>IF(Table1[[#This Row],[Age]]&lt;30,"Below 30",IF(L848&lt;40,"30 - 40",IF(L848&lt;50,"40 - 50",IF(L848&lt;60,"50 - 60",IF(L848&lt;70,"60 - 70","Above 70")))))</f>
        <v>50 - 60</v>
      </c>
      <c r="N848" s="11" t="s">
        <v>20</v>
      </c>
      <c r="O848" s="21">
        <f>IF(Table1[[#This Row],[Purchased Bike]]="Yes",1,0)</f>
        <v>0</v>
      </c>
    </row>
    <row r="849" spans="1:15" ht="15.75" customHeight="1" x14ac:dyDescent="0.35">
      <c r="A849" s="20">
        <v>17482</v>
      </c>
      <c r="B849" s="14" t="s">
        <v>25</v>
      </c>
      <c r="C849" s="11" t="s">
        <v>14</v>
      </c>
      <c r="D849" s="12">
        <v>40000</v>
      </c>
      <c r="E849" s="11">
        <v>0</v>
      </c>
      <c r="F849" s="13" t="s">
        <v>32</v>
      </c>
      <c r="G849" s="13" t="s">
        <v>22</v>
      </c>
      <c r="H849" s="11" t="s">
        <v>17</v>
      </c>
      <c r="I849" s="11">
        <v>2</v>
      </c>
      <c r="J849" s="13" t="s">
        <v>26</v>
      </c>
      <c r="K849" s="13" t="s">
        <v>35</v>
      </c>
      <c r="L849" s="11">
        <v>29</v>
      </c>
      <c r="M849" s="14" t="str">
        <f>IF(Table1[[#This Row],[Age]]&lt;30,"Below 30",IF(L849&lt;40,"30 - 40",IF(L849&lt;50,"40 - 50",IF(L849&lt;60,"50 - 60",IF(L849&lt;70,"60 - 70","Above 70")))))</f>
        <v>Below 30</v>
      </c>
      <c r="N849" s="11" t="s">
        <v>20</v>
      </c>
      <c r="O849" s="21">
        <f>IF(Table1[[#This Row],[Purchased Bike]]="Yes",1,0)</f>
        <v>0</v>
      </c>
    </row>
    <row r="850" spans="1:15" ht="15.75" customHeight="1" x14ac:dyDescent="0.35">
      <c r="A850" s="20">
        <v>13176</v>
      </c>
      <c r="B850" s="14" t="s">
        <v>25</v>
      </c>
      <c r="C850" s="11" t="s">
        <v>13</v>
      </c>
      <c r="D850" s="12">
        <v>130000</v>
      </c>
      <c r="E850" s="11">
        <v>0</v>
      </c>
      <c r="F850" s="13" t="s">
        <v>34</v>
      </c>
      <c r="G850" s="13" t="s">
        <v>31</v>
      </c>
      <c r="H850" s="11" t="s">
        <v>20</v>
      </c>
      <c r="I850" s="11">
        <v>2</v>
      </c>
      <c r="J850" s="13" t="s">
        <v>18</v>
      </c>
      <c r="K850" s="13" t="s">
        <v>35</v>
      </c>
      <c r="L850" s="11">
        <v>38</v>
      </c>
      <c r="M850" s="14" t="str">
        <f>IF(Table1[[#This Row],[Age]]&lt;30,"Below 30",IF(L850&lt;40,"30 - 40",IF(L850&lt;50,"40 - 50",IF(L850&lt;60,"50 - 60",IF(L850&lt;70,"60 - 70","Above 70")))))</f>
        <v>30 - 40</v>
      </c>
      <c r="N850" s="11" t="s">
        <v>17</v>
      </c>
      <c r="O850" s="21">
        <f>IF(Table1[[#This Row],[Purchased Bike]]="Yes",1,0)</f>
        <v>1</v>
      </c>
    </row>
    <row r="851" spans="1:15" ht="15.75" customHeight="1" x14ac:dyDescent="0.35">
      <c r="A851" s="20">
        <v>20504</v>
      </c>
      <c r="B851" s="11" t="s">
        <v>13</v>
      </c>
      <c r="C851" s="11" t="s">
        <v>14</v>
      </c>
      <c r="D851" s="12">
        <v>40000</v>
      </c>
      <c r="E851" s="11">
        <v>5</v>
      </c>
      <c r="F851" s="13" t="s">
        <v>30</v>
      </c>
      <c r="G851" s="13" t="s">
        <v>23</v>
      </c>
      <c r="H851" s="11" t="s">
        <v>20</v>
      </c>
      <c r="I851" s="11">
        <v>2</v>
      </c>
      <c r="J851" s="13" t="s">
        <v>24</v>
      </c>
      <c r="K851" s="13" t="s">
        <v>35</v>
      </c>
      <c r="L851" s="11">
        <v>60</v>
      </c>
      <c r="M851" s="14" t="str">
        <f>IF(Table1[[#This Row],[Age]]&lt;30,"Below 30",IF(L851&lt;40,"30 - 40",IF(L851&lt;50,"40 - 50",IF(L851&lt;60,"50 - 60",IF(L851&lt;70,"60 - 70","Above 70")))))</f>
        <v>60 - 70</v>
      </c>
      <c r="N851" s="11" t="s">
        <v>20</v>
      </c>
      <c r="O851" s="21">
        <f>IF(Table1[[#This Row],[Purchased Bike]]="Yes",1,0)</f>
        <v>0</v>
      </c>
    </row>
    <row r="852" spans="1:15" ht="15.75" customHeight="1" x14ac:dyDescent="0.35">
      <c r="A852" s="20">
        <v>12205</v>
      </c>
      <c r="B852" s="14" t="s">
        <v>25</v>
      </c>
      <c r="C852" s="11" t="s">
        <v>14</v>
      </c>
      <c r="D852" s="12">
        <v>130000</v>
      </c>
      <c r="E852" s="11">
        <v>2</v>
      </c>
      <c r="F852" s="13" t="s">
        <v>15</v>
      </c>
      <c r="G852" s="13" t="s">
        <v>31</v>
      </c>
      <c r="H852" s="11" t="s">
        <v>20</v>
      </c>
      <c r="I852" s="11">
        <v>4</v>
      </c>
      <c r="J852" s="13" t="s">
        <v>18</v>
      </c>
      <c r="K852" s="13" t="s">
        <v>35</v>
      </c>
      <c r="L852" s="11">
        <v>67</v>
      </c>
      <c r="M852" s="14" t="str">
        <f>IF(Table1[[#This Row],[Age]]&lt;30,"Below 30",IF(L852&lt;40,"30 - 40",IF(L852&lt;50,"40 - 50",IF(L852&lt;60,"50 - 60",IF(L852&lt;70,"60 - 70","Above 70")))))</f>
        <v>60 - 70</v>
      </c>
      <c r="N852" s="11" t="s">
        <v>20</v>
      </c>
      <c r="O852" s="21">
        <f>IF(Table1[[#This Row],[Purchased Bike]]="Yes",1,0)</f>
        <v>0</v>
      </c>
    </row>
    <row r="853" spans="1:15" ht="15.75" customHeight="1" x14ac:dyDescent="0.35">
      <c r="A853" s="20">
        <v>16751</v>
      </c>
      <c r="B853" s="11" t="s">
        <v>13</v>
      </c>
      <c r="C853" s="11" t="s">
        <v>13</v>
      </c>
      <c r="D853" s="12">
        <v>60000</v>
      </c>
      <c r="E853" s="11">
        <v>0</v>
      </c>
      <c r="F853" s="13" t="s">
        <v>21</v>
      </c>
      <c r="G853" s="13" t="s">
        <v>16</v>
      </c>
      <c r="H853" s="11" t="s">
        <v>17</v>
      </c>
      <c r="I853" s="11">
        <v>1</v>
      </c>
      <c r="J853" s="13" t="s">
        <v>26</v>
      </c>
      <c r="K853" s="13" t="s">
        <v>35</v>
      </c>
      <c r="L853" s="11">
        <v>32</v>
      </c>
      <c r="M853" s="14" t="str">
        <f>IF(Table1[[#This Row],[Age]]&lt;30,"Below 30",IF(L853&lt;40,"30 - 40",IF(L853&lt;50,"40 - 50",IF(L853&lt;60,"50 - 60",IF(L853&lt;70,"60 - 70","Above 70")))))</f>
        <v>30 - 40</v>
      </c>
      <c r="N853" s="11" t="s">
        <v>17</v>
      </c>
      <c r="O853" s="21">
        <f>IF(Table1[[#This Row],[Purchased Bike]]="Yes",1,0)</f>
        <v>1</v>
      </c>
    </row>
    <row r="854" spans="1:15" ht="15.75" customHeight="1" x14ac:dyDescent="0.35">
      <c r="A854" s="20">
        <v>21613</v>
      </c>
      <c r="B854" s="14" t="s">
        <v>25</v>
      </c>
      <c r="C854" s="11" t="s">
        <v>13</v>
      </c>
      <c r="D854" s="12">
        <v>50000</v>
      </c>
      <c r="E854" s="11">
        <v>2</v>
      </c>
      <c r="F854" s="13" t="s">
        <v>15</v>
      </c>
      <c r="G854" s="13" t="s">
        <v>16</v>
      </c>
      <c r="H854" s="11" t="s">
        <v>20</v>
      </c>
      <c r="I854" s="11">
        <v>1</v>
      </c>
      <c r="J854" s="13" t="s">
        <v>18</v>
      </c>
      <c r="K854" s="13" t="s">
        <v>35</v>
      </c>
      <c r="L854" s="11">
        <v>39</v>
      </c>
      <c r="M854" s="14" t="str">
        <f>IF(Table1[[#This Row],[Age]]&lt;30,"Below 30",IF(L854&lt;40,"30 - 40",IF(L854&lt;50,"40 - 50",IF(L854&lt;60,"50 - 60",IF(L854&lt;70,"60 - 70","Above 70")))))</f>
        <v>30 - 40</v>
      </c>
      <c r="N854" s="11" t="s">
        <v>17</v>
      </c>
      <c r="O854" s="21">
        <f>IF(Table1[[#This Row],[Purchased Bike]]="Yes",1,0)</f>
        <v>1</v>
      </c>
    </row>
    <row r="855" spans="1:15" ht="15.75" customHeight="1" x14ac:dyDescent="0.35">
      <c r="A855" s="20">
        <v>24801</v>
      </c>
      <c r="B855" s="14" t="s">
        <v>25</v>
      </c>
      <c r="C855" s="11" t="s">
        <v>13</v>
      </c>
      <c r="D855" s="12">
        <v>60000</v>
      </c>
      <c r="E855" s="11">
        <v>1</v>
      </c>
      <c r="F855" s="13" t="s">
        <v>34</v>
      </c>
      <c r="G855" s="13" t="s">
        <v>23</v>
      </c>
      <c r="H855" s="11" t="s">
        <v>17</v>
      </c>
      <c r="I855" s="11">
        <v>0</v>
      </c>
      <c r="J855" s="13" t="s">
        <v>24</v>
      </c>
      <c r="K855" s="13" t="s">
        <v>35</v>
      </c>
      <c r="L855" s="11">
        <v>35</v>
      </c>
      <c r="M855" s="14" t="str">
        <f>IF(Table1[[#This Row],[Age]]&lt;30,"Below 30",IF(L855&lt;40,"30 - 40",IF(L855&lt;50,"40 - 50",IF(L855&lt;60,"50 - 60",IF(L855&lt;70,"60 - 70","Above 70")))))</f>
        <v>30 - 40</v>
      </c>
      <c r="N855" s="11" t="s">
        <v>17</v>
      </c>
      <c r="O855" s="21">
        <f>IF(Table1[[#This Row],[Purchased Bike]]="Yes",1,0)</f>
        <v>1</v>
      </c>
    </row>
    <row r="856" spans="1:15" ht="15.75" customHeight="1" x14ac:dyDescent="0.35">
      <c r="A856" s="20">
        <v>17519</v>
      </c>
      <c r="B856" s="11" t="s">
        <v>13</v>
      </c>
      <c r="C856" s="11" t="s">
        <v>14</v>
      </c>
      <c r="D856" s="12">
        <v>60000</v>
      </c>
      <c r="E856" s="11">
        <v>0</v>
      </c>
      <c r="F856" s="13" t="s">
        <v>21</v>
      </c>
      <c r="G856" s="13" t="s">
        <v>23</v>
      </c>
      <c r="H856" s="11" t="s">
        <v>17</v>
      </c>
      <c r="I856" s="11">
        <v>2</v>
      </c>
      <c r="J856" s="13" t="s">
        <v>26</v>
      </c>
      <c r="K856" s="13" t="s">
        <v>35</v>
      </c>
      <c r="L856" s="11">
        <v>32</v>
      </c>
      <c r="M856" s="14" t="str">
        <f>IF(Table1[[#This Row],[Age]]&lt;30,"Below 30",IF(L856&lt;40,"30 - 40",IF(L856&lt;50,"40 - 50",IF(L856&lt;60,"50 - 60",IF(L856&lt;70,"60 - 70","Above 70")))))</f>
        <v>30 - 40</v>
      </c>
      <c r="N856" s="11" t="s">
        <v>20</v>
      </c>
      <c r="O856" s="21">
        <f>IF(Table1[[#This Row],[Purchased Bike]]="Yes",1,0)</f>
        <v>0</v>
      </c>
    </row>
    <row r="857" spans="1:15" ht="15.75" customHeight="1" x14ac:dyDescent="0.35">
      <c r="A857" s="20">
        <v>18347</v>
      </c>
      <c r="B857" s="14" t="s">
        <v>25</v>
      </c>
      <c r="C857" s="11" t="s">
        <v>14</v>
      </c>
      <c r="D857" s="12">
        <v>30000</v>
      </c>
      <c r="E857" s="11">
        <v>0</v>
      </c>
      <c r="F857" s="13" t="s">
        <v>21</v>
      </c>
      <c r="G857" s="13" t="s">
        <v>16</v>
      </c>
      <c r="H857" s="11" t="s">
        <v>20</v>
      </c>
      <c r="I857" s="11">
        <v>1</v>
      </c>
      <c r="J857" s="13" t="s">
        <v>29</v>
      </c>
      <c r="K857" s="13" t="s">
        <v>35</v>
      </c>
      <c r="L857" s="11">
        <v>31</v>
      </c>
      <c r="M857" s="14" t="str">
        <f>IF(Table1[[#This Row],[Age]]&lt;30,"Below 30",IF(L857&lt;40,"30 - 40",IF(L857&lt;50,"40 - 50",IF(L857&lt;60,"50 - 60",IF(L857&lt;70,"60 - 70","Above 70")))))</f>
        <v>30 - 40</v>
      </c>
      <c r="N857" s="11" t="s">
        <v>20</v>
      </c>
      <c r="O857" s="21">
        <f>IF(Table1[[#This Row],[Purchased Bike]]="Yes",1,0)</f>
        <v>0</v>
      </c>
    </row>
    <row r="858" spans="1:15" ht="15.75" customHeight="1" x14ac:dyDescent="0.35">
      <c r="A858" s="20">
        <v>29052</v>
      </c>
      <c r="B858" s="14" t="s">
        <v>25</v>
      </c>
      <c r="C858" s="11" t="s">
        <v>13</v>
      </c>
      <c r="D858" s="12">
        <v>40000</v>
      </c>
      <c r="E858" s="11">
        <v>0</v>
      </c>
      <c r="F858" s="13" t="s">
        <v>21</v>
      </c>
      <c r="G858" s="13" t="s">
        <v>16</v>
      </c>
      <c r="H858" s="11" t="s">
        <v>17</v>
      </c>
      <c r="I858" s="11">
        <v>1</v>
      </c>
      <c r="J858" s="13" t="s">
        <v>26</v>
      </c>
      <c r="K858" s="13" t="s">
        <v>35</v>
      </c>
      <c r="L858" s="11">
        <v>27</v>
      </c>
      <c r="M858" s="14" t="str">
        <f>IF(Table1[[#This Row],[Age]]&lt;30,"Below 30",IF(L858&lt;40,"30 - 40",IF(L858&lt;50,"40 - 50",IF(L858&lt;60,"50 - 60",IF(L858&lt;70,"60 - 70","Above 70")))))</f>
        <v>Below 30</v>
      </c>
      <c r="N858" s="11" t="s">
        <v>20</v>
      </c>
      <c r="O858" s="21">
        <f>IF(Table1[[#This Row],[Purchased Bike]]="Yes",1,0)</f>
        <v>0</v>
      </c>
    </row>
    <row r="859" spans="1:15" ht="15.75" customHeight="1" x14ac:dyDescent="0.35">
      <c r="A859" s="20">
        <v>11745</v>
      </c>
      <c r="B859" s="11" t="s">
        <v>13</v>
      </c>
      <c r="C859" s="11" t="s">
        <v>14</v>
      </c>
      <c r="D859" s="12">
        <v>60000</v>
      </c>
      <c r="E859" s="11">
        <v>1</v>
      </c>
      <c r="F859" s="13" t="s">
        <v>15</v>
      </c>
      <c r="G859" s="13" t="s">
        <v>23</v>
      </c>
      <c r="H859" s="11" t="s">
        <v>17</v>
      </c>
      <c r="I859" s="11">
        <v>1</v>
      </c>
      <c r="J859" s="13" t="s">
        <v>18</v>
      </c>
      <c r="K859" s="13" t="s">
        <v>35</v>
      </c>
      <c r="L859" s="11">
        <v>47</v>
      </c>
      <c r="M859" s="14" t="str">
        <f>IF(Table1[[#This Row],[Age]]&lt;30,"Below 30",IF(L859&lt;40,"30 - 40",IF(L859&lt;50,"40 - 50",IF(L859&lt;60,"50 - 60",IF(L859&lt;70,"60 - 70","Above 70")))))</f>
        <v>40 - 50</v>
      </c>
      <c r="N859" s="11" t="s">
        <v>17</v>
      </c>
      <c r="O859" s="21">
        <f>IF(Table1[[#This Row],[Purchased Bike]]="Yes",1,0)</f>
        <v>1</v>
      </c>
    </row>
    <row r="860" spans="1:15" ht="15.75" customHeight="1" x14ac:dyDescent="0.35">
      <c r="A860" s="20">
        <v>19147</v>
      </c>
      <c r="B860" s="11" t="s">
        <v>13</v>
      </c>
      <c r="C860" s="11" t="s">
        <v>13</v>
      </c>
      <c r="D860" s="12">
        <v>40000</v>
      </c>
      <c r="E860" s="11">
        <v>0</v>
      </c>
      <c r="F860" s="13" t="s">
        <v>15</v>
      </c>
      <c r="G860" s="13" t="s">
        <v>23</v>
      </c>
      <c r="H860" s="11" t="s">
        <v>20</v>
      </c>
      <c r="I860" s="11">
        <v>1</v>
      </c>
      <c r="J860" s="13" t="s">
        <v>18</v>
      </c>
      <c r="K860" s="13" t="s">
        <v>35</v>
      </c>
      <c r="L860" s="11">
        <v>42</v>
      </c>
      <c r="M860" s="14" t="str">
        <f>IF(Table1[[#This Row],[Age]]&lt;30,"Below 30",IF(L860&lt;40,"30 - 40",IF(L860&lt;50,"40 - 50",IF(L860&lt;60,"50 - 60",IF(L860&lt;70,"60 - 70","Above 70")))))</f>
        <v>40 - 50</v>
      </c>
      <c r="N860" s="11" t="s">
        <v>20</v>
      </c>
      <c r="O860" s="21">
        <f>IF(Table1[[#This Row],[Purchased Bike]]="Yes",1,0)</f>
        <v>0</v>
      </c>
    </row>
    <row r="861" spans="1:15" ht="15.75" customHeight="1" x14ac:dyDescent="0.35">
      <c r="A861" s="20">
        <v>19217</v>
      </c>
      <c r="B861" s="11" t="s">
        <v>13</v>
      </c>
      <c r="C861" s="11" t="s">
        <v>13</v>
      </c>
      <c r="D861" s="12">
        <v>30000</v>
      </c>
      <c r="E861" s="11">
        <v>2</v>
      </c>
      <c r="F861" s="13" t="s">
        <v>30</v>
      </c>
      <c r="G861" s="13" t="s">
        <v>16</v>
      </c>
      <c r="H861" s="11" t="s">
        <v>17</v>
      </c>
      <c r="I861" s="11">
        <v>2</v>
      </c>
      <c r="J861" s="13" t="s">
        <v>29</v>
      </c>
      <c r="K861" s="13" t="s">
        <v>35</v>
      </c>
      <c r="L861" s="11">
        <v>49</v>
      </c>
      <c r="M861" s="14" t="str">
        <f>IF(Table1[[#This Row],[Age]]&lt;30,"Below 30",IF(L861&lt;40,"30 - 40",IF(L861&lt;50,"40 - 50",IF(L861&lt;60,"50 - 60",IF(L861&lt;70,"60 - 70","Above 70")))))</f>
        <v>40 - 50</v>
      </c>
      <c r="N861" s="11" t="s">
        <v>20</v>
      </c>
      <c r="O861" s="21">
        <f>IF(Table1[[#This Row],[Purchased Bike]]="Yes",1,0)</f>
        <v>0</v>
      </c>
    </row>
    <row r="862" spans="1:15" ht="15.75" customHeight="1" x14ac:dyDescent="0.35">
      <c r="A862" s="20">
        <v>15839</v>
      </c>
      <c r="B862" s="14" t="s">
        <v>25</v>
      </c>
      <c r="C862" s="11" t="s">
        <v>13</v>
      </c>
      <c r="D862" s="12">
        <v>30000</v>
      </c>
      <c r="E862" s="11">
        <v>0</v>
      </c>
      <c r="F862" s="13" t="s">
        <v>21</v>
      </c>
      <c r="G862" s="13" t="s">
        <v>16</v>
      </c>
      <c r="H862" s="11" t="s">
        <v>17</v>
      </c>
      <c r="I862" s="11">
        <v>1</v>
      </c>
      <c r="J862" s="13" t="s">
        <v>26</v>
      </c>
      <c r="K862" s="13" t="s">
        <v>35</v>
      </c>
      <c r="L862" s="11">
        <v>32</v>
      </c>
      <c r="M862" s="14" t="str">
        <f>IF(Table1[[#This Row],[Age]]&lt;30,"Below 30",IF(L862&lt;40,"30 - 40",IF(L862&lt;50,"40 - 50",IF(L862&lt;60,"50 - 60",IF(L862&lt;70,"60 - 70","Above 70")))))</f>
        <v>30 - 40</v>
      </c>
      <c r="N862" s="11" t="s">
        <v>20</v>
      </c>
      <c r="O862" s="21">
        <f>IF(Table1[[#This Row],[Purchased Bike]]="Yes",1,0)</f>
        <v>0</v>
      </c>
    </row>
    <row r="863" spans="1:15" ht="15.75" customHeight="1" x14ac:dyDescent="0.35">
      <c r="A863" s="20">
        <v>13714</v>
      </c>
      <c r="B863" s="11" t="s">
        <v>13</v>
      </c>
      <c r="C863" s="11" t="s">
        <v>14</v>
      </c>
      <c r="D863" s="12">
        <v>20000</v>
      </c>
      <c r="E863" s="11">
        <v>2</v>
      </c>
      <c r="F863" s="13" t="s">
        <v>30</v>
      </c>
      <c r="G863" s="13" t="s">
        <v>28</v>
      </c>
      <c r="H863" s="11" t="s">
        <v>20</v>
      </c>
      <c r="I863" s="11">
        <v>2</v>
      </c>
      <c r="J863" s="13" t="s">
        <v>29</v>
      </c>
      <c r="K863" s="13" t="s">
        <v>35</v>
      </c>
      <c r="L863" s="11">
        <v>53</v>
      </c>
      <c r="M863" s="14" t="str">
        <f>IF(Table1[[#This Row],[Age]]&lt;30,"Below 30",IF(L863&lt;40,"30 - 40",IF(L863&lt;50,"40 - 50",IF(L863&lt;60,"50 - 60",IF(L863&lt;70,"60 - 70","Above 70")))))</f>
        <v>50 - 60</v>
      </c>
      <c r="N863" s="11" t="s">
        <v>17</v>
      </c>
      <c r="O863" s="21">
        <f>IF(Table1[[#This Row],[Purchased Bike]]="Yes",1,0)</f>
        <v>1</v>
      </c>
    </row>
    <row r="864" spans="1:15" ht="15.75" customHeight="1" x14ac:dyDescent="0.35">
      <c r="A864" s="20">
        <v>22330</v>
      </c>
      <c r="B864" s="11" t="s">
        <v>13</v>
      </c>
      <c r="C864" s="11" t="s">
        <v>13</v>
      </c>
      <c r="D864" s="12">
        <v>50000</v>
      </c>
      <c r="E864" s="11">
        <v>0</v>
      </c>
      <c r="F864" s="13" t="s">
        <v>34</v>
      </c>
      <c r="G864" s="13" t="s">
        <v>16</v>
      </c>
      <c r="H864" s="11" t="s">
        <v>17</v>
      </c>
      <c r="I864" s="11">
        <v>0</v>
      </c>
      <c r="J864" s="13" t="s">
        <v>29</v>
      </c>
      <c r="K864" s="13" t="s">
        <v>35</v>
      </c>
      <c r="L864" s="11">
        <v>32</v>
      </c>
      <c r="M864" s="14" t="str">
        <f>IF(Table1[[#This Row],[Age]]&lt;30,"Below 30",IF(L864&lt;40,"30 - 40",IF(L864&lt;50,"40 - 50",IF(L864&lt;60,"50 - 60",IF(L864&lt;70,"60 - 70","Above 70")))))</f>
        <v>30 - 40</v>
      </c>
      <c r="N864" s="11" t="s">
        <v>17</v>
      </c>
      <c r="O864" s="21">
        <f>IF(Table1[[#This Row],[Purchased Bike]]="Yes",1,0)</f>
        <v>1</v>
      </c>
    </row>
    <row r="865" spans="1:15" ht="15.75" customHeight="1" x14ac:dyDescent="0.35">
      <c r="A865" s="20">
        <v>18783</v>
      </c>
      <c r="B865" s="14" t="s">
        <v>25</v>
      </c>
      <c r="C865" s="11" t="s">
        <v>13</v>
      </c>
      <c r="D865" s="12">
        <v>80000</v>
      </c>
      <c r="E865" s="11">
        <v>0</v>
      </c>
      <c r="F865" s="13" t="s">
        <v>15</v>
      </c>
      <c r="G865" s="13" t="s">
        <v>31</v>
      </c>
      <c r="H865" s="11" t="s">
        <v>20</v>
      </c>
      <c r="I865" s="11">
        <v>1</v>
      </c>
      <c r="J865" s="13" t="s">
        <v>18</v>
      </c>
      <c r="K865" s="13" t="s">
        <v>35</v>
      </c>
      <c r="L865" s="11">
        <v>38</v>
      </c>
      <c r="M865" s="14" t="str">
        <f>IF(Table1[[#This Row],[Age]]&lt;30,"Below 30",IF(L865&lt;40,"30 - 40",IF(L865&lt;50,"40 - 50",IF(L865&lt;60,"50 - 60",IF(L865&lt;70,"60 - 70","Above 70")))))</f>
        <v>30 - 40</v>
      </c>
      <c r="N865" s="11" t="s">
        <v>17</v>
      </c>
      <c r="O865" s="21">
        <f>IF(Table1[[#This Row],[Purchased Bike]]="Yes",1,0)</f>
        <v>1</v>
      </c>
    </row>
    <row r="866" spans="1:15" ht="15.75" customHeight="1" x14ac:dyDescent="0.35">
      <c r="A866" s="20">
        <v>25041</v>
      </c>
      <c r="B866" s="14" t="s">
        <v>25</v>
      </c>
      <c r="C866" s="11" t="s">
        <v>13</v>
      </c>
      <c r="D866" s="12">
        <v>40000</v>
      </c>
      <c r="E866" s="11">
        <v>0</v>
      </c>
      <c r="F866" s="13" t="s">
        <v>30</v>
      </c>
      <c r="G866" s="13" t="s">
        <v>16</v>
      </c>
      <c r="H866" s="11" t="s">
        <v>17</v>
      </c>
      <c r="I866" s="11">
        <v>2</v>
      </c>
      <c r="J866" s="13" t="s">
        <v>26</v>
      </c>
      <c r="K866" s="13" t="s">
        <v>35</v>
      </c>
      <c r="L866" s="11">
        <v>31</v>
      </c>
      <c r="M866" s="14" t="str">
        <f>IF(Table1[[#This Row],[Age]]&lt;30,"Below 30",IF(L866&lt;40,"30 - 40",IF(L866&lt;50,"40 - 50",IF(L866&lt;60,"50 - 60",IF(L866&lt;70,"60 - 70","Above 70")))))</f>
        <v>30 - 40</v>
      </c>
      <c r="N866" s="11" t="s">
        <v>20</v>
      </c>
      <c r="O866" s="21">
        <f>IF(Table1[[#This Row],[Purchased Bike]]="Yes",1,0)</f>
        <v>0</v>
      </c>
    </row>
    <row r="867" spans="1:15" ht="15.75" customHeight="1" x14ac:dyDescent="0.35">
      <c r="A867" s="20">
        <v>22046</v>
      </c>
      <c r="B867" s="14" t="s">
        <v>25</v>
      </c>
      <c r="C867" s="11" t="s">
        <v>14</v>
      </c>
      <c r="D867" s="12">
        <v>80000</v>
      </c>
      <c r="E867" s="11">
        <v>0</v>
      </c>
      <c r="F867" s="13" t="s">
        <v>15</v>
      </c>
      <c r="G867" s="13" t="s">
        <v>31</v>
      </c>
      <c r="H867" s="11" t="s">
        <v>20</v>
      </c>
      <c r="I867" s="11">
        <v>1</v>
      </c>
      <c r="J867" s="13" t="s">
        <v>18</v>
      </c>
      <c r="K867" s="13" t="s">
        <v>35</v>
      </c>
      <c r="L867" s="11">
        <v>38</v>
      </c>
      <c r="M867" s="14" t="str">
        <f>IF(Table1[[#This Row],[Age]]&lt;30,"Below 30",IF(L867&lt;40,"30 - 40",IF(L867&lt;50,"40 - 50",IF(L867&lt;60,"50 - 60",IF(L867&lt;70,"60 - 70","Above 70")))))</f>
        <v>30 - 40</v>
      </c>
      <c r="N867" s="11" t="s">
        <v>17</v>
      </c>
      <c r="O867" s="21">
        <f>IF(Table1[[#This Row],[Purchased Bike]]="Yes",1,0)</f>
        <v>1</v>
      </c>
    </row>
    <row r="868" spans="1:15" ht="15.75" customHeight="1" x14ac:dyDescent="0.35">
      <c r="A868" s="20">
        <v>28052</v>
      </c>
      <c r="B868" s="11" t="s">
        <v>13</v>
      </c>
      <c r="C868" s="11" t="s">
        <v>13</v>
      </c>
      <c r="D868" s="12">
        <v>60000</v>
      </c>
      <c r="E868" s="11">
        <v>2</v>
      </c>
      <c r="F868" s="13" t="s">
        <v>30</v>
      </c>
      <c r="G868" s="13" t="s">
        <v>23</v>
      </c>
      <c r="H868" s="11" t="s">
        <v>17</v>
      </c>
      <c r="I868" s="11">
        <v>2</v>
      </c>
      <c r="J868" s="13" t="s">
        <v>33</v>
      </c>
      <c r="K868" s="13" t="s">
        <v>35</v>
      </c>
      <c r="L868" s="11">
        <v>55</v>
      </c>
      <c r="M868" s="14" t="str">
        <f>IF(Table1[[#This Row],[Age]]&lt;30,"Below 30",IF(L868&lt;40,"30 - 40",IF(L868&lt;50,"40 - 50",IF(L868&lt;60,"50 - 60",IF(L868&lt;70,"60 - 70","Above 70")))))</f>
        <v>50 - 60</v>
      </c>
      <c r="N868" s="11" t="s">
        <v>20</v>
      </c>
      <c r="O868" s="21">
        <f>IF(Table1[[#This Row],[Purchased Bike]]="Yes",1,0)</f>
        <v>0</v>
      </c>
    </row>
    <row r="869" spans="1:15" ht="15.75" customHeight="1" x14ac:dyDescent="0.35">
      <c r="A869" s="20">
        <v>26693</v>
      </c>
      <c r="B869" s="11" t="s">
        <v>13</v>
      </c>
      <c r="C869" s="11" t="s">
        <v>13</v>
      </c>
      <c r="D869" s="12">
        <v>70000</v>
      </c>
      <c r="E869" s="11">
        <v>3</v>
      </c>
      <c r="F869" s="13" t="s">
        <v>21</v>
      </c>
      <c r="G869" s="13" t="s">
        <v>23</v>
      </c>
      <c r="H869" s="11" t="s">
        <v>17</v>
      </c>
      <c r="I869" s="11">
        <v>1</v>
      </c>
      <c r="J869" s="13" t="s">
        <v>26</v>
      </c>
      <c r="K869" s="13" t="s">
        <v>35</v>
      </c>
      <c r="L869" s="11">
        <v>49</v>
      </c>
      <c r="M869" s="14" t="str">
        <f>IF(Table1[[#This Row],[Age]]&lt;30,"Below 30",IF(L869&lt;40,"30 - 40",IF(L869&lt;50,"40 - 50",IF(L869&lt;60,"50 - 60",IF(L869&lt;70,"60 - 70","Above 70")))))</f>
        <v>40 - 50</v>
      </c>
      <c r="N869" s="11" t="s">
        <v>20</v>
      </c>
      <c r="O869" s="21">
        <f>IF(Table1[[#This Row],[Purchased Bike]]="Yes",1,0)</f>
        <v>0</v>
      </c>
    </row>
    <row r="870" spans="1:15" ht="15.75" customHeight="1" x14ac:dyDescent="0.35">
      <c r="A870" s="20">
        <v>24955</v>
      </c>
      <c r="B870" s="14" t="s">
        <v>25</v>
      </c>
      <c r="C870" s="11" t="s">
        <v>13</v>
      </c>
      <c r="D870" s="12">
        <v>30000</v>
      </c>
      <c r="E870" s="11">
        <v>5</v>
      </c>
      <c r="F870" s="13" t="s">
        <v>32</v>
      </c>
      <c r="G870" s="13" t="s">
        <v>16</v>
      </c>
      <c r="H870" s="11" t="s">
        <v>17</v>
      </c>
      <c r="I870" s="11">
        <v>3</v>
      </c>
      <c r="J870" s="13" t="s">
        <v>33</v>
      </c>
      <c r="K870" s="13" t="s">
        <v>35</v>
      </c>
      <c r="L870" s="11">
        <v>60</v>
      </c>
      <c r="M870" s="14" t="str">
        <f>IF(Table1[[#This Row],[Age]]&lt;30,"Below 30",IF(L870&lt;40,"30 - 40",IF(L870&lt;50,"40 - 50",IF(L870&lt;60,"50 - 60",IF(L870&lt;70,"60 - 70","Above 70")))))</f>
        <v>60 - 70</v>
      </c>
      <c r="N870" s="11" t="s">
        <v>17</v>
      </c>
      <c r="O870" s="21">
        <f>IF(Table1[[#This Row],[Purchased Bike]]="Yes",1,0)</f>
        <v>1</v>
      </c>
    </row>
    <row r="871" spans="1:15" ht="15.75" customHeight="1" x14ac:dyDescent="0.35">
      <c r="A871" s="20">
        <v>26065</v>
      </c>
      <c r="B871" s="14" t="s">
        <v>25</v>
      </c>
      <c r="C871" s="11" t="s">
        <v>14</v>
      </c>
      <c r="D871" s="12">
        <v>110000</v>
      </c>
      <c r="E871" s="11">
        <v>3</v>
      </c>
      <c r="F871" s="13" t="s">
        <v>15</v>
      </c>
      <c r="G871" s="13" t="s">
        <v>31</v>
      </c>
      <c r="H871" s="11" t="s">
        <v>20</v>
      </c>
      <c r="I871" s="11">
        <v>4</v>
      </c>
      <c r="J871" s="13" t="s">
        <v>29</v>
      </c>
      <c r="K871" s="13" t="s">
        <v>35</v>
      </c>
      <c r="L871" s="11">
        <v>42</v>
      </c>
      <c r="M871" s="14" t="str">
        <f>IF(Table1[[#This Row],[Age]]&lt;30,"Below 30",IF(L871&lt;40,"30 - 40",IF(L871&lt;50,"40 - 50",IF(L871&lt;60,"50 - 60",IF(L871&lt;70,"60 - 70","Above 70")))))</f>
        <v>40 - 50</v>
      </c>
      <c r="N871" s="11" t="s">
        <v>20</v>
      </c>
      <c r="O871" s="21">
        <f>IF(Table1[[#This Row],[Purchased Bike]]="Yes",1,0)</f>
        <v>0</v>
      </c>
    </row>
    <row r="872" spans="1:15" ht="15.75" customHeight="1" x14ac:dyDescent="0.35">
      <c r="A872" s="20">
        <v>13942</v>
      </c>
      <c r="B872" s="11" t="s">
        <v>13</v>
      </c>
      <c r="C872" s="11" t="s">
        <v>13</v>
      </c>
      <c r="D872" s="12">
        <v>60000</v>
      </c>
      <c r="E872" s="11">
        <v>1</v>
      </c>
      <c r="F872" s="13" t="s">
        <v>21</v>
      </c>
      <c r="G872" s="13" t="s">
        <v>16</v>
      </c>
      <c r="H872" s="11" t="s">
        <v>17</v>
      </c>
      <c r="I872" s="11">
        <v>1</v>
      </c>
      <c r="J872" s="13" t="s">
        <v>18</v>
      </c>
      <c r="K872" s="13" t="s">
        <v>35</v>
      </c>
      <c r="L872" s="11">
        <v>46</v>
      </c>
      <c r="M872" s="14" t="str">
        <f>IF(Table1[[#This Row],[Age]]&lt;30,"Below 30",IF(L872&lt;40,"30 - 40",IF(L872&lt;50,"40 - 50",IF(L872&lt;60,"50 - 60",IF(L872&lt;70,"60 - 70","Above 70")))))</f>
        <v>40 - 50</v>
      </c>
      <c r="N872" s="11" t="s">
        <v>20</v>
      </c>
      <c r="O872" s="21">
        <f>IF(Table1[[#This Row],[Purchased Bike]]="Yes",1,0)</f>
        <v>0</v>
      </c>
    </row>
    <row r="873" spans="1:15" ht="15.75" customHeight="1" x14ac:dyDescent="0.35">
      <c r="A873" s="20">
        <v>11219</v>
      </c>
      <c r="B873" s="11" t="s">
        <v>13</v>
      </c>
      <c r="C873" s="11" t="s">
        <v>13</v>
      </c>
      <c r="D873" s="12">
        <v>60000</v>
      </c>
      <c r="E873" s="11">
        <v>2</v>
      </c>
      <c r="F873" s="13" t="s">
        <v>30</v>
      </c>
      <c r="G873" s="13" t="s">
        <v>23</v>
      </c>
      <c r="H873" s="11" t="s">
        <v>17</v>
      </c>
      <c r="I873" s="11">
        <v>2</v>
      </c>
      <c r="J873" s="13" t="s">
        <v>33</v>
      </c>
      <c r="K873" s="13" t="s">
        <v>35</v>
      </c>
      <c r="L873" s="11">
        <v>55</v>
      </c>
      <c r="M873" s="14" t="str">
        <f>IF(Table1[[#This Row],[Age]]&lt;30,"Below 30",IF(L873&lt;40,"30 - 40",IF(L873&lt;50,"40 - 50",IF(L873&lt;60,"50 - 60",IF(L873&lt;70,"60 - 70","Above 70")))))</f>
        <v>50 - 60</v>
      </c>
      <c r="N873" s="11" t="s">
        <v>20</v>
      </c>
      <c r="O873" s="21">
        <f>IF(Table1[[#This Row],[Purchased Bike]]="Yes",1,0)</f>
        <v>0</v>
      </c>
    </row>
    <row r="874" spans="1:15" ht="15.75" customHeight="1" x14ac:dyDescent="0.35">
      <c r="A874" s="20">
        <v>22118</v>
      </c>
      <c r="B874" s="14" t="s">
        <v>25</v>
      </c>
      <c r="C874" s="11" t="s">
        <v>14</v>
      </c>
      <c r="D874" s="12">
        <v>70000</v>
      </c>
      <c r="E874" s="11">
        <v>3</v>
      </c>
      <c r="F874" s="13" t="s">
        <v>34</v>
      </c>
      <c r="G874" s="13" t="s">
        <v>31</v>
      </c>
      <c r="H874" s="11" t="s">
        <v>17</v>
      </c>
      <c r="I874" s="11">
        <v>2</v>
      </c>
      <c r="J874" s="13" t="s">
        <v>26</v>
      </c>
      <c r="K874" s="13" t="s">
        <v>35</v>
      </c>
      <c r="L874" s="11">
        <v>53</v>
      </c>
      <c r="M874" s="14" t="str">
        <f>IF(Table1[[#This Row],[Age]]&lt;30,"Below 30",IF(L874&lt;40,"30 - 40",IF(L874&lt;50,"40 - 50",IF(L874&lt;60,"50 - 60",IF(L874&lt;70,"60 - 70","Above 70")))))</f>
        <v>50 - 60</v>
      </c>
      <c r="N874" s="11" t="s">
        <v>17</v>
      </c>
      <c r="O874" s="21">
        <f>IF(Table1[[#This Row],[Purchased Bike]]="Yes",1,0)</f>
        <v>1</v>
      </c>
    </row>
    <row r="875" spans="1:15" ht="15.75" customHeight="1" x14ac:dyDescent="0.35">
      <c r="A875" s="20">
        <v>23197</v>
      </c>
      <c r="B875" s="11" t="s">
        <v>13</v>
      </c>
      <c r="C875" s="11" t="s">
        <v>13</v>
      </c>
      <c r="D875" s="12">
        <v>50000</v>
      </c>
      <c r="E875" s="11">
        <v>3</v>
      </c>
      <c r="F875" s="13" t="s">
        <v>15</v>
      </c>
      <c r="G875" s="13" t="s">
        <v>16</v>
      </c>
      <c r="H875" s="11" t="s">
        <v>17</v>
      </c>
      <c r="I875" s="11">
        <v>2</v>
      </c>
      <c r="J875" s="13" t="s">
        <v>24</v>
      </c>
      <c r="K875" s="13" t="s">
        <v>35</v>
      </c>
      <c r="L875" s="11">
        <v>40</v>
      </c>
      <c r="M875" s="14" t="str">
        <f>IF(Table1[[#This Row],[Age]]&lt;30,"Below 30",IF(L875&lt;40,"30 - 40",IF(L875&lt;50,"40 - 50",IF(L875&lt;60,"50 - 60",IF(L875&lt;70,"60 - 70","Above 70")))))</f>
        <v>40 - 50</v>
      </c>
      <c r="N875" s="11" t="s">
        <v>20</v>
      </c>
      <c r="O875" s="21">
        <f>IF(Table1[[#This Row],[Purchased Bike]]="Yes",1,0)</f>
        <v>0</v>
      </c>
    </row>
    <row r="876" spans="1:15" ht="15.75" customHeight="1" x14ac:dyDescent="0.35">
      <c r="A876" s="20">
        <v>14883</v>
      </c>
      <c r="B876" s="11" t="s">
        <v>13</v>
      </c>
      <c r="C876" s="11" t="s">
        <v>14</v>
      </c>
      <c r="D876" s="12">
        <v>30000</v>
      </c>
      <c r="E876" s="11">
        <v>1</v>
      </c>
      <c r="F876" s="13" t="s">
        <v>15</v>
      </c>
      <c r="G876" s="13" t="s">
        <v>16</v>
      </c>
      <c r="H876" s="11" t="s">
        <v>17</v>
      </c>
      <c r="I876" s="11">
        <v>1</v>
      </c>
      <c r="J876" s="13" t="s">
        <v>26</v>
      </c>
      <c r="K876" s="13" t="s">
        <v>35</v>
      </c>
      <c r="L876" s="11">
        <v>53</v>
      </c>
      <c r="M876" s="14" t="str">
        <f>IF(Table1[[#This Row],[Age]]&lt;30,"Below 30",IF(L876&lt;40,"30 - 40",IF(L876&lt;50,"40 - 50",IF(L876&lt;60,"50 - 60",IF(L876&lt;70,"60 - 70","Above 70")))))</f>
        <v>50 - 60</v>
      </c>
      <c r="N876" s="11" t="s">
        <v>17</v>
      </c>
      <c r="O876" s="21">
        <f>IF(Table1[[#This Row],[Purchased Bike]]="Yes",1,0)</f>
        <v>1</v>
      </c>
    </row>
    <row r="877" spans="1:15" ht="15.75" customHeight="1" x14ac:dyDescent="0.35">
      <c r="A877" s="20">
        <v>27279</v>
      </c>
      <c r="B877" s="14" t="s">
        <v>25</v>
      </c>
      <c r="C877" s="11" t="s">
        <v>14</v>
      </c>
      <c r="D877" s="12">
        <v>70000</v>
      </c>
      <c r="E877" s="11">
        <v>2</v>
      </c>
      <c r="F877" s="13" t="s">
        <v>15</v>
      </c>
      <c r="G877" s="13" t="s">
        <v>16</v>
      </c>
      <c r="H877" s="11" t="s">
        <v>17</v>
      </c>
      <c r="I877" s="11">
        <v>0</v>
      </c>
      <c r="J877" s="13" t="s">
        <v>24</v>
      </c>
      <c r="K877" s="13" t="s">
        <v>35</v>
      </c>
      <c r="L877" s="11">
        <v>38</v>
      </c>
      <c r="M877" s="14" t="str">
        <f>IF(Table1[[#This Row],[Age]]&lt;30,"Below 30",IF(L877&lt;40,"30 - 40",IF(L877&lt;50,"40 - 50",IF(L877&lt;60,"50 - 60",IF(L877&lt;70,"60 - 70","Above 70")))))</f>
        <v>30 - 40</v>
      </c>
      <c r="N877" s="11" t="s">
        <v>17</v>
      </c>
      <c r="O877" s="21">
        <f>IF(Table1[[#This Row],[Purchased Bike]]="Yes",1,0)</f>
        <v>1</v>
      </c>
    </row>
    <row r="878" spans="1:15" ht="15.75" customHeight="1" x14ac:dyDescent="0.35">
      <c r="A878" s="20">
        <v>18322</v>
      </c>
      <c r="B878" s="14" t="s">
        <v>25</v>
      </c>
      <c r="C878" s="11" t="s">
        <v>13</v>
      </c>
      <c r="D878" s="12">
        <v>30000</v>
      </c>
      <c r="E878" s="11">
        <v>0</v>
      </c>
      <c r="F878" s="13" t="s">
        <v>32</v>
      </c>
      <c r="G878" s="13" t="s">
        <v>22</v>
      </c>
      <c r="H878" s="11" t="s">
        <v>20</v>
      </c>
      <c r="I878" s="11">
        <v>2</v>
      </c>
      <c r="J878" s="13" t="s">
        <v>18</v>
      </c>
      <c r="K878" s="13" t="s">
        <v>35</v>
      </c>
      <c r="L878" s="11">
        <v>26</v>
      </c>
      <c r="M878" s="14" t="str">
        <f>IF(Table1[[#This Row],[Age]]&lt;30,"Below 30",IF(L878&lt;40,"30 - 40",IF(L878&lt;50,"40 - 50",IF(L878&lt;60,"50 - 60",IF(L878&lt;70,"60 - 70","Above 70")))))</f>
        <v>Below 30</v>
      </c>
      <c r="N878" s="11" t="s">
        <v>20</v>
      </c>
      <c r="O878" s="21">
        <f>IF(Table1[[#This Row],[Purchased Bike]]="Yes",1,0)</f>
        <v>0</v>
      </c>
    </row>
    <row r="879" spans="1:15" ht="15.75" customHeight="1" x14ac:dyDescent="0.35">
      <c r="A879" s="20">
        <v>15879</v>
      </c>
      <c r="B879" s="11" t="s">
        <v>13</v>
      </c>
      <c r="C879" s="11" t="s">
        <v>13</v>
      </c>
      <c r="D879" s="12">
        <v>70000</v>
      </c>
      <c r="E879" s="11">
        <v>5</v>
      </c>
      <c r="F879" s="13" t="s">
        <v>15</v>
      </c>
      <c r="G879" s="13" t="s">
        <v>31</v>
      </c>
      <c r="H879" s="11" t="s">
        <v>17</v>
      </c>
      <c r="I879" s="11">
        <v>2</v>
      </c>
      <c r="J879" s="13" t="s">
        <v>24</v>
      </c>
      <c r="K879" s="13" t="s">
        <v>35</v>
      </c>
      <c r="L879" s="11">
        <v>61</v>
      </c>
      <c r="M879" s="14" t="str">
        <f>IF(Table1[[#This Row],[Age]]&lt;30,"Below 30",IF(L879&lt;40,"30 - 40",IF(L879&lt;50,"40 - 50",IF(L879&lt;60,"50 - 60",IF(L879&lt;70,"60 - 70","Above 70")))))</f>
        <v>60 - 70</v>
      </c>
      <c r="N879" s="11" t="s">
        <v>20</v>
      </c>
      <c r="O879" s="21">
        <f>IF(Table1[[#This Row],[Purchased Bike]]="Yes",1,0)</f>
        <v>0</v>
      </c>
    </row>
    <row r="880" spans="1:15" ht="15.75" customHeight="1" x14ac:dyDescent="0.35">
      <c r="A880" s="20">
        <v>28278</v>
      </c>
      <c r="B880" s="11" t="s">
        <v>13</v>
      </c>
      <c r="C880" s="11" t="s">
        <v>13</v>
      </c>
      <c r="D880" s="12">
        <v>50000</v>
      </c>
      <c r="E880" s="11">
        <v>2</v>
      </c>
      <c r="F880" s="13" t="s">
        <v>34</v>
      </c>
      <c r="G880" s="13" t="s">
        <v>31</v>
      </c>
      <c r="H880" s="11" t="s">
        <v>17</v>
      </c>
      <c r="I880" s="11">
        <v>2</v>
      </c>
      <c r="J880" s="13" t="s">
        <v>26</v>
      </c>
      <c r="K880" s="13" t="s">
        <v>35</v>
      </c>
      <c r="L880" s="11">
        <v>71</v>
      </c>
      <c r="M880" s="14" t="str">
        <f>IF(Table1[[#This Row],[Age]]&lt;30,"Below 30",IF(L880&lt;40,"30 - 40",IF(L880&lt;50,"40 - 50",IF(L880&lt;60,"50 - 60",IF(L880&lt;70,"60 - 70","Above 70")))))</f>
        <v>Above 70</v>
      </c>
      <c r="N880" s="11" t="s">
        <v>20</v>
      </c>
      <c r="O880" s="21">
        <f>IF(Table1[[#This Row],[Purchased Bike]]="Yes",1,0)</f>
        <v>0</v>
      </c>
    </row>
    <row r="881" spans="1:15" ht="15.75" customHeight="1" x14ac:dyDescent="0.35">
      <c r="A881" s="20">
        <v>24416</v>
      </c>
      <c r="B881" s="11" t="s">
        <v>13</v>
      </c>
      <c r="C881" s="11" t="s">
        <v>13</v>
      </c>
      <c r="D881" s="12">
        <v>90000</v>
      </c>
      <c r="E881" s="11">
        <v>4</v>
      </c>
      <c r="F881" s="13" t="s">
        <v>30</v>
      </c>
      <c r="G881" s="13" t="s">
        <v>23</v>
      </c>
      <c r="H881" s="11" t="s">
        <v>17</v>
      </c>
      <c r="I881" s="11">
        <v>2</v>
      </c>
      <c r="J881" s="13" t="s">
        <v>29</v>
      </c>
      <c r="K881" s="13" t="s">
        <v>35</v>
      </c>
      <c r="L881" s="11">
        <v>45</v>
      </c>
      <c r="M881" s="14" t="str">
        <f>IF(Table1[[#This Row],[Age]]&lt;30,"Below 30",IF(L881&lt;40,"30 - 40",IF(L881&lt;50,"40 - 50",IF(L881&lt;60,"50 - 60",IF(L881&lt;70,"60 - 70","Above 70")))))</f>
        <v>40 - 50</v>
      </c>
      <c r="N881" s="11" t="s">
        <v>20</v>
      </c>
      <c r="O881" s="21">
        <f>IF(Table1[[#This Row],[Purchased Bike]]="Yes",1,0)</f>
        <v>0</v>
      </c>
    </row>
    <row r="882" spans="1:15" ht="15.75" customHeight="1" x14ac:dyDescent="0.35">
      <c r="A882" s="20">
        <v>28066</v>
      </c>
      <c r="B882" s="11" t="s">
        <v>13</v>
      </c>
      <c r="C882" s="11" t="s">
        <v>13</v>
      </c>
      <c r="D882" s="12">
        <v>80000</v>
      </c>
      <c r="E882" s="11">
        <v>2</v>
      </c>
      <c r="F882" s="13" t="s">
        <v>34</v>
      </c>
      <c r="G882" s="13" t="s">
        <v>23</v>
      </c>
      <c r="H882" s="11" t="s">
        <v>17</v>
      </c>
      <c r="I882" s="11">
        <v>0</v>
      </c>
      <c r="J882" s="13" t="s">
        <v>18</v>
      </c>
      <c r="K882" s="13" t="s">
        <v>35</v>
      </c>
      <c r="L882" s="11">
        <v>37</v>
      </c>
      <c r="M882" s="14" t="str">
        <f>IF(Table1[[#This Row],[Age]]&lt;30,"Below 30",IF(L882&lt;40,"30 - 40",IF(L882&lt;50,"40 - 50",IF(L882&lt;60,"50 - 60",IF(L882&lt;70,"60 - 70","Above 70")))))</f>
        <v>30 - 40</v>
      </c>
      <c r="N882" s="11" t="s">
        <v>17</v>
      </c>
      <c r="O882" s="21">
        <f>IF(Table1[[#This Row],[Purchased Bike]]="Yes",1,0)</f>
        <v>1</v>
      </c>
    </row>
    <row r="883" spans="1:15" ht="15.75" customHeight="1" x14ac:dyDescent="0.35">
      <c r="A883" s="20">
        <v>11275</v>
      </c>
      <c r="B883" s="11" t="s">
        <v>13</v>
      </c>
      <c r="C883" s="11" t="s">
        <v>14</v>
      </c>
      <c r="D883" s="12">
        <v>80000</v>
      </c>
      <c r="E883" s="11">
        <v>4</v>
      </c>
      <c r="F883" s="13" t="s">
        <v>34</v>
      </c>
      <c r="G883" s="13" t="s">
        <v>31</v>
      </c>
      <c r="H883" s="11" t="s">
        <v>17</v>
      </c>
      <c r="I883" s="11">
        <v>2</v>
      </c>
      <c r="J883" s="13" t="s">
        <v>18</v>
      </c>
      <c r="K883" s="13" t="s">
        <v>35</v>
      </c>
      <c r="L883" s="11">
        <v>72</v>
      </c>
      <c r="M883" s="14" t="str">
        <f>IF(Table1[[#This Row],[Age]]&lt;30,"Below 30",IF(L883&lt;40,"30 - 40",IF(L883&lt;50,"40 - 50",IF(L883&lt;60,"50 - 60",IF(L883&lt;70,"60 - 70","Above 70")))))</f>
        <v>Above 70</v>
      </c>
      <c r="N883" s="11" t="s">
        <v>17</v>
      </c>
      <c r="O883" s="21">
        <f>IF(Table1[[#This Row],[Purchased Bike]]="Yes",1,0)</f>
        <v>1</v>
      </c>
    </row>
    <row r="884" spans="1:15" ht="15.75" customHeight="1" x14ac:dyDescent="0.35">
      <c r="A884" s="20">
        <v>14872</v>
      </c>
      <c r="B884" s="11" t="s">
        <v>13</v>
      </c>
      <c r="C884" s="11" t="s">
        <v>13</v>
      </c>
      <c r="D884" s="12">
        <v>30000</v>
      </c>
      <c r="E884" s="11">
        <v>0</v>
      </c>
      <c r="F884" s="13" t="s">
        <v>34</v>
      </c>
      <c r="G884" s="13" t="s">
        <v>16</v>
      </c>
      <c r="H884" s="11" t="s">
        <v>17</v>
      </c>
      <c r="I884" s="11">
        <v>0</v>
      </c>
      <c r="J884" s="13" t="s">
        <v>18</v>
      </c>
      <c r="K884" s="13" t="s">
        <v>35</v>
      </c>
      <c r="L884" s="11">
        <v>32</v>
      </c>
      <c r="M884" s="14" t="str">
        <f>IF(Table1[[#This Row],[Age]]&lt;30,"Below 30",IF(L884&lt;40,"30 - 40",IF(L884&lt;50,"40 - 50",IF(L884&lt;60,"50 - 60",IF(L884&lt;70,"60 - 70","Above 70")))))</f>
        <v>30 - 40</v>
      </c>
      <c r="N884" s="11" t="s">
        <v>20</v>
      </c>
      <c r="O884" s="21">
        <f>IF(Table1[[#This Row],[Purchased Bike]]="Yes",1,0)</f>
        <v>0</v>
      </c>
    </row>
    <row r="885" spans="1:15" ht="15.75" customHeight="1" x14ac:dyDescent="0.35">
      <c r="A885" s="20">
        <v>16151</v>
      </c>
      <c r="B885" s="11" t="s">
        <v>13</v>
      </c>
      <c r="C885" s="11" t="s">
        <v>14</v>
      </c>
      <c r="D885" s="12">
        <v>60000</v>
      </c>
      <c r="E885" s="11">
        <v>1</v>
      </c>
      <c r="F885" s="13" t="s">
        <v>15</v>
      </c>
      <c r="G885" s="13" t="s">
        <v>23</v>
      </c>
      <c r="H885" s="11" t="s">
        <v>17</v>
      </c>
      <c r="I885" s="11">
        <v>1</v>
      </c>
      <c r="J885" s="13" t="s">
        <v>24</v>
      </c>
      <c r="K885" s="13" t="s">
        <v>35</v>
      </c>
      <c r="L885" s="11">
        <v>48</v>
      </c>
      <c r="M885" s="14" t="str">
        <f>IF(Table1[[#This Row],[Age]]&lt;30,"Below 30",IF(L885&lt;40,"30 - 40",IF(L885&lt;50,"40 - 50",IF(L885&lt;60,"50 - 60",IF(L885&lt;70,"60 - 70","Above 70")))))</f>
        <v>40 - 50</v>
      </c>
      <c r="N885" s="11" t="s">
        <v>17</v>
      </c>
      <c r="O885" s="21">
        <f>IF(Table1[[#This Row],[Purchased Bike]]="Yes",1,0)</f>
        <v>1</v>
      </c>
    </row>
    <row r="886" spans="1:15" ht="15.75" customHeight="1" x14ac:dyDescent="0.35">
      <c r="A886" s="20">
        <v>19731</v>
      </c>
      <c r="B886" s="11" t="s">
        <v>13</v>
      </c>
      <c r="C886" s="11" t="s">
        <v>13</v>
      </c>
      <c r="D886" s="12">
        <v>80000</v>
      </c>
      <c r="E886" s="11">
        <v>4</v>
      </c>
      <c r="F886" s="13" t="s">
        <v>34</v>
      </c>
      <c r="G886" s="13" t="s">
        <v>31</v>
      </c>
      <c r="H886" s="11" t="s">
        <v>17</v>
      </c>
      <c r="I886" s="11">
        <v>2</v>
      </c>
      <c r="J886" s="13" t="s">
        <v>26</v>
      </c>
      <c r="K886" s="13" t="s">
        <v>35</v>
      </c>
      <c r="L886" s="11">
        <v>68</v>
      </c>
      <c r="M886" s="14" t="str">
        <f>IF(Table1[[#This Row],[Age]]&lt;30,"Below 30",IF(L886&lt;40,"30 - 40",IF(L886&lt;50,"40 - 50",IF(L886&lt;60,"50 - 60",IF(L886&lt;70,"60 - 70","Above 70")))))</f>
        <v>60 - 70</v>
      </c>
      <c r="N886" s="11" t="s">
        <v>20</v>
      </c>
      <c r="O886" s="21">
        <f>IF(Table1[[#This Row],[Purchased Bike]]="Yes",1,0)</f>
        <v>0</v>
      </c>
    </row>
    <row r="887" spans="1:15" ht="15.75" customHeight="1" x14ac:dyDescent="0.35">
      <c r="A887" s="20">
        <v>23801</v>
      </c>
      <c r="B887" s="11" t="s">
        <v>13</v>
      </c>
      <c r="C887" s="11" t="s">
        <v>14</v>
      </c>
      <c r="D887" s="12">
        <v>20000</v>
      </c>
      <c r="E887" s="11">
        <v>2</v>
      </c>
      <c r="F887" s="13" t="s">
        <v>32</v>
      </c>
      <c r="G887" s="13" t="s">
        <v>22</v>
      </c>
      <c r="H887" s="11" t="s">
        <v>17</v>
      </c>
      <c r="I887" s="11">
        <v>2</v>
      </c>
      <c r="J887" s="13" t="s">
        <v>18</v>
      </c>
      <c r="K887" s="13" t="s">
        <v>35</v>
      </c>
      <c r="L887" s="11">
        <v>49</v>
      </c>
      <c r="M887" s="14" t="str">
        <f>IF(Table1[[#This Row],[Age]]&lt;30,"Below 30",IF(L887&lt;40,"30 - 40",IF(L887&lt;50,"40 - 50",IF(L887&lt;60,"50 - 60",IF(L887&lt;70,"60 - 70","Above 70")))))</f>
        <v>40 - 50</v>
      </c>
      <c r="N887" s="11" t="s">
        <v>20</v>
      </c>
      <c r="O887" s="21">
        <f>IF(Table1[[#This Row],[Purchased Bike]]="Yes",1,0)</f>
        <v>0</v>
      </c>
    </row>
    <row r="888" spans="1:15" ht="15.75" customHeight="1" x14ac:dyDescent="0.35">
      <c r="A888" s="20">
        <v>11807</v>
      </c>
      <c r="B888" s="11" t="s">
        <v>13</v>
      </c>
      <c r="C888" s="11" t="s">
        <v>13</v>
      </c>
      <c r="D888" s="12">
        <v>70000</v>
      </c>
      <c r="E888" s="11">
        <v>3</v>
      </c>
      <c r="F888" s="13" t="s">
        <v>34</v>
      </c>
      <c r="G888" s="13" t="s">
        <v>23</v>
      </c>
      <c r="H888" s="11" t="s">
        <v>17</v>
      </c>
      <c r="I888" s="11">
        <v>0</v>
      </c>
      <c r="J888" s="13" t="s">
        <v>24</v>
      </c>
      <c r="K888" s="13" t="s">
        <v>35</v>
      </c>
      <c r="L888" s="11">
        <v>34</v>
      </c>
      <c r="M888" s="14" t="str">
        <f>IF(Table1[[#This Row],[Age]]&lt;30,"Below 30",IF(L888&lt;40,"30 - 40",IF(L888&lt;50,"40 - 50",IF(L888&lt;60,"50 - 60",IF(L888&lt;70,"60 - 70","Above 70")))))</f>
        <v>30 - 40</v>
      </c>
      <c r="N888" s="11" t="s">
        <v>20</v>
      </c>
      <c r="O888" s="21">
        <f>IF(Table1[[#This Row],[Purchased Bike]]="Yes",1,0)</f>
        <v>0</v>
      </c>
    </row>
    <row r="889" spans="1:15" ht="15.75" customHeight="1" x14ac:dyDescent="0.35">
      <c r="A889" s="20">
        <v>11622</v>
      </c>
      <c r="B889" s="11" t="s">
        <v>13</v>
      </c>
      <c r="C889" s="11" t="s">
        <v>13</v>
      </c>
      <c r="D889" s="12">
        <v>50000</v>
      </c>
      <c r="E889" s="11">
        <v>0</v>
      </c>
      <c r="F889" s="13" t="s">
        <v>34</v>
      </c>
      <c r="G889" s="13" t="s">
        <v>16</v>
      </c>
      <c r="H889" s="11" t="s">
        <v>17</v>
      </c>
      <c r="I889" s="11">
        <v>0</v>
      </c>
      <c r="J889" s="13" t="s">
        <v>18</v>
      </c>
      <c r="K889" s="13" t="s">
        <v>35</v>
      </c>
      <c r="L889" s="11">
        <v>32</v>
      </c>
      <c r="M889" s="14" t="str">
        <f>IF(Table1[[#This Row],[Age]]&lt;30,"Below 30",IF(L889&lt;40,"30 - 40",IF(L889&lt;50,"40 - 50",IF(L889&lt;60,"50 - 60",IF(L889&lt;70,"60 - 70","Above 70")))))</f>
        <v>30 - 40</v>
      </c>
      <c r="N889" s="11" t="s">
        <v>20</v>
      </c>
      <c r="O889" s="21">
        <f>IF(Table1[[#This Row],[Purchased Bike]]="Yes",1,0)</f>
        <v>0</v>
      </c>
    </row>
    <row r="890" spans="1:15" ht="15.75" customHeight="1" x14ac:dyDescent="0.35">
      <c r="A890" s="20">
        <v>26597</v>
      </c>
      <c r="B890" s="14" t="s">
        <v>25</v>
      </c>
      <c r="C890" s="11" t="s">
        <v>14</v>
      </c>
      <c r="D890" s="12">
        <v>60000</v>
      </c>
      <c r="E890" s="11">
        <v>4</v>
      </c>
      <c r="F890" s="13" t="s">
        <v>15</v>
      </c>
      <c r="G890" s="13" t="s">
        <v>16</v>
      </c>
      <c r="H890" s="11" t="s">
        <v>20</v>
      </c>
      <c r="I890" s="11">
        <v>2</v>
      </c>
      <c r="J890" s="13" t="s">
        <v>18</v>
      </c>
      <c r="K890" s="13" t="s">
        <v>35</v>
      </c>
      <c r="L890" s="11">
        <v>42</v>
      </c>
      <c r="M890" s="14" t="str">
        <f>IF(Table1[[#This Row],[Age]]&lt;30,"Below 30",IF(L890&lt;40,"30 - 40",IF(L890&lt;50,"40 - 50",IF(L890&lt;60,"50 - 60",IF(L890&lt;70,"60 - 70","Above 70")))))</f>
        <v>40 - 50</v>
      </c>
      <c r="N890" s="11" t="s">
        <v>20</v>
      </c>
      <c r="O890" s="21">
        <f>IF(Table1[[#This Row],[Purchased Bike]]="Yes",1,0)</f>
        <v>0</v>
      </c>
    </row>
    <row r="891" spans="1:15" ht="15.75" customHeight="1" x14ac:dyDescent="0.35">
      <c r="A891" s="20">
        <v>27074</v>
      </c>
      <c r="B891" s="11" t="s">
        <v>13</v>
      </c>
      <c r="C891" s="11" t="s">
        <v>14</v>
      </c>
      <c r="D891" s="12">
        <v>70000</v>
      </c>
      <c r="E891" s="11">
        <v>1</v>
      </c>
      <c r="F891" s="13" t="s">
        <v>34</v>
      </c>
      <c r="G891" s="13" t="s">
        <v>16</v>
      </c>
      <c r="H891" s="11" t="s">
        <v>17</v>
      </c>
      <c r="I891" s="11">
        <v>0</v>
      </c>
      <c r="J891" s="13" t="s">
        <v>18</v>
      </c>
      <c r="K891" s="13" t="s">
        <v>35</v>
      </c>
      <c r="L891" s="11">
        <v>35</v>
      </c>
      <c r="M891" s="14" t="str">
        <f>IF(Table1[[#This Row],[Age]]&lt;30,"Below 30",IF(L891&lt;40,"30 - 40",IF(L891&lt;50,"40 - 50",IF(L891&lt;60,"50 - 60",IF(L891&lt;70,"60 - 70","Above 70")))))</f>
        <v>30 - 40</v>
      </c>
      <c r="N891" s="11" t="s">
        <v>17</v>
      </c>
      <c r="O891" s="21">
        <f>IF(Table1[[#This Row],[Purchased Bike]]="Yes",1,0)</f>
        <v>1</v>
      </c>
    </row>
    <row r="892" spans="1:15" ht="15.75" customHeight="1" x14ac:dyDescent="0.35">
      <c r="A892" s="20">
        <v>19228</v>
      </c>
      <c r="B892" s="11" t="s">
        <v>13</v>
      </c>
      <c r="C892" s="11" t="s">
        <v>14</v>
      </c>
      <c r="D892" s="12">
        <v>40000</v>
      </c>
      <c r="E892" s="11">
        <v>2</v>
      </c>
      <c r="F892" s="13" t="s">
        <v>21</v>
      </c>
      <c r="G892" s="13" t="s">
        <v>22</v>
      </c>
      <c r="H892" s="11" t="s">
        <v>17</v>
      </c>
      <c r="I892" s="11">
        <v>1</v>
      </c>
      <c r="J892" s="13" t="s">
        <v>18</v>
      </c>
      <c r="K892" s="13" t="s">
        <v>35</v>
      </c>
      <c r="L892" s="11">
        <v>48</v>
      </c>
      <c r="M892" s="14" t="str">
        <f>IF(Table1[[#This Row],[Age]]&lt;30,"Below 30",IF(L892&lt;40,"30 - 40",IF(L892&lt;50,"40 - 50",IF(L892&lt;60,"50 - 60",IF(L892&lt;70,"60 - 70","Above 70")))))</f>
        <v>40 - 50</v>
      </c>
      <c r="N892" s="11" t="s">
        <v>20</v>
      </c>
      <c r="O892" s="21">
        <f>IF(Table1[[#This Row],[Purchased Bike]]="Yes",1,0)</f>
        <v>0</v>
      </c>
    </row>
    <row r="893" spans="1:15" ht="15.75" customHeight="1" x14ac:dyDescent="0.35">
      <c r="A893" s="20">
        <v>13415</v>
      </c>
      <c r="B893" s="14" t="s">
        <v>25</v>
      </c>
      <c r="C893" s="11" t="s">
        <v>13</v>
      </c>
      <c r="D893" s="12">
        <v>100000</v>
      </c>
      <c r="E893" s="11">
        <v>1</v>
      </c>
      <c r="F893" s="13" t="s">
        <v>34</v>
      </c>
      <c r="G893" s="13" t="s">
        <v>31</v>
      </c>
      <c r="H893" s="11" t="s">
        <v>17</v>
      </c>
      <c r="I893" s="11">
        <v>3</v>
      </c>
      <c r="J893" s="13" t="s">
        <v>24</v>
      </c>
      <c r="K893" s="13" t="s">
        <v>35</v>
      </c>
      <c r="L893" s="11">
        <v>73</v>
      </c>
      <c r="M893" s="14" t="str">
        <f>IF(Table1[[#This Row],[Age]]&lt;30,"Below 30",IF(L893&lt;40,"30 - 40",IF(L893&lt;50,"40 - 50",IF(L893&lt;60,"50 - 60",IF(L893&lt;70,"60 - 70","Above 70")))))</f>
        <v>Above 70</v>
      </c>
      <c r="N893" s="11" t="s">
        <v>17</v>
      </c>
      <c r="O893" s="21">
        <f>IF(Table1[[#This Row],[Purchased Bike]]="Yes",1,0)</f>
        <v>1</v>
      </c>
    </row>
    <row r="894" spans="1:15" ht="15.75" customHeight="1" x14ac:dyDescent="0.35">
      <c r="A894" s="20">
        <v>17000</v>
      </c>
      <c r="B894" s="14" t="s">
        <v>25</v>
      </c>
      <c r="C894" s="11" t="s">
        <v>14</v>
      </c>
      <c r="D894" s="12">
        <v>70000</v>
      </c>
      <c r="E894" s="11">
        <v>4</v>
      </c>
      <c r="F894" s="13" t="s">
        <v>15</v>
      </c>
      <c r="G894" s="13" t="s">
        <v>16</v>
      </c>
      <c r="H894" s="11" t="s">
        <v>17</v>
      </c>
      <c r="I894" s="11">
        <v>2</v>
      </c>
      <c r="J894" s="13" t="s">
        <v>24</v>
      </c>
      <c r="K894" s="13" t="s">
        <v>35</v>
      </c>
      <c r="L894" s="11">
        <v>43</v>
      </c>
      <c r="M894" s="14" t="str">
        <f>IF(Table1[[#This Row],[Age]]&lt;30,"Below 30",IF(L894&lt;40,"30 - 40",IF(L894&lt;50,"40 - 50",IF(L894&lt;60,"50 - 60",IF(L894&lt;70,"60 - 70","Above 70")))))</f>
        <v>40 - 50</v>
      </c>
      <c r="N894" s="11" t="s">
        <v>17</v>
      </c>
      <c r="O894" s="21">
        <f>IF(Table1[[#This Row],[Purchased Bike]]="Yes",1,0)</f>
        <v>1</v>
      </c>
    </row>
    <row r="895" spans="1:15" ht="15.75" customHeight="1" x14ac:dyDescent="0.35">
      <c r="A895" s="20">
        <v>14569</v>
      </c>
      <c r="B895" s="11" t="s">
        <v>13</v>
      </c>
      <c r="C895" s="11" t="s">
        <v>13</v>
      </c>
      <c r="D895" s="12">
        <v>60000</v>
      </c>
      <c r="E895" s="11">
        <v>1</v>
      </c>
      <c r="F895" s="13" t="s">
        <v>34</v>
      </c>
      <c r="G895" s="13" t="s">
        <v>23</v>
      </c>
      <c r="H895" s="11" t="s">
        <v>17</v>
      </c>
      <c r="I895" s="11">
        <v>0</v>
      </c>
      <c r="J895" s="13" t="s">
        <v>18</v>
      </c>
      <c r="K895" s="13" t="s">
        <v>35</v>
      </c>
      <c r="L895" s="11">
        <v>35</v>
      </c>
      <c r="M895" s="14" t="str">
        <f>IF(Table1[[#This Row],[Age]]&lt;30,"Below 30",IF(L895&lt;40,"30 - 40",IF(L895&lt;50,"40 - 50",IF(L895&lt;60,"50 - 60",IF(L895&lt;70,"60 - 70","Above 70")))))</f>
        <v>30 - 40</v>
      </c>
      <c r="N895" s="11" t="s">
        <v>20</v>
      </c>
      <c r="O895" s="21">
        <f>IF(Table1[[#This Row],[Purchased Bike]]="Yes",1,0)</f>
        <v>0</v>
      </c>
    </row>
    <row r="896" spans="1:15" ht="15.75" customHeight="1" x14ac:dyDescent="0.35">
      <c r="A896" s="20">
        <v>13873</v>
      </c>
      <c r="B896" s="11" t="s">
        <v>13</v>
      </c>
      <c r="C896" s="11" t="s">
        <v>13</v>
      </c>
      <c r="D896" s="12">
        <v>70000</v>
      </c>
      <c r="E896" s="11">
        <v>3</v>
      </c>
      <c r="F896" s="13" t="s">
        <v>34</v>
      </c>
      <c r="G896" s="13" t="s">
        <v>23</v>
      </c>
      <c r="H896" s="11" t="s">
        <v>17</v>
      </c>
      <c r="I896" s="11">
        <v>0</v>
      </c>
      <c r="J896" s="13" t="s">
        <v>18</v>
      </c>
      <c r="K896" s="13" t="s">
        <v>35</v>
      </c>
      <c r="L896" s="11">
        <v>35</v>
      </c>
      <c r="M896" s="14" t="str">
        <f>IF(Table1[[#This Row],[Age]]&lt;30,"Below 30",IF(L896&lt;40,"30 - 40",IF(L896&lt;50,"40 - 50",IF(L896&lt;60,"50 - 60",IF(L896&lt;70,"60 - 70","Above 70")))))</f>
        <v>30 - 40</v>
      </c>
      <c r="N896" s="11" t="s">
        <v>17</v>
      </c>
      <c r="O896" s="21">
        <f>IF(Table1[[#This Row],[Purchased Bike]]="Yes",1,0)</f>
        <v>1</v>
      </c>
    </row>
    <row r="897" spans="1:15" ht="15.75" customHeight="1" x14ac:dyDescent="0.35">
      <c r="A897" s="20">
        <v>20401</v>
      </c>
      <c r="B897" s="11" t="s">
        <v>13</v>
      </c>
      <c r="C897" s="11" t="s">
        <v>14</v>
      </c>
      <c r="D897" s="12">
        <v>50000</v>
      </c>
      <c r="E897" s="11">
        <v>4</v>
      </c>
      <c r="F897" s="13" t="s">
        <v>15</v>
      </c>
      <c r="G897" s="13" t="s">
        <v>31</v>
      </c>
      <c r="H897" s="11" t="s">
        <v>17</v>
      </c>
      <c r="I897" s="11">
        <v>2</v>
      </c>
      <c r="J897" s="13" t="s">
        <v>29</v>
      </c>
      <c r="K897" s="13" t="s">
        <v>35</v>
      </c>
      <c r="L897" s="11">
        <v>64</v>
      </c>
      <c r="M897" s="14" t="str">
        <f>IF(Table1[[#This Row],[Age]]&lt;30,"Below 30",IF(L897&lt;40,"30 - 40",IF(L897&lt;50,"40 - 50",IF(L897&lt;60,"50 - 60",IF(L897&lt;70,"60 - 70","Above 70")))))</f>
        <v>60 - 70</v>
      </c>
      <c r="N897" s="11" t="s">
        <v>17</v>
      </c>
      <c r="O897" s="21">
        <f>IF(Table1[[#This Row],[Purchased Bike]]="Yes",1,0)</f>
        <v>1</v>
      </c>
    </row>
    <row r="898" spans="1:15" ht="15.75" customHeight="1" x14ac:dyDescent="0.35">
      <c r="A898" s="20">
        <v>21583</v>
      </c>
      <c r="B898" s="11" t="s">
        <v>13</v>
      </c>
      <c r="C898" s="11" t="s">
        <v>14</v>
      </c>
      <c r="D898" s="12">
        <v>50000</v>
      </c>
      <c r="E898" s="11">
        <v>1</v>
      </c>
      <c r="F898" s="13" t="s">
        <v>15</v>
      </c>
      <c r="G898" s="13" t="s">
        <v>16</v>
      </c>
      <c r="H898" s="11" t="s">
        <v>17</v>
      </c>
      <c r="I898" s="11">
        <v>0</v>
      </c>
      <c r="J898" s="13" t="s">
        <v>18</v>
      </c>
      <c r="K898" s="13" t="s">
        <v>35</v>
      </c>
      <c r="L898" s="11">
        <v>34</v>
      </c>
      <c r="M898" s="14" t="str">
        <f>IF(Table1[[#This Row],[Age]]&lt;30,"Below 30",IF(L898&lt;40,"30 - 40",IF(L898&lt;50,"40 - 50",IF(L898&lt;60,"50 - 60",IF(L898&lt;70,"60 - 70","Above 70")))))</f>
        <v>30 - 40</v>
      </c>
      <c r="N898" s="11" t="s">
        <v>17</v>
      </c>
      <c r="O898" s="21">
        <f>IF(Table1[[#This Row],[Purchased Bike]]="Yes",1,0)</f>
        <v>1</v>
      </c>
    </row>
    <row r="899" spans="1:15" ht="15.75" customHeight="1" x14ac:dyDescent="0.35">
      <c r="A899" s="20">
        <v>12029</v>
      </c>
      <c r="B899" s="11" t="s">
        <v>13</v>
      </c>
      <c r="C899" s="11" t="s">
        <v>13</v>
      </c>
      <c r="D899" s="12">
        <v>30000</v>
      </c>
      <c r="E899" s="11">
        <v>0</v>
      </c>
      <c r="F899" s="13" t="s">
        <v>32</v>
      </c>
      <c r="G899" s="13" t="s">
        <v>22</v>
      </c>
      <c r="H899" s="11" t="s">
        <v>20</v>
      </c>
      <c r="I899" s="11">
        <v>2</v>
      </c>
      <c r="J899" s="13" t="s">
        <v>18</v>
      </c>
      <c r="K899" s="13" t="s">
        <v>35</v>
      </c>
      <c r="L899" s="11">
        <v>28</v>
      </c>
      <c r="M899" s="14" t="str">
        <f>IF(Table1[[#This Row],[Age]]&lt;30,"Below 30",IF(L899&lt;40,"30 - 40",IF(L899&lt;50,"40 - 50",IF(L899&lt;60,"50 - 60",IF(L899&lt;70,"60 - 70","Above 70")))))</f>
        <v>Below 30</v>
      </c>
      <c r="N899" s="11" t="s">
        <v>20</v>
      </c>
      <c r="O899" s="21">
        <f>IF(Table1[[#This Row],[Purchased Bike]]="Yes",1,0)</f>
        <v>0</v>
      </c>
    </row>
    <row r="900" spans="1:15" ht="15.75" customHeight="1" x14ac:dyDescent="0.35">
      <c r="A900" s="20">
        <v>18066</v>
      </c>
      <c r="B900" s="14" t="s">
        <v>25</v>
      </c>
      <c r="C900" s="11" t="s">
        <v>13</v>
      </c>
      <c r="D900" s="12">
        <v>70000</v>
      </c>
      <c r="E900" s="11">
        <v>5</v>
      </c>
      <c r="F900" s="13" t="s">
        <v>15</v>
      </c>
      <c r="G900" s="13" t="s">
        <v>31</v>
      </c>
      <c r="H900" s="11" t="s">
        <v>17</v>
      </c>
      <c r="I900" s="11">
        <v>3</v>
      </c>
      <c r="J900" s="13" t="s">
        <v>33</v>
      </c>
      <c r="K900" s="13" t="s">
        <v>35</v>
      </c>
      <c r="L900" s="11">
        <v>60</v>
      </c>
      <c r="M900" s="14" t="str">
        <f>IF(Table1[[#This Row],[Age]]&lt;30,"Below 30",IF(L900&lt;40,"30 - 40",IF(L900&lt;50,"40 - 50",IF(L900&lt;60,"50 - 60",IF(L900&lt;70,"60 - 70","Above 70")))))</f>
        <v>60 - 70</v>
      </c>
      <c r="N900" s="11" t="s">
        <v>17</v>
      </c>
      <c r="O900" s="21">
        <f>IF(Table1[[#This Row],[Purchased Bike]]="Yes",1,0)</f>
        <v>1</v>
      </c>
    </row>
    <row r="901" spans="1:15" ht="15.75" customHeight="1" x14ac:dyDescent="0.35">
      <c r="A901" s="20">
        <v>28192</v>
      </c>
      <c r="B901" s="11" t="s">
        <v>13</v>
      </c>
      <c r="C901" s="11" t="s">
        <v>14</v>
      </c>
      <c r="D901" s="12">
        <v>70000</v>
      </c>
      <c r="E901" s="11">
        <v>5</v>
      </c>
      <c r="F901" s="13" t="s">
        <v>34</v>
      </c>
      <c r="G901" s="13" t="s">
        <v>23</v>
      </c>
      <c r="H901" s="11" t="s">
        <v>17</v>
      </c>
      <c r="I901" s="11">
        <v>3</v>
      </c>
      <c r="J901" s="13" t="s">
        <v>33</v>
      </c>
      <c r="K901" s="13" t="s">
        <v>35</v>
      </c>
      <c r="L901" s="11">
        <v>46</v>
      </c>
      <c r="M901" s="14" t="str">
        <f>IF(Table1[[#This Row],[Age]]&lt;30,"Below 30",IF(L901&lt;40,"30 - 40",IF(L901&lt;50,"40 - 50",IF(L901&lt;60,"50 - 60",IF(L901&lt;70,"60 - 70","Above 70")))))</f>
        <v>40 - 50</v>
      </c>
      <c r="N901" s="11" t="s">
        <v>20</v>
      </c>
      <c r="O901" s="21">
        <f>IF(Table1[[#This Row],[Purchased Bike]]="Yes",1,0)</f>
        <v>0</v>
      </c>
    </row>
    <row r="902" spans="1:15" ht="15.75" customHeight="1" x14ac:dyDescent="0.35">
      <c r="A902" s="20">
        <v>16122</v>
      </c>
      <c r="B902" s="11" t="s">
        <v>13</v>
      </c>
      <c r="C902" s="11" t="s">
        <v>13</v>
      </c>
      <c r="D902" s="12">
        <v>40000</v>
      </c>
      <c r="E902" s="11">
        <v>4</v>
      </c>
      <c r="F902" s="13" t="s">
        <v>30</v>
      </c>
      <c r="G902" s="13" t="s">
        <v>16</v>
      </c>
      <c r="H902" s="11" t="s">
        <v>17</v>
      </c>
      <c r="I902" s="11">
        <v>2</v>
      </c>
      <c r="J902" s="13" t="s">
        <v>18</v>
      </c>
      <c r="K902" s="13" t="s">
        <v>35</v>
      </c>
      <c r="L902" s="11">
        <v>44</v>
      </c>
      <c r="M902" s="14" t="str">
        <f>IF(Table1[[#This Row],[Age]]&lt;30,"Below 30",IF(L902&lt;40,"30 - 40",IF(L902&lt;50,"40 - 50",IF(L902&lt;60,"50 - 60",IF(L902&lt;70,"60 - 70","Above 70")))))</f>
        <v>40 - 50</v>
      </c>
      <c r="N902" s="11" t="s">
        <v>17</v>
      </c>
      <c r="O902" s="21">
        <f>IF(Table1[[#This Row],[Purchased Bike]]="Yes",1,0)</f>
        <v>1</v>
      </c>
    </row>
    <row r="903" spans="1:15" ht="15.75" customHeight="1" x14ac:dyDescent="0.35">
      <c r="A903" s="20">
        <v>18607</v>
      </c>
      <c r="B903" s="14" t="s">
        <v>25</v>
      </c>
      <c r="C903" s="11" t="s">
        <v>14</v>
      </c>
      <c r="D903" s="12">
        <v>60000</v>
      </c>
      <c r="E903" s="11">
        <v>4</v>
      </c>
      <c r="F903" s="13" t="s">
        <v>15</v>
      </c>
      <c r="G903" s="13" t="s">
        <v>16</v>
      </c>
      <c r="H903" s="11" t="s">
        <v>17</v>
      </c>
      <c r="I903" s="11">
        <v>2</v>
      </c>
      <c r="J903" s="13" t="s">
        <v>24</v>
      </c>
      <c r="K903" s="13" t="s">
        <v>35</v>
      </c>
      <c r="L903" s="11">
        <v>42</v>
      </c>
      <c r="M903" s="14" t="str">
        <f>IF(Table1[[#This Row],[Age]]&lt;30,"Below 30",IF(L903&lt;40,"30 - 40",IF(L903&lt;50,"40 - 50",IF(L903&lt;60,"50 - 60",IF(L903&lt;70,"60 - 70","Above 70")))))</f>
        <v>40 - 50</v>
      </c>
      <c r="N903" s="11" t="s">
        <v>17</v>
      </c>
      <c r="O903" s="21">
        <f>IF(Table1[[#This Row],[Purchased Bike]]="Yes",1,0)</f>
        <v>1</v>
      </c>
    </row>
    <row r="904" spans="1:15" ht="15.75" customHeight="1" x14ac:dyDescent="0.35">
      <c r="A904" s="20">
        <v>28858</v>
      </c>
      <c r="B904" s="14" t="s">
        <v>25</v>
      </c>
      <c r="C904" s="11" t="s">
        <v>13</v>
      </c>
      <c r="D904" s="12">
        <v>80000</v>
      </c>
      <c r="E904" s="11">
        <v>3</v>
      </c>
      <c r="F904" s="13" t="s">
        <v>15</v>
      </c>
      <c r="G904" s="13" t="s">
        <v>16</v>
      </c>
      <c r="H904" s="11" t="s">
        <v>17</v>
      </c>
      <c r="I904" s="11">
        <v>0</v>
      </c>
      <c r="J904" s="13" t="s">
        <v>24</v>
      </c>
      <c r="K904" s="13" t="s">
        <v>35</v>
      </c>
      <c r="L904" s="11">
        <v>40</v>
      </c>
      <c r="M904" s="14" t="str">
        <f>IF(Table1[[#This Row],[Age]]&lt;30,"Below 30",IF(L904&lt;40,"30 - 40",IF(L904&lt;50,"40 - 50",IF(L904&lt;60,"50 - 60",IF(L904&lt;70,"60 - 70","Above 70")))))</f>
        <v>40 - 50</v>
      </c>
      <c r="N904" s="11" t="s">
        <v>20</v>
      </c>
      <c r="O904" s="21">
        <f>IF(Table1[[#This Row],[Purchased Bike]]="Yes",1,0)</f>
        <v>0</v>
      </c>
    </row>
    <row r="905" spans="1:15" ht="15.75" customHeight="1" x14ac:dyDescent="0.35">
      <c r="A905" s="20">
        <v>14432</v>
      </c>
      <c r="B905" s="14" t="s">
        <v>25</v>
      </c>
      <c r="C905" s="11" t="s">
        <v>13</v>
      </c>
      <c r="D905" s="12">
        <v>90000</v>
      </c>
      <c r="E905" s="11">
        <v>4</v>
      </c>
      <c r="F905" s="13" t="s">
        <v>34</v>
      </c>
      <c r="G905" s="13" t="s">
        <v>31</v>
      </c>
      <c r="H905" s="11" t="s">
        <v>17</v>
      </c>
      <c r="I905" s="11">
        <v>1</v>
      </c>
      <c r="J905" s="13" t="s">
        <v>26</v>
      </c>
      <c r="K905" s="13" t="s">
        <v>35</v>
      </c>
      <c r="L905" s="11">
        <v>73</v>
      </c>
      <c r="M905" s="14" t="str">
        <f>IF(Table1[[#This Row],[Age]]&lt;30,"Below 30",IF(L905&lt;40,"30 - 40",IF(L905&lt;50,"40 - 50",IF(L905&lt;60,"50 - 60",IF(L905&lt;70,"60 - 70","Above 70")))))</f>
        <v>Above 70</v>
      </c>
      <c r="N905" s="11" t="s">
        <v>20</v>
      </c>
      <c r="O905" s="21">
        <f>IF(Table1[[#This Row],[Purchased Bike]]="Yes",1,0)</f>
        <v>0</v>
      </c>
    </row>
    <row r="906" spans="1:15" ht="15.75" customHeight="1" x14ac:dyDescent="0.35">
      <c r="A906" s="20">
        <v>26305</v>
      </c>
      <c r="B906" s="14" t="s">
        <v>25</v>
      </c>
      <c r="C906" s="11" t="s">
        <v>14</v>
      </c>
      <c r="D906" s="12">
        <v>60000</v>
      </c>
      <c r="E906" s="11">
        <v>2</v>
      </c>
      <c r="F906" s="13" t="s">
        <v>15</v>
      </c>
      <c r="G906" s="13" t="s">
        <v>16</v>
      </c>
      <c r="H906" s="11" t="s">
        <v>20</v>
      </c>
      <c r="I906" s="11">
        <v>0</v>
      </c>
      <c r="J906" s="13" t="s">
        <v>18</v>
      </c>
      <c r="K906" s="13" t="s">
        <v>35</v>
      </c>
      <c r="L906" s="11">
        <v>36</v>
      </c>
      <c r="M906" s="14" t="str">
        <f>IF(Table1[[#This Row],[Age]]&lt;30,"Below 30",IF(L906&lt;40,"30 - 40",IF(L906&lt;50,"40 - 50",IF(L906&lt;60,"50 - 60",IF(L906&lt;70,"60 - 70","Above 70")))))</f>
        <v>30 - 40</v>
      </c>
      <c r="N906" s="11" t="s">
        <v>17</v>
      </c>
      <c r="O906" s="21">
        <f>IF(Table1[[#This Row],[Purchased Bike]]="Yes",1,0)</f>
        <v>1</v>
      </c>
    </row>
    <row r="907" spans="1:15" ht="15.75" customHeight="1" x14ac:dyDescent="0.35">
      <c r="A907" s="20">
        <v>22050</v>
      </c>
      <c r="B907" s="14" t="s">
        <v>25</v>
      </c>
      <c r="C907" s="11" t="s">
        <v>13</v>
      </c>
      <c r="D907" s="12">
        <v>90000</v>
      </c>
      <c r="E907" s="11">
        <v>4</v>
      </c>
      <c r="F907" s="13" t="s">
        <v>15</v>
      </c>
      <c r="G907" s="13" t="s">
        <v>31</v>
      </c>
      <c r="H907" s="11" t="s">
        <v>17</v>
      </c>
      <c r="I907" s="11">
        <v>1</v>
      </c>
      <c r="J907" s="13" t="s">
        <v>29</v>
      </c>
      <c r="K907" s="13" t="s">
        <v>35</v>
      </c>
      <c r="L907" s="11">
        <v>38</v>
      </c>
      <c r="M907" s="14" t="str">
        <f>IF(Table1[[#This Row],[Age]]&lt;30,"Below 30",IF(L907&lt;40,"30 - 40",IF(L907&lt;50,"40 - 50",IF(L907&lt;60,"50 - 60",IF(L907&lt;70,"60 - 70","Above 70")))))</f>
        <v>30 - 40</v>
      </c>
      <c r="N907" s="11" t="s">
        <v>17</v>
      </c>
      <c r="O907" s="21">
        <f>IF(Table1[[#This Row],[Purchased Bike]]="Yes",1,0)</f>
        <v>1</v>
      </c>
    </row>
    <row r="908" spans="1:15" ht="15.75" customHeight="1" x14ac:dyDescent="0.35">
      <c r="A908" s="20">
        <v>25394</v>
      </c>
      <c r="B908" s="11" t="s">
        <v>13</v>
      </c>
      <c r="C908" s="11" t="s">
        <v>13</v>
      </c>
      <c r="D908" s="12">
        <v>60000</v>
      </c>
      <c r="E908" s="11">
        <v>1</v>
      </c>
      <c r="F908" s="13" t="s">
        <v>34</v>
      </c>
      <c r="G908" s="13" t="s">
        <v>23</v>
      </c>
      <c r="H908" s="11" t="s">
        <v>17</v>
      </c>
      <c r="I908" s="11">
        <v>0</v>
      </c>
      <c r="J908" s="13" t="s">
        <v>24</v>
      </c>
      <c r="K908" s="13" t="s">
        <v>35</v>
      </c>
      <c r="L908" s="11">
        <v>34</v>
      </c>
      <c r="M908" s="14" t="str">
        <f>IF(Table1[[#This Row],[Age]]&lt;30,"Below 30",IF(L908&lt;40,"30 - 40",IF(L908&lt;50,"40 - 50",IF(L908&lt;60,"50 - 60",IF(L908&lt;70,"60 - 70","Above 70")))))</f>
        <v>30 - 40</v>
      </c>
      <c r="N908" s="11" t="s">
        <v>17</v>
      </c>
      <c r="O908" s="21">
        <f>IF(Table1[[#This Row],[Purchased Bike]]="Yes",1,0)</f>
        <v>1</v>
      </c>
    </row>
    <row r="909" spans="1:15" ht="15.75" customHeight="1" x14ac:dyDescent="0.35">
      <c r="A909" s="20">
        <v>19747</v>
      </c>
      <c r="B909" s="11" t="s">
        <v>13</v>
      </c>
      <c r="C909" s="11" t="s">
        <v>13</v>
      </c>
      <c r="D909" s="12">
        <v>50000</v>
      </c>
      <c r="E909" s="11">
        <v>4</v>
      </c>
      <c r="F909" s="13" t="s">
        <v>15</v>
      </c>
      <c r="G909" s="13" t="s">
        <v>31</v>
      </c>
      <c r="H909" s="11" t="s">
        <v>17</v>
      </c>
      <c r="I909" s="11">
        <v>2</v>
      </c>
      <c r="J909" s="13" t="s">
        <v>33</v>
      </c>
      <c r="K909" s="13" t="s">
        <v>35</v>
      </c>
      <c r="L909" s="11">
        <v>63</v>
      </c>
      <c r="M909" s="14" t="str">
        <f>IF(Table1[[#This Row],[Age]]&lt;30,"Below 30",IF(L909&lt;40,"30 - 40",IF(L909&lt;50,"40 - 50",IF(L909&lt;60,"50 - 60",IF(L909&lt;70,"60 - 70","Above 70")))))</f>
        <v>60 - 70</v>
      </c>
      <c r="N909" s="11" t="s">
        <v>20</v>
      </c>
      <c r="O909" s="21">
        <f>IF(Table1[[#This Row],[Purchased Bike]]="Yes",1,0)</f>
        <v>0</v>
      </c>
    </row>
    <row r="910" spans="1:15" ht="15.75" customHeight="1" x14ac:dyDescent="0.35">
      <c r="A910" s="20">
        <v>23195</v>
      </c>
      <c r="B910" s="14" t="s">
        <v>25</v>
      </c>
      <c r="C910" s="11" t="s">
        <v>13</v>
      </c>
      <c r="D910" s="12">
        <v>50000</v>
      </c>
      <c r="E910" s="11">
        <v>3</v>
      </c>
      <c r="F910" s="13" t="s">
        <v>15</v>
      </c>
      <c r="G910" s="13" t="s">
        <v>16</v>
      </c>
      <c r="H910" s="11" t="s">
        <v>17</v>
      </c>
      <c r="I910" s="11">
        <v>2</v>
      </c>
      <c r="J910" s="13" t="s">
        <v>24</v>
      </c>
      <c r="K910" s="13" t="s">
        <v>35</v>
      </c>
      <c r="L910" s="11">
        <v>41</v>
      </c>
      <c r="M910" s="14" t="str">
        <f>IF(Table1[[#This Row],[Age]]&lt;30,"Below 30",IF(L910&lt;40,"30 - 40",IF(L910&lt;50,"40 - 50",IF(L910&lt;60,"50 - 60",IF(L910&lt;70,"60 - 70","Above 70")))))</f>
        <v>40 - 50</v>
      </c>
      <c r="N910" s="11" t="s">
        <v>17</v>
      </c>
      <c r="O910" s="21">
        <f>IF(Table1[[#This Row],[Purchased Bike]]="Yes",1,0)</f>
        <v>1</v>
      </c>
    </row>
    <row r="911" spans="1:15" ht="15.75" customHeight="1" x14ac:dyDescent="0.35">
      <c r="A911" s="20">
        <v>21695</v>
      </c>
      <c r="B911" s="11" t="s">
        <v>13</v>
      </c>
      <c r="C911" s="11" t="s">
        <v>13</v>
      </c>
      <c r="D911" s="12">
        <v>60000</v>
      </c>
      <c r="E911" s="11">
        <v>0</v>
      </c>
      <c r="F911" s="13" t="s">
        <v>34</v>
      </c>
      <c r="G911" s="13" t="s">
        <v>16</v>
      </c>
      <c r="H911" s="11" t="s">
        <v>17</v>
      </c>
      <c r="I911" s="11">
        <v>0</v>
      </c>
      <c r="J911" s="13" t="s">
        <v>29</v>
      </c>
      <c r="K911" s="13" t="s">
        <v>35</v>
      </c>
      <c r="L911" s="11">
        <v>39</v>
      </c>
      <c r="M911" s="14" t="str">
        <f>IF(Table1[[#This Row],[Age]]&lt;30,"Below 30",IF(L911&lt;40,"30 - 40",IF(L911&lt;50,"40 - 50",IF(L911&lt;60,"50 - 60",IF(L911&lt;70,"60 - 70","Above 70")))))</f>
        <v>30 - 40</v>
      </c>
      <c r="N911" s="11" t="s">
        <v>17</v>
      </c>
      <c r="O911" s="21">
        <f>IF(Table1[[#This Row],[Purchased Bike]]="Yes",1,0)</f>
        <v>1</v>
      </c>
    </row>
    <row r="912" spans="1:15" ht="15.75" customHeight="1" x14ac:dyDescent="0.35">
      <c r="A912" s="20">
        <v>13934</v>
      </c>
      <c r="B912" s="11" t="s">
        <v>13</v>
      </c>
      <c r="C912" s="11" t="s">
        <v>13</v>
      </c>
      <c r="D912" s="12">
        <v>40000</v>
      </c>
      <c r="E912" s="11">
        <v>4</v>
      </c>
      <c r="F912" s="13" t="s">
        <v>30</v>
      </c>
      <c r="G912" s="13" t="s">
        <v>16</v>
      </c>
      <c r="H912" s="11" t="s">
        <v>17</v>
      </c>
      <c r="I912" s="11">
        <v>2</v>
      </c>
      <c r="J912" s="13" t="s">
        <v>24</v>
      </c>
      <c r="K912" s="13" t="s">
        <v>35</v>
      </c>
      <c r="L912" s="11">
        <v>46</v>
      </c>
      <c r="M912" s="14" t="str">
        <f>IF(Table1[[#This Row],[Age]]&lt;30,"Below 30",IF(L912&lt;40,"30 - 40",IF(L912&lt;50,"40 - 50",IF(L912&lt;60,"50 - 60",IF(L912&lt;70,"60 - 70","Above 70")))))</f>
        <v>40 - 50</v>
      </c>
      <c r="N912" s="11" t="s">
        <v>20</v>
      </c>
      <c r="O912" s="21">
        <f>IF(Table1[[#This Row],[Purchased Bike]]="Yes",1,0)</f>
        <v>0</v>
      </c>
    </row>
    <row r="913" spans="1:15" ht="15.75" customHeight="1" x14ac:dyDescent="0.35">
      <c r="A913" s="20">
        <v>13337</v>
      </c>
      <c r="B913" s="11" t="s">
        <v>13</v>
      </c>
      <c r="C913" s="11" t="s">
        <v>14</v>
      </c>
      <c r="D913" s="12">
        <v>80000</v>
      </c>
      <c r="E913" s="11">
        <v>5</v>
      </c>
      <c r="F913" s="13" t="s">
        <v>15</v>
      </c>
      <c r="G913" s="13" t="s">
        <v>31</v>
      </c>
      <c r="H913" s="11" t="s">
        <v>17</v>
      </c>
      <c r="I913" s="11">
        <v>2</v>
      </c>
      <c r="J913" s="13" t="s">
        <v>26</v>
      </c>
      <c r="K913" s="13" t="s">
        <v>35</v>
      </c>
      <c r="L913" s="11">
        <v>64</v>
      </c>
      <c r="M913" s="14" t="str">
        <f>IF(Table1[[#This Row],[Age]]&lt;30,"Below 30",IF(L913&lt;40,"30 - 40",IF(L913&lt;50,"40 - 50",IF(L913&lt;60,"50 - 60",IF(L913&lt;70,"60 - 70","Above 70")))))</f>
        <v>60 - 70</v>
      </c>
      <c r="N913" s="11" t="s">
        <v>20</v>
      </c>
      <c r="O913" s="21">
        <f>IF(Table1[[#This Row],[Purchased Bike]]="Yes",1,0)</f>
        <v>0</v>
      </c>
    </row>
    <row r="914" spans="1:15" ht="15.75" customHeight="1" x14ac:dyDescent="0.35">
      <c r="A914" s="20">
        <v>27190</v>
      </c>
      <c r="B914" s="11" t="s">
        <v>13</v>
      </c>
      <c r="C914" s="11" t="s">
        <v>14</v>
      </c>
      <c r="D914" s="12">
        <v>40000</v>
      </c>
      <c r="E914" s="11">
        <v>3</v>
      </c>
      <c r="F914" s="13" t="s">
        <v>21</v>
      </c>
      <c r="G914" s="13" t="s">
        <v>22</v>
      </c>
      <c r="H914" s="11" t="s">
        <v>17</v>
      </c>
      <c r="I914" s="11">
        <v>1</v>
      </c>
      <c r="J914" s="13" t="s">
        <v>29</v>
      </c>
      <c r="K914" s="13" t="s">
        <v>35</v>
      </c>
      <c r="L914" s="11">
        <v>32</v>
      </c>
      <c r="M914" s="14" t="str">
        <f>IF(Table1[[#This Row],[Age]]&lt;30,"Below 30",IF(L914&lt;40,"30 - 40",IF(L914&lt;50,"40 - 50",IF(L914&lt;60,"50 - 60",IF(L914&lt;70,"60 - 70","Above 70")))))</f>
        <v>30 - 40</v>
      </c>
      <c r="N914" s="11" t="s">
        <v>20</v>
      </c>
      <c r="O914" s="21">
        <f>IF(Table1[[#This Row],[Purchased Bike]]="Yes",1,0)</f>
        <v>0</v>
      </c>
    </row>
    <row r="915" spans="1:15" ht="15.75" customHeight="1" x14ac:dyDescent="0.35">
      <c r="A915" s="20">
        <v>28657</v>
      </c>
      <c r="B915" s="14" t="s">
        <v>25</v>
      </c>
      <c r="C915" s="11" t="s">
        <v>13</v>
      </c>
      <c r="D915" s="12">
        <v>60000</v>
      </c>
      <c r="E915" s="11">
        <v>2</v>
      </c>
      <c r="F915" s="13" t="s">
        <v>15</v>
      </c>
      <c r="G915" s="13" t="s">
        <v>16</v>
      </c>
      <c r="H915" s="11" t="s">
        <v>17</v>
      </c>
      <c r="I915" s="11">
        <v>0</v>
      </c>
      <c r="J915" s="13" t="s">
        <v>24</v>
      </c>
      <c r="K915" s="13" t="s">
        <v>35</v>
      </c>
      <c r="L915" s="11">
        <v>36</v>
      </c>
      <c r="M915" s="14" t="str">
        <f>IF(Table1[[#This Row],[Age]]&lt;30,"Below 30",IF(L915&lt;40,"30 - 40",IF(L915&lt;50,"40 - 50",IF(L915&lt;60,"50 - 60",IF(L915&lt;70,"60 - 70","Above 70")))))</f>
        <v>30 - 40</v>
      </c>
      <c r="N915" s="11" t="s">
        <v>17</v>
      </c>
      <c r="O915" s="21">
        <f>IF(Table1[[#This Row],[Purchased Bike]]="Yes",1,0)</f>
        <v>1</v>
      </c>
    </row>
    <row r="916" spans="1:15" ht="15.75" customHeight="1" x14ac:dyDescent="0.35">
      <c r="A916" s="20">
        <v>21713</v>
      </c>
      <c r="B916" s="14" t="s">
        <v>25</v>
      </c>
      <c r="C916" s="11" t="s">
        <v>13</v>
      </c>
      <c r="D916" s="12">
        <v>80000</v>
      </c>
      <c r="E916" s="11">
        <v>5</v>
      </c>
      <c r="F916" s="13" t="s">
        <v>34</v>
      </c>
      <c r="G916" s="13" t="s">
        <v>16</v>
      </c>
      <c r="H916" s="11" t="s">
        <v>20</v>
      </c>
      <c r="I916" s="11">
        <v>0</v>
      </c>
      <c r="J916" s="13" t="s">
        <v>18</v>
      </c>
      <c r="K916" s="13" t="s">
        <v>35</v>
      </c>
      <c r="L916" s="11">
        <v>47</v>
      </c>
      <c r="M916" s="14" t="str">
        <f>IF(Table1[[#This Row],[Age]]&lt;30,"Below 30",IF(L916&lt;40,"30 - 40",IF(L916&lt;50,"40 - 50",IF(L916&lt;60,"50 - 60",IF(L916&lt;70,"60 - 70","Above 70")))))</f>
        <v>40 - 50</v>
      </c>
      <c r="N916" s="11" t="s">
        <v>20</v>
      </c>
      <c r="O916" s="21">
        <f>IF(Table1[[#This Row],[Purchased Bike]]="Yes",1,0)</f>
        <v>0</v>
      </c>
    </row>
    <row r="917" spans="1:15" ht="15.75" customHeight="1" x14ac:dyDescent="0.35">
      <c r="A917" s="20">
        <v>21752</v>
      </c>
      <c r="B917" s="11" t="s">
        <v>13</v>
      </c>
      <c r="C917" s="11" t="s">
        <v>13</v>
      </c>
      <c r="D917" s="12">
        <v>60000</v>
      </c>
      <c r="E917" s="11">
        <v>3</v>
      </c>
      <c r="F917" s="13" t="s">
        <v>34</v>
      </c>
      <c r="G917" s="13" t="s">
        <v>31</v>
      </c>
      <c r="H917" s="11" t="s">
        <v>17</v>
      </c>
      <c r="I917" s="11">
        <v>2</v>
      </c>
      <c r="J917" s="13" t="s">
        <v>33</v>
      </c>
      <c r="K917" s="13" t="s">
        <v>35</v>
      </c>
      <c r="L917" s="11">
        <v>64</v>
      </c>
      <c r="M917" s="14" t="str">
        <f>IF(Table1[[#This Row],[Age]]&lt;30,"Below 30",IF(L917&lt;40,"30 - 40",IF(L917&lt;50,"40 - 50",IF(L917&lt;60,"50 - 60",IF(L917&lt;70,"60 - 70","Above 70")))))</f>
        <v>60 - 70</v>
      </c>
      <c r="N917" s="11" t="s">
        <v>20</v>
      </c>
      <c r="O917" s="21">
        <f>IF(Table1[[#This Row],[Purchased Bike]]="Yes",1,0)</f>
        <v>0</v>
      </c>
    </row>
    <row r="918" spans="1:15" ht="15.75" customHeight="1" x14ac:dyDescent="0.35">
      <c r="A918" s="20">
        <v>27273</v>
      </c>
      <c r="B918" s="14" t="s">
        <v>25</v>
      </c>
      <c r="C918" s="11" t="s">
        <v>13</v>
      </c>
      <c r="D918" s="12">
        <v>70000</v>
      </c>
      <c r="E918" s="11">
        <v>3</v>
      </c>
      <c r="F918" s="13" t="s">
        <v>34</v>
      </c>
      <c r="G918" s="13" t="s">
        <v>23</v>
      </c>
      <c r="H918" s="11" t="s">
        <v>20</v>
      </c>
      <c r="I918" s="11">
        <v>0</v>
      </c>
      <c r="J918" s="13" t="s">
        <v>18</v>
      </c>
      <c r="K918" s="13" t="s">
        <v>35</v>
      </c>
      <c r="L918" s="11">
        <v>35</v>
      </c>
      <c r="M918" s="14" t="str">
        <f>IF(Table1[[#This Row],[Age]]&lt;30,"Below 30",IF(L918&lt;40,"30 - 40",IF(L918&lt;50,"40 - 50",IF(L918&lt;60,"50 - 60",IF(L918&lt;70,"60 - 70","Above 70")))))</f>
        <v>30 - 40</v>
      </c>
      <c r="N918" s="11" t="s">
        <v>17</v>
      </c>
      <c r="O918" s="21">
        <f>IF(Table1[[#This Row],[Purchased Bike]]="Yes",1,0)</f>
        <v>1</v>
      </c>
    </row>
    <row r="919" spans="1:15" ht="15.75" customHeight="1" x14ac:dyDescent="0.35">
      <c r="A919" s="20">
        <v>22719</v>
      </c>
      <c r="B919" s="14" t="s">
        <v>25</v>
      </c>
      <c r="C919" s="11" t="s">
        <v>13</v>
      </c>
      <c r="D919" s="12">
        <v>110000</v>
      </c>
      <c r="E919" s="11">
        <v>3</v>
      </c>
      <c r="F919" s="13" t="s">
        <v>15</v>
      </c>
      <c r="G919" s="13" t="s">
        <v>31</v>
      </c>
      <c r="H919" s="11" t="s">
        <v>17</v>
      </c>
      <c r="I919" s="11">
        <v>4</v>
      </c>
      <c r="J919" s="13" t="s">
        <v>24</v>
      </c>
      <c r="K919" s="13" t="s">
        <v>35</v>
      </c>
      <c r="L919" s="11">
        <v>40</v>
      </c>
      <c r="M919" s="14" t="str">
        <f>IF(Table1[[#This Row],[Age]]&lt;30,"Below 30",IF(L919&lt;40,"30 - 40",IF(L919&lt;50,"40 - 50",IF(L919&lt;60,"50 - 60",IF(L919&lt;70,"60 - 70","Above 70")))))</f>
        <v>40 - 50</v>
      </c>
      <c r="N919" s="11" t="s">
        <v>17</v>
      </c>
      <c r="O919" s="21">
        <f>IF(Table1[[#This Row],[Purchased Bike]]="Yes",1,0)</f>
        <v>1</v>
      </c>
    </row>
    <row r="920" spans="1:15" ht="15.75" customHeight="1" x14ac:dyDescent="0.35">
      <c r="A920" s="20">
        <v>22042</v>
      </c>
      <c r="B920" s="11" t="s">
        <v>13</v>
      </c>
      <c r="C920" s="11" t="s">
        <v>14</v>
      </c>
      <c r="D920" s="12">
        <v>70000</v>
      </c>
      <c r="E920" s="11">
        <v>0</v>
      </c>
      <c r="F920" s="13" t="s">
        <v>21</v>
      </c>
      <c r="G920" s="13" t="s">
        <v>16</v>
      </c>
      <c r="H920" s="11" t="s">
        <v>17</v>
      </c>
      <c r="I920" s="11">
        <v>2</v>
      </c>
      <c r="J920" s="13" t="s">
        <v>26</v>
      </c>
      <c r="K920" s="13" t="s">
        <v>35</v>
      </c>
      <c r="L920" s="11">
        <v>34</v>
      </c>
      <c r="M920" s="14" t="str">
        <f>IF(Table1[[#This Row],[Age]]&lt;30,"Below 30",IF(L920&lt;40,"30 - 40",IF(L920&lt;50,"40 - 50",IF(L920&lt;60,"50 - 60",IF(L920&lt;70,"60 - 70","Above 70")))))</f>
        <v>30 - 40</v>
      </c>
      <c r="N920" s="11" t="s">
        <v>17</v>
      </c>
      <c r="O920" s="21">
        <f>IF(Table1[[#This Row],[Purchased Bike]]="Yes",1,0)</f>
        <v>1</v>
      </c>
    </row>
    <row r="921" spans="1:15" ht="15.75" customHeight="1" x14ac:dyDescent="0.35">
      <c r="A921" s="20">
        <v>21451</v>
      </c>
      <c r="B921" s="11" t="s">
        <v>13</v>
      </c>
      <c r="C921" s="11" t="s">
        <v>14</v>
      </c>
      <c r="D921" s="12">
        <v>40000</v>
      </c>
      <c r="E921" s="11">
        <v>4</v>
      </c>
      <c r="F921" s="13" t="s">
        <v>30</v>
      </c>
      <c r="G921" s="13" t="s">
        <v>23</v>
      </c>
      <c r="H921" s="11" t="s">
        <v>17</v>
      </c>
      <c r="I921" s="11">
        <v>2</v>
      </c>
      <c r="J921" s="13" t="s">
        <v>33</v>
      </c>
      <c r="K921" s="13" t="s">
        <v>35</v>
      </c>
      <c r="L921" s="11">
        <v>61</v>
      </c>
      <c r="M921" s="14" t="str">
        <f>IF(Table1[[#This Row],[Age]]&lt;30,"Below 30",IF(L921&lt;40,"30 - 40",IF(L921&lt;50,"40 - 50",IF(L921&lt;60,"50 - 60",IF(L921&lt;70,"60 - 70","Above 70")))))</f>
        <v>60 - 70</v>
      </c>
      <c r="N921" s="11" t="s">
        <v>20</v>
      </c>
      <c r="O921" s="21">
        <f>IF(Table1[[#This Row],[Purchased Bike]]="Yes",1,0)</f>
        <v>0</v>
      </c>
    </row>
    <row r="922" spans="1:15" ht="15.75" customHeight="1" x14ac:dyDescent="0.35">
      <c r="A922" s="20">
        <v>20754</v>
      </c>
      <c r="B922" s="11" t="s">
        <v>13</v>
      </c>
      <c r="C922" s="11" t="s">
        <v>13</v>
      </c>
      <c r="D922" s="12">
        <v>30000</v>
      </c>
      <c r="E922" s="11">
        <v>2</v>
      </c>
      <c r="F922" s="13" t="s">
        <v>30</v>
      </c>
      <c r="G922" s="13" t="s">
        <v>16</v>
      </c>
      <c r="H922" s="11" t="s">
        <v>17</v>
      </c>
      <c r="I922" s="11">
        <v>2</v>
      </c>
      <c r="J922" s="13" t="s">
        <v>29</v>
      </c>
      <c r="K922" s="13" t="s">
        <v>35</v>
      </c>
      <c r="L922" s="11">
        <v>51</v>
      </c>
      <c r="M922" s="14" t="str">
        <f>IF(Table1[[#This Row],[Age]]&lt;30,"Below 30",IF(L922&lt;40,"30 - 40",IF(L922&lt;50,"40 - 50",IF(L922&lt;60,"50 - 60",IF(L922&lt;70,"60 - 70","Above 70")))))</f>
        <v>50 - 60</v>
      </c>
      <c r="N922" s="11" t="s">
        <v>20</v>
      </c>
      <c r="O922" s="21">
        <f>IF(Table1[[#This Row],[Purchased Bike]]="Yes",1,0)</f>
        <v>0</v>
      </c>
    </row>
    <row r="923" spans="1:15" ht="15.75" customHeight="1" x14ac:dyDescent="0.35">
      <c r="A923" s="20">
        <v>12153</v>
      </c>
      <c r="B923" s="14" t="s">
        <v>25</v>
      </c>
      <c r="C923" s="11" t="s">
        <v>14</v>
      </c>
      <c r="D923" s="12">
        <v>70000</v>
      </c>
      <c r="E923" s="11">
        <v>3</v>
      </c>
      <c r="F923" s="13" t="s">
        <v>21</v>
      </c>
      <c r="G923" s="13" t="s">
        <v>23</v>
      </c>
      <c r="H923" s="11" t="s">
        <v>17</v>
      </c>
      <c r="I923" s="11">
        <v>1</v>
      </c>
      <c r="J923" s="13" t="s">
        <v>26</v>
      </c>
      <c r="K923" s="13" t="s">
        <v>35</v>
      </c>
      <c r="L923" s="11">
        <v>49</v>
      </c>
      <c r="M923" s="14" t="str">
        <f>IF(Table1[[#This Row],[Age]]&lt;30,"Below 30",IF(L923&lt;40,"30 - 40",IF(L923&lt;50,"40 - 50",IF(L923&lt;60,"50 - 60",IF(L923&lt;70,"60 - 70","Above 70")))))</f>
        <v>40 - 50</v>
      </c>
      <c r="N923" s="11" t="s">
        <v>17</v>
      </c>
      <c r="O923" s="21">
        <f>IF(Table1[[#This Row],[Purchased Bike]]="Yes",1,0)</f>
        <v>1</v>
      </c>
    </row>
    <row r="924" spans="1:15" ht="15.75" customHeight="1" x14ac:dyDescent="0.35">
      <c r="A924" s="20">
        <v>16895</v>
      </c>
      <c r="B924" s="11" t="s">
        <v>13</v>
      </c>
      <c r="C924" s="11" t="s">
        <v>14</v>
      </c>
      <c r="D924" s="12">
        <v>40000</v>
      </c>
      <c r="E924" s="11">
        <v>3</v>
      </c>
      <c r="F924" s="13" t="s">
        <v>21</v>
      </c>
      <c r="G924" s="13" t="s">
        <v>23</v>
      </c>
      <c r="H924" s="11" t="s">
        <v>20</v>
      </c>
      <c r="I924" s="11">
        <v>2</v>
      </c>
      <c r="J924" s="13" t="s">
        <v>29</v>
      </c>
      <c r="K924" s="13" t="s">
        <v>35</v>
      </c>
      <c r="L924" s="11">
        <v>54</v>
      </c>
      <c r="M924" s="14" t="str">
        <f>IF(Table1[[#This Row],[Age]]&lt;30,"Below 30",IF(L924&lt;40,"30 - 40",IF(L924&lt;50,"40 - 50",IF(L924&lt;60,"50 - 60",IF(L924&lt;70,"60 - 70","Above 70")))))</f>
        <v>50 - 60</v>
      </c>
      <c r="N924" s="11" t="s">
        <v>17</v>
      </c>
      <c r="O924" s="21">
        <f>IF(Table1[[#This Row],[Purchased Bike]]="Yes",1,0)</f>
        <v>1</v>
      </c>
    </row>
    <row r="925" spans="1:15" ht="15.75" customHeight="1" x14ac:dyDescent="0.35">
      <c r="A925" s="20">
        <v>26728</v>
      </c>
      <c r="B925" s="14" t="s">
        <v>25</v>
      </c>
      <c r="C925" s="11" t="s">
        <v>13</v>
      </c>
      <c r="D925" s="12">
        <v>70000</v>
      </c>
      <c r="E925" s="11">
        <v>3</v>
      </c>
      <c r="F925" s="13" t="s">
        <v>34</v>
      </c>
      <c r="G925" s="13" t="s">
        <v>31</v>
      </c>
      <c r="H925" s="11" t="s">
        <v>20</v>
      </c>
      <c r="I925" s="11">
        <v>2</v>
      </c>
      <c r="J925" s="13" t="s">
        <v>29</v>
      </c>
      <c r="K925" s="13" t="s">
        <v>35</v>
      </c>
      <c r="L925" s="11">
        <v>53</v>
      </c>
      <c r="M925" s="14" t="str">
        <f>IF(Table1[[#This Row],[Age]]&lt;30,"Below 30",IF(L925&lt;40,"30 - 40",IF(L925&lt;50,"40 - 50",IF(L925&lt;60,"50 - 60",IF(L925&lt;70,"60 - 70","Above 70")))))</f>
        <v>50 - 60</v>
      </c>
      <c r="N925" s="11" t="s">
        <v>17</v>
      </c>
      <c r="O925" s="21">
        <f>IF(Table1[[#This Row],[Purchased Bike]]="Yes",1,0)</f>
        <v>1</v>
      </c>
    </row>
    <row r="926" spans="1:15" ht="15.75" customHeight="1" x14ac:dyDescent="0.35">
      <c r="A926" s="20">
        <v>11090</v>
      </c>
      <c r="B926" s="14" t="s">
        <v>25</v>
      </c>
      <c r="C926" s="11" t="s">
        <v>13</v>
      </c>
      <c r="D926" s="12">
        <v>90000</v>
      </c>
      <c r="E926" s="11">
        <v>2</v>
      </c>
      <c r="F926" s="13" t="s">
        <v>21</v>
      </c>
      <c r="G926" s="13" t="s">
        <v>23</v>
      </c>
      <c r="H926" s="11" t="s">
        <v>17</v>
      </c>
      <c r="I926" s="11">
        <v>1</v>
      </c>
      <c r="J926" s="13" t="s">
        <v>24</v>
      </c>
      <c r="K926" s="13" t="s">
        <v>35</v>
      </c>
      <c r="L926" s="11">
        <v>48</v>
      </c>
      <c r="M926" s="14" t="str">
        <f>IF(Table1[[#This Row],[Age]]&lt;30,"Below 30",IF(L926&lt;40,"30 - 40",IF(L926&lt;50,"40 - 50",IF(L926&lt;60,"50 - 60",IF(L926&lt;70,"60 - 70","Above 70")))))</f>
        <v>40 - 50</v>
      </c>
      <c r="N926" s="11" t="s">
        <v>17</v>
      </c>
      <c r="O926" s="21">
        <f>IF(Table1[[#This Row],[Purchased Bike]]="Yes",1,0)</f>
        <v>1</v>
      </c>
    </row>
    <row r="927" spans="1:15" ht="15.75" customHeight="1" x14ac:dyDescent="0.35">
      <c r="A927" s="20">
        <v>15862</v>
      </c>
      <c r="B927" s="14" t="s">
        <v>25</v>
      </c>
      <c r="C927" s="11" t="s">
        <v>14</v>
      </c>
      <c r="D927" s="12">
        <v>50000</v>
      </c>
      <c r="E927" s="11">
        <v>0</v>
      </c>
      <c r="F927" s="13" t="s">
        <v>34</v>
      </c>
      <c r="G927" s="13" t="s">
        <v>16</v>
      </c>
      <c r="H927" s="11" t="s">
        <v>17</v>
      </c>
      <c r="I927" s="11">
        <v>0</v>
      </c>
      <c r="J927" s="13" t="s">
        <v>29</v>
      </c>
      <c r="K927" s="13" t="s">
        <v>35</v>
      </c>
      <c r="L927" s="11">
        <v>33</v>
      </c>
      <c r="M927" s="14" t="str">
        <f>IF(Table1[[#This Row],[Age]]&lt;30,"Below 30",IF(L927&lt;40,"30 - 40",IF(L927&lt;50,"40 - 50",IF(L927&lt;60,"50 - 60",IF(L927&lt;70,"60 - 70","Above 70")))))</f>
        <v>30 - 40</v>
      </c>
      <c r="N927" s="11" t="s">
        <v>17</v>
      </c>
      <c r="O927" s="21">
        <f>IF(Table1[[#This Row],[Purchased Bike]]="Yes",1,0)</f>
        <v>1</v>
      </c>
    </row>
    <row r="928" spans="1:15" ht="15.75" customHeight="1" x14ac:dyDescent="0.35">
      <c r="A928" s="20">
        <v>26495</v>
      </c>
      <c r="B928" s="14" t="s">
        <v>25</v>
      </c>
      <c r="C928" s="11" t="s">
        <v>14</v>
      </c>
      <c r="D928" s="12">
        <v>40000</v>
      </c>
      <c r="E928" s="11">
        <v>2</v>
      </c>
      <c r="F928" s="13" t="s">
        <v>30</v>
      </c>
      <c r="G928" s="13" t="s">
        <v>23</v>
      </c>
      <c r="H928" s="11" t="s">
        <v>17</v>
      </c>
      <c r="I928" s="11">
        <v>2</v>
      </c>
      <c r="J928" s="13" t="s">
        <v>33</v>
      </c>
      <c r="K928" s="13" t="s">
        <v>35</v>
      </c>
      <c r="L928" s="11">
        <v>57</v>
      </c>
      <c r="M928" s="14" t="str">
        <f>IF(Table1[[#This Row],[Age]]&lt;30,"Below 30",IF(L928&lt;40,"30 - 40",IF(L928&lt;50,"40 - 50",IF(L928&lt;60,"50 - 60",IF(L928&lt;70,"60 - 70","Above 70")))))</f>
        <v>50 - 60</v>
      </c>
      <c r="N928" s="11" t="s">
        <v>20</v>
      </c>
      <c r="O928" s="21">
        <f>IF(Table1[[#This Row],[Purchased Bike]]="Yes",1,0)</f>
        <v>0</v>
      </c>
    </row>
    <row r="929" spans="1:15" ht="15.75" customHeight="1" x14ac:dyDescent="0.35">
      <c r="A929" s="20">
        <v>11823</v>
      </c>
      <c r="B929" s="11" t="s">
        <v>13</v>
      </c>
      <c r="C929" s="11" t="s">
        <v>14</v>
      </c>
      <c r="D929" s="12">
        <v>70000</v>
      </c>
      <c r="E929" s="11">
        <v>0</v>
      </c>
      <c r="F929" s="13" t="s">
        <v>34</v>
      </c>
      <c r="G929" s="13" t="s">
        <v>23</v>
      </c>
      <c r="H929" s="11" t="s">
        <v>17</v>
      </c>
      <c r="I929" s="11">
        <v>0</v>
      </c>
      <c r="J929" s="13" t="s">
        <v>24</v>
      </c>
      <c r="K929" s="13" t="s">
        <v>35</v>
      </c>
      <c r="L929" s="11">
        <v>39</v>
      </c>
      <c r="M929" s="14" t="str">
        <f>IF(Table1[[#This Row],[Age]]&lt;30,"Below 30",IF(L929&lt;40,"30 - 40",IF(L929&lt;50,"40 - 50",IF(L929&lt;60,"50 - 60",IF(L929&lt;70,"60 - 70","Above 70")))))</f>
        <v>30 - 40</v>
      </c>
      <c r="N929" s="11" t="s">
        <v>20</v>
      </c>
      <c r="O929" s="21">
        <f>IF(Table1[[#This Row],[Purchased Bike]]="Yes",1,0)</f>
        <v>0</v>
      </c>
    </row>
    <row r="930" spans="1:15" ht="15.75" customHeight="1" x14ac:dyDescent="0.35">
      <c r="A930" s="20">
        <v>23449</v>
      </c>
      <c r="B930" s="11" t="s">
        <v>13</v>
      </c>
      <c r="C930" s="11" t="s">
        <v>13</v>
      </c>
      <c r="D930" s="12">
        <v>60000</v>
      </c>
      <c r="E930" s="11">
        <v>2</v>
      </c>
      <c r="F930" s="13" t="s">
        <v>30</v>
      </c>
      <c r="G930" s="13" t="s">
        <v>23</v>
      </c>
      <c r="H930" s="11" t="s">
        <v>17</v>
      </c>
      <c r="I930" s="11">
        <v>2</v>
      </c>
      <c r="J930" s="13" t="s">
        <v>26</v>
      </c>
      <c r="K930" s="13" t="s">
        <v>35</v>
      </c>
      <c r="L930" s="11">
        <v>48</v>
      </c>
      <c r="M930" s="14" t="str">
        <f>IF(Table1[[#This Row],[Age]]&lt;30,"Below 30",IF(L930&lt;40,"30 - 40",IF(L930&lt;50,"40 - 50",IF(L930&lt;60,"50 - 60",IF(L930&lt;70,"60 - 70","Above 70")))))</f>
        <v>40 - 50</v>
      </c>
      <c r="N930" s="11" t="s">
        <v>20</v>
      </c>
      <c r="O930" s="21">
        <f>IF(Table1[[#This Row],[Purchased Bike]]="Yes",1,0)</f>
        <v>0</v>
      </c>
    </row>
    <row r="931" spans="1:15" ht="15.75" customHeight="1" x14ac:dyDescent="0.35">
      <c r="A931" s="20">
        <v>23459</v>
      </c>
      <c r="B931" s="11" t="s">
        <v>13</v>
      </c>
      <c r="C931" s="11" t="s">
        <v>13</v>
      </c>
      <c r="D931" s="12">
        <v>60000</v>
      </c>
      <c r="E931" s="11">
        <v>2</v>
      </c>
      <c r="F931" s="13" t="s">
        <v>30</v>
      </c>
      <c r="G931" s="13" t="s">
        <v>23</v>
      </c>
      <c r="H931" s="11" t="s">
        <v>17</v>
      </c>
      <c r="I931" s="11">
        <v>2</v>
      </c>
      <c r="J931" s="13" t="s">
        <v>26</v>
      </c>
      <c r="K931" s="13" t="s">
        <v>35</v>
      </c>
      <c r="L931" s="11">
        <v>50</v>
      </c>
      <c r="M931" s="14" t="str">
        <f>IF(Table1[[#This Row],[Age]]&lt;30,"Below 30",IF(L931&lt;40,"30 - 40",IF(L931&lt;50,"40 - 50",IF(L931&lt;60,"50 - 60",IF(L931&lt;70,"60 - 70","Above 70")))))</f>
        <v>50 - 60</v>
      </c>
      <c r="N931" s="11" t="s">
        <v>20</v>
      </c>
      <c r="O931" s="21">
        <f>IF(Table1[[#This Row],[Purchased Bike]]="Yes",1,0)</f>
        <v>0</v>
      </c>
    </row>
    <row r="932" spans="1:15" ht="15.75" customHeight="1" x14ac:dyDescent="0.35">
      <c r="A932" s="20">
        <v>19543</v>
      </c>
      <c r="B932" s="11" t="s">
        <v>13</v>
      </c>
      <c r="C932" s="11" t="s">
        <v>13</v>
      </c>
      <c r="D932" s="12">
        <v>70000</v>
      </c>
      <c r="E932" s="11">
        <v>5</v>
      </c>
      <c r="F932" s="13" t="s">
        <v>34</v>
      </c>
      <c r="G932" s="13" t="s">
        <v>23</v>
      </c>
      <c r="H932" s="11" t="s">
        <v>20</v>
      </c>
      <c r="I932" s="11">
        <v>3</v>
      </c>
      <c r="J932" s="13" t="s">
        <v>33</v>
      </c>
      <c r="K932" s="13" t="s">
        <v>35</v>
      </c>
      <c r="L932" s="11">
        <v>47</v>
      </c>
      <c r="M932" s="14" t="str">
        <f>IF(Table1[[#This Row],[Age]]&lt;30,"Below 30",IF(L932&lt;40,"30 - 40",IF(L932&lt;50,"40 - 50",IF(L932&lt;60,"50 - 60",IF(L932&lt;70,"60 - 70","Above 70")))))</f>
        <v>40 - 50</v>
      </c>
      <c r="N932" s="11" t="s">
        <v>20</v>
      </c>
      <c r="O932" s="21">
        <f>IF(Table1[[#This Row],[Purchased Bike]]="Yes",1,0)</f>
        <v>0</v>
      </c>
    </row>
    <row r="933" spans="1:15" ht="15.75" customHeight="1" x14ac:dyDescent="0.35">
      <c r="A933" s="20">
        <v>14914</v>
      </c>
      <c r="B933" s="11" t="s">
        <v>13</v>
      </c>
      <c r="C933" s="11" t="s">
        <v>14</v>
      </c>
      <c r="D933" s="12">
        <v>40000</v>
      </c>
      <c r="E933" s="11">
        <v>1</v>
      </c>
      <c r="F933" s="13" t="s">
        <v>21</v>
      </c>
      <c r="G933" s="13" t="s">
        <v>22</v>
      </c>
      <c r="H933" s="11" t="s">
        <v>17</v>
      </c>
      <c r="I933" s="11">
        <v>1</v>
      </c>
      <c r="J933" s="13" t="s">
        <v>29</v>
      </c>
      <c r="K933" s="13" t="s">
        <v>35</v>
      </c>
      <c r="L933" s="11">
        <v>49</v>
      </c>
      <c r="M933" s="14" t="str">
        <f>IF(Table1[[#This Row],[Age]]&lt;30,"Below 30",IF(L933&lt;40,"30 - 40",IF(L933&lt;50,"40 - 50",IF(L933&lt;60,"50 - 60",IF(L933&lt;70,"60 - 70","Above 70")))))</f>
        <v>40 - 50</v>
      </c>
      <c r="N933" s="11" t="s">
        <v>17</v>
      </c>
      <c r="O933" s="21">
        <f>IF(Table1[[#This Row],[Purchased Bike]]="Yes",1,0)</f>
        <v>1</v>
      </c>
    </row>
    <row r="934" spans="1:15" ht="15.75" customHeight="1" x14ac:dyDescent="0.35">
      <c r="A934" s="20">
        <v>12033</v>
      </c>
      <c r="B934" s="14" t="s">
        <v>25</v>
      </c>
      <c r="C934" s="11" t="s">
        <v>14</v>
      </c>
      <c r="D934" s="12">
        <v>40000</v>
      </c>
      <c r="E934" s="11">
        <v>0</v>
      </c>
      <c r="F934" s="13" t="s">
        <v>30</v>
      </c>
      <c r="G934" s="13" t="s">
        <v>16</v>
      </c>
      <c r="H934" s="11" t="s">
        <v>20</v>
      </c>
      <c r="I934" s="11">
        <v>2</v>
      </c>
      <c r="J934" s="13" t="s">
        <v>18</v>
      </c>
      <c r="K934" s="13" t="s">
        <v>35</v>
      </c>
      <c r="L934" s="11">
        <v>27</v>
      </c>
      <c r="M934" s="14" t="str">
        <f>IF(Table1[[#This Row],[Age]]&lt;30,"Below 30",IF(L934&lt;40,"30 - 40",IF(L934&lt;50,"40 - 50",IF(L934&lt;60,"50 - 60",IF(L934&lt;70,"60 - 70","Above 70")))))</f>
        <v>Below 30</v>
      </c>
      <c r="N934" s="11" t="s">
        <v>17</v>
      </c>
      <c r="O934" s="21">
        <f>IF(Table1[[#This Row],[Purchased Bike]]="Yes",1,0)</f>
        <v>1</v>
      </c>
    </row>
    <row r="935" spans="1:15" ht="15.75" customHeight="1" x14ac:dyDescent="0.35">
      <c r="A935" s="20">
        <v>11941</v>
      </c>
      <c r="B935" s="14" t="s">
        <v>25</v>
      </c>
      <c r="C935" s="11" t="s">
        <v>13</v>
      </c>
      <c r="D935" s="12">
        <v>60000</v>
      </c>
      <c r="E935" s="11">
        <v>0</v>
      </c>
      <c r="F935" s="13" t="s">
        <v>21</v>
      </c>
      <c r="G935" s="13" t="s">
        <v>16</v>
      </c>
      <c r="H935" s="11" t="s">
        <v>17</v>
      </c>
      <c r="I935" s="11">
        <v>0</v>
      </c>
      <c r="J935" s="13" t="s">
        <v>26</v>
      </c>
      <c r="K935" s="13" t="s">
        <v>35</v>
      </c>
      <c r="L935" s="11">
        <v>29</v>
      </c>
      <c r="M935" s="14" t="str">
        <f>IF(Table1[[#This Row],[Age]]&lt;30,"Below 30",IF(L935&lt;40,"30 - 40",IF(L935&lt;50,"40 - 50",IF(L935&lt;60,"50 - 60",IF(L935&lt;70,"60 - 70","Above 70")))))</f>
        <v>Below 30</v>
      </c>
      <c r="N935" s="11" t="s">
        <v>20</v>
      </c>
      <c r="O935" s="21">
        <f>IF(Table1[[#This Row],[Purchased Bike]]="Yes",1,0)</f>
        <v>0</v>
      </c>
    </row>
    <row r="936" spans="1:15" ht="15.75" customHeight="1" x14ac:dyDescent="0.35">
      <c r="A936" s="20">
        <v>14389</v>
      </c>
      <c r="B936" s="11" t="s">
        <v>13</v>
      </c>
      <c r="C936" s="11" t="s">
        <v>13</v>
      </c>
      <c r="D936" s="12">
        <v>60000</v>
      </c>
      <c r="E936" s="11">
        <v>2</v>
      </c>
      <c r="F936" s="13" t="s">
        <v>15</v>
      </c>
      <c r="G936" s="13" t="s">
        <v>31</v>
      </c>
      <c r="H936" s="11" t="s">
        <v>17</v>
      </c>
      <c r="I936" s="11">
        <v>0</v>
      </c>
      <c r="J936" s="13" t="s">
        <v>24</v>
      </c>
      <c r="K936" s="13" t="s">
        <v>35</v>
      </c>
      <c r="L936" s="11">
        <v>59</v>
      </c>
      <c r="M936" s="14" t="str">
        <f>IF(Table1[[#This Row],[Age]]&lt;30,"Below 30",IF(L936&lt;40,"30 - 40",IF(L936&lt;50,"40 - 50",IF(L936&lt;60,"50 - 60",IF(L936&lt;70,"60 - 70","Above 70")))))</f>
        <v>50 - 60</v>
      </c>
      <c r="N936" s="11" t="s">
        <v>20</v>
      </c>
      <c r="O936" s="21">
        <f>IF(Table1[[#This Row],[Purchased Bike]]="Yes",1,0)</f>
        <v>0</v>
      </c>
    </row>
    <row r="937" spans="1:15" ht="15.75" customHeight="1" x14ac:dyDescent="0.35">
      <c r="A937" s="20">
        <v>18050</v>
      </c>
      <c r="B937" s="11" t="s">
        <v>13</v>
      </c>
      <c r="C937" s="11" t="s">
        <v>14</v>
      </c>
      <c r="D937" s="12">
        <v>60000</v>
      </c>
      <c r="E937" s="11">
        <v>1</v>
      </c>
      <c r="F937" s="13" t="s">
        <v>21</v>
      </c>
      <c r="G937" s="13" t="s">
        <v>16</v>
      </c>
      <c r="H937" s="11" t="s">
        <v>17</v>
      </c>
      <c r="I937" s="11">
        <v>1</v>
      </c>
      <c r="J937" s="13" t="s">
        <v>18</v>
      </c>
      <c r="K937" s="13" t="s">
        <v>35</v>
      </c>
      <c r="L937" s="11">
        <v>45</v>
      </c>
      <c r="M937" s="14" t="str">
        <f>IF(Table1[[#This Row],[Age]]&lt;30,"Below 30",IF(L937&lt;40,"30 - 40",IF(L937&lt;50,"40 - 50",IF(L937&lt;60,"50 - 60",IF(L937&lt;70,"60 - 70","Above 70")))))</f>
        <v>40 - 50</v>
      </c>
      <c r="N937" s="11" t="s">
        <v>17</v>
      </c>
      <c r="O937" s="21">
        <f>IF(Table1[[#This Row],[Purchased Bike]]="Yes",1,0)</f>
        <v>1</v>
      </c>
    </row>
    <row r="938" spans="1:15" ht="15.75" customHeight="1" x14ac:dyDescent="0.35">
      <c r="A938" s="20">
        <v>19856</v>
      </c>
      <c r="B938" s="11" t="s">
        <v>13</v>
      </c>
      <c r="C938" s="11" t="s">
        <v>14</v>
      </c>
      <c r="D938" s="12">
        <v>60000</v>
      </c>
      <c r="E938" s="11">
        <v>4</v>
      </c>
      <c r="F938" s="13" t="s">
        <v>15</v>
      </c>
      <c r="G938" s="13" t="s">
        <v>31</v>
      </c>
      <c r="H938" s="11" t="s">
        <v>17</v>
      </c>
      <c r="I938" s="11">
        <v>2</v>
      </c>
      <c r="J938" s="13" t="s">
        <v>24</v>
      </c>
      <c r="K938" s="13" t="s">
        <v>35</v>
      </c>
      <c r="L938" s="11">
        <v>60</v>
      </c>
      <c r="M938" s="14" t="str">
        <f>IF(Table1[[#This Row],[Age]]&lt;30,"Below 30",IF(L938&lt;40,"30 - 40",IF(L938&lt;50,"40 - 50",IF(L938&lt;60,"50 - 60",IF(L938&lt;70,"60 - 70","Above 70")))))</f>
        <v>60 - 70</v>
      </c>
      <c r="N938" s="11" t="s">
        <v>20</v>
      </c>
      <c r="O938" s="21">
        <f>IF(Table1[[#This Row],[Purchased Bike]]="Yes",1,0)</f>
        <v>0</v>
      </c>
    </row>
    <row r="939" spans="1:15" ht="15.75" customHeight="1" x14ac:dyDescent="0.35">
      <c r="A939" s="20">
        <v>11663</v>
      </c>
      <c r="B939" s="11" t="s">
        <v>13</v>
      </c>
      <c r="C939" s="11" t="s">
        <v>13</v>
      </c>
      <c r="D939" s="12">
        <v>70000</v>
      </c>
      <c r="E939" s="11">
        <v>4</v>
      </c>
      <c r="F939" s="13" t="s">
        <v>34</v>
      </c>
      <c r="G939" s="13" t="s">
        <v>23</v>
      </c>
      <c r="H939" s="11" t="s">
        <v>17</v>
      </c>
      <c r="I939" s="11">
        <v>0</v>
      </c>
      <c r="J939" s="13" t="s">
        <v>18</v>
      </c>
      <c r="K939" s="13" t="s">
        <v>35</v>
      </c>
      <c r="L939" s="11">
        <v>36</v>
      </c>
      <c r="M939" s="14" t="str">
        <f>IF(Table1[[#This Row],[Age]]&lt;30,"Below 30",IF(L939&lt;40,"30 - 40",IF(L939&lt;50,"40 - 50",IF(L939&lt;60,"50 - 60",IF(L939&lt;70,"60 - 70","Above 70")))))</f>
        <v>30 - 40</v>
      </c>
      <c r="N939" s="11" t="s">
        <v>17</v>
      </c>
      <c r="O939" s="21">
        <f>IF(Table1[[#This Row],[Purchased Bike]]="Yes",1,0)</f>
        <v>1</v>
      </c>
    </row>
    <row r="940" spans="1:15" ht="15.75" customHeight="1" x14ac:dyDescent="0.35">
      <c r="A940" s="20">
        <v>27740</v>
      </c>
      <c r="B940" s="11" t="s">
        <v>13</v>
      </c>
      <c r="C940" s="11" t="s">
        <v>14</v>
      </c>
      <c r="D940" s="12">
        <v>40000</v>
      </c>
      <c r="E940" s="11">
        <v>0</v>
      </c>
      <c r="F940" s="13" t="s">
        <v>30</v>
      </c>
      <c r="G940" s="13" t="s">
        <v>16</v>
      </c>
      <c r="H940" s="11" t="s">
        <v>17</v>
      </c>
      <c r="I940" s="11">
        <v>2</v>
      </c>
      <c r="J940" s="13" t="s">
        <v>26</v>
      </c>
      <c r="K940" s="13" t="s">
        <v>35</v>
      </c>
      <c r="L940" s="11">
        <v>27</v>
      </c>
      <c r="M940" s="14" t="str">
        <f>IF(Table1[[#This Row],[Age]]&lt;30,"Below 30",IF(L940&lt;40,"30 - 40",IF(L940&lt;50,"40 - 50",IF(L940&lt;60,"50 - 60",IF(L940&lt;70,"60 - 70","Above 70")))))</f>
        <v>Below 30</v>
      </c>
      <c r="N940" s="11" t="s">
        <v>20</v>
      </c>
      <c r="O940" s="21">
        <f>IF(Table1[[#This Row],[Purchased Bike]]="Yes",1,0)</f>
        <v>0</v>
      </c>
    </row>
    <row r="941" spans="1:15" ht="15.75" customHeight="1" x14ac:dyDescent="0.35">
      <c r="A941" s="20">
        <v>23455</v>
      </c>
      <c r="B941" s="14" t="s">
        <v>25</v>
      </c>
      <c r="C941" s="11" t="s">
        <v>13</v>
      </c>
      <c r="D941" s="12">
        <v>80000</v>
      </c>
      <c r="E941" s="11">
        <v>2</v>
      </c>
      <c r="F941" s="13" t="s">
        <v>32</v>
      </c>
      <c r="G941" s="13" t="s">
        <v>16</v>
      </c>
      <c r="H941" s="11" t="s">
        <v>20</v>
      </c>
      <c r="I941" s="11">
        <v>2</v>
      </c>
      <c r="J941" s="13" t="s">
        <v>29</v>
      </c>
      <c r="K941" s="13" t="s">
        <v>35</v>
      </c>
      <c r="L941" s="11">
        <v>50</v>
      </c>
      <c r="M941" s="14" t="str">
        <f>IF(Table1[[#This Row],[Age]]&lt;30,"Below 30",IF(L941&lt;40,"30 - 40",IF(L941&lt;50,"40 - 50",IF(L941&lt;60,"50 - 60",IF(L941&lt;70,"60 - 70","Above 70")))))</f>
        <v>50 - 60</v>
      </c>
      <c r="N941" s="11" t="s">
        <v>20</v>
      </c>
      <c r="O941" s="21">
        <f>IF(Table1[[#This Row],[Purchased Bike]]="Yes",1,0)</f>
        <v>0</v>
      </c>
    </row>
    <row r="942" spans="1:15" ht="15.75" customHeight="1" x14ac:dyDescent="0.35">
      <c r="A942" s="20">
        <v>15292</v>
      </c>
      <c r="B942" s="14" t="s">
        <v>25</v>
      </c>
      <c r="C942" s="11" t="s">
        <v>14</v>
      </c>
      <c r="D942" s="12">
        <v>60000</v>
      </c>
      <c r="E942" s="11">
        <v>1</v>
      </c>
      <c r="F942" s="13" t="s">
        <v>34</v>
      </c>
      <c r="G942" s="13" t="s">
        <v>16</v>
      </c>
      <c r="H942" s="11" t="s">
        <v>17</v>
      </c>
      <c r="I942" s="11">
        <v>0</v>
      </c>
      <c r="J942" s="13" t="s">
        <v>29</v>
      </c>
      <c r="K942" s="13" t="s">
        <v>35</v>
      </c>
      <c r="L942" s="11">
        <v>35</v>
      </c>
      <c r="M942" s="14" t="str">
        <f>IF(Table1[[#This Row],[Age]]&lt;30,"Below 30",IF(L942&lt;40,"30 - 40",IF(L942&lt;50,"40 - 50",IF(L942&lt;60,"50 - 60",IF(L942&lt;70,"60 - 70","Above 70")))))</f>
        <v>30 - 40</v>
      </c>
      <c r="N942" s="11" t="s">
        <v>20</v>
      </c>
      <c r="O942" s="21">
        <f>IF(Table1[[#This Row],[Purchased Bike]]="Yes",1,0)</f>
        <v>0</v>
      </c>
    </row>
    <row r="943" spans="1:15" ht="15.75" customHeight="1" x14ac:dyDescent="0.35">
      <c r="A943" s="20">
        <v>21587</v>
      </c>
      <c r="B943" s="11" t="s">
        <v>13</v>
      </c>
      <c r="C943" s="11" t="s">
        <v>14</v>
      </c>
      <c r="D943" s="12">
        <v>60000</v>
      </c>
      <c r="E943" s="11">
        <v>1</v>
      </c>
      <c r="F943" s="13" t="s">
        <v>34</v>
      </c>
      <c r="G943" s="13" t="s">
        <v>16</v>
      </c>
      <c r="H943" s="11" t="s">
        <v>17</v>
      </c>
      <c r="I943" s="11">
        <v>0</v>
      </c>
      <c r="J943" s="13" t="s">
        <v>24</v>
      </c>
      <c r="K943" s="13" t="s">
        <v>35</v>
      </c>
      <c r="L943" s="11">
        <v>34</v>
      </c>
      <c r="M943" s="14" t="str">
        <f>IF(Table1[[#This Row],[Age]]&lt;30,"Below 30",IF(L943&lt;40,"30 - 40",IF(L943&lt;50,"40 - 50",IF(L943&lt;60,"50 - 60",IF(L943&lt;70,"60 - 70","Above 70")))))</f>
        <v>30 - 40</v>
      </c>
      <c r="N943" s="11" t="s">
        <v>17</v>
      </c>
      <c r="O943" s="21">
        <f>IF(Table1[[#This Row],[Purchased Bike]]="Yes",1,0)</f>
        <v>1</v>
      </c>
    </row>
    <row r="944" spans="1:15" ht="15.75" customHeight="1" x14ac:dyDescent="0.35">
      <c r="A944" s="20">
        <v>23513</v>
      </c>
      <c r="B944" s="11" t="s">
        <v>13</v>
      </c>
      <c r="C944" s="11" t="s">
        <v>14</v>
      </c>
      <c r="D944" s="12">
        <v>40000</v>
      </c>
      <c r="E944" s="11">
        <v>3</v>
      </c>
      <c r="F944" s="13" t="s">
        <v>21</v>
      </c>
      <c r="G944" s="13" t="s">
        <v>23</v>
      </c>
      <c r="H944" s="11" t="s">
        <v>17</v>
      </c>
      <c r="I944" s="11">
        <v>2</v>
      </c>
      <c r="J944" s="13" t="s">
        <v>26</v>
      </c>
      <c r="K944" s="13" t="s">
        <v>35</v>
      </c>
      <c r="L944" s="11">
        <v>54</v>
      </c>
      <c r="M944" s="14" t="str">
        <f>IF(Table1[[#This Row],[Age]]&lt;30,"Below 30",IF(L944&lt;40,"30 - 40",IF(L944&lt;50,"40 - 50",IF(L944&lt;60,"50 - 60",IF(L944&lt;70,"60 - 70","Above 70")))))</f>
        <v>50 - 60</v>
      </c>
      <c r="N944" s="11" t="s">
        <v>20</v>
      </c>
      <c r="O944" s="21">
        <f>IF(Table1[[#This Row],[Purchased Bike]]="Yes",1,0)</f>
        <v>0</v>
      </c>
    </row>
    <row r="945" spans="1:15" ht="15.75" customHeight="1" x14ac:dyDescent="0.35">
      <c r="A945" s="20">
        <v>24322</v>
      </c>
      <c r="B945" s="11" t="s">
        <v>13</v>
      </c>
      <c r="C945" s="11" t="s">
        <v>14</v>
      </c>
      <c r="D945" s="12">
        <v>60000</v>
      </c>
      <c r="E945" s="11">
        <v>4</v>
      </c>
      <c r="F945" s="13" t="s">
        <v>15</v>
      </c>
      <c r="G945" s="13" t="s">
        <v>16</v>
      </c>
      <c r="H945" s="11" t="s">
        <v>20</v>
      </c>
      <c r="I945" s="11">
        <v>2</v>
      </c>
      <c r="J945" s="13" t="s">
        <v>18</v>
      </c>
      <c r="K945" s="13" t="s">
        <v>35</v>
      </c>
      <c r="L945" s="11">
        <v>42</v>
      </c>
      <c r="M945" s="14" t="str">
        <f>IF(Table1[[#This Row],[Age]]&lt;30,"Below 30",IF(L945&lt;40,"30 - 40",IF(L945&lt;50,"40 - 50",IF(L945&lt;60,"50 - 60",IF(L945&lt;70,"60 - 70","Above 70")))))</f>
        <v>40 - 50</v>
      </c>
      <c r="N945" s="11" t="s">
        <v>20</v>
      </c>
      <c r="O945" s="21">
        <f>IF(Table1[[#This Row],[Purchased Bike]]="Yes",1,0)</f>
        <v>0</v>
      </c>
    </row>
    <row r="946" spans="1:15" ht="15.75" customHeight="1" x14ac:dyDescent="0.35">
      <c r="A946" s="20">
        <v>26298</v>
      </c>
      <c r="B946" s="11" t="s">
        <v>13</v>
      </c>
      <c r="C946" s="11" t="s">
        <v>14</v>
      </c>
      <c r="D946" s="12">
        <v>50000</v>
      </c>
      <c r="E946" s="11">
        <v>1</v>
      </c>
      <c r="F946" s="13" t="s">
        <v>15</v>
      </c>
      <c r="G946" s="13" t="s">
        <v>16</v>
      </c>
      <c r="H946" s="11" t="s">
        <v>17</v>
      </c>
      <c r="I946" s="11">
        <v>0</v>
      </c>
      <c r="J946" s="13" t="s">
        <v>24</v>
      </c>
      <c r="K946" s="13" t="s">
        <v>35</v>
      </c>
      <c r="L946" s="11">
        <v>34</v>
      </c>
      <c r="M946" s="14" t="str">
        <f>IF(Table1[[#This Row],[Age]]&lt;30,"Below 30",IF(L946&lt;40,"30 - 40",IF(L946&lt;50,"40 - 50",IF(L946&lt;60,"50 - 60",IF(L946&lt;70,"60 - 70","Above 70")))))</f>
        <v>30 - 40</v>
      </c>
      <c r="N946" s="11" t="s">
        <v>17</v>
      </c>
      <c r="O946" s="21">
        <f>IF(Table1[[#This Row],[Purchased Bike]]="Yes",1,0)</f>
        <v>1</v>
      </c>
    </row>
    <row r="947" spans="1:15" ht="15.75" customHeight="1" x14ac:dyDescent="0.35">
      <c r="A947" s="20">
        <v>25419</v>
      </c>
      <c r="B947" s="14" t="s">
        <v>25</v>
      </c>
      <c r="C947" s="11" t="s">
        <v>13</v>
      </c>
      <c r="D947" s="12">
        <v>50000</v>
      </c>
      <c r="E947" s="11">
        <v>2</v>
      </c>
      <c r="F947" s="13" t="s">
        <v>15</v>
      </c>
      <c r="G947" s="13" t="s">
        <v>16</v>
      </c>
      <c r="H947" s="11" t="s">
        <v>20</v>
      </c>
      <c r="I947" s="11">
        <v>1</v>
      </c>
      <c r="J947" s="13" t="s">
        <v>18</v>
      </c>
      <c r="K947" s="13" t="s">
        <v>35</v>
      </c>
      <c r="L947" s="11">
        <v>38</v>
      </c>
      <c r="M947" s="14" t="str">
        <f>IF(Table1[[#This Row],[Age]]&lt;30,"Below 30",IF(L947&lt;40,"30 - 40",IF(L947&lt;50,"40 - 50",IF(L947&lt;60,"50 - 60",IF(L947&lt;70,"60 - 70","Above 70")))))</f>
        <v>30 - 40</v>
      </c>
      <c r="N947" s="11" t="s">
        <v>17</v>
      </c>
      <c r="O947" s="21">
        <f>IF(Table1[[#This Row],[Purchased Bike]]="Yes",1,0)</f>
        <v>1</v>
      </c>
    </row>
    <row r="948" spans="1:15" ht="15.75" customHeight="1" x14ac:dyDescent="0.35">
      <c r="A948" s="20">
        <v>13343</v>
      </c>
      <c r="B948" s="11" t="s">
        <v>13</v>
      </c>
      <c r="C948" s="11" t="s">
        <v>14</v>
      </c>
      <c r="D948" s="12">
        <v>90000</v>
      </c>
      <c r="E948" s="11">
        <v>5</v>
      </c>
      <c r="F948" s="13" t="s">
        <v>15</v>
      </c>
      <c r="G948" s="13" t="s">
        <v>31</v>
      </c>
      <c r="H948" s="11" t="s">
        <v>17</v>
      </c>
      <c r="I948" s="11">
        <v>2</v>
      </c>
      <c r="J948" s="13" t="s">
        <v>29</v>
      </c>
      <c r="K948" s="13" t="s">
        <v>35</v>
      </c>
      <c r="L948" s="11">
        <v>63</v>
      </c>
      <c r="M948" s="14" t="str">
        <f>IF(Table1[[#This Row],[Age]]&lt;30,"Below 30",IF(L948&lt;40,"30 - 40",IF(L948&lt;50,"40 - 50",IF(L948&lt;60,"50 - 60",IF(L948&lt;70,"60 - 70","Above 70")))))</f>
        <v>60 - 70</v>
      </c>
      <c r="N948" s="11" t="s">
        <v>17</v>
      </c>
      <c r="O948" s="21">
        <f>IF(Table1[[#This Row],[Purchased Bike]]="Yes",1,0)</f>
        <v>1</v>
      </c>
    </row>
    <row r="949" spans="1:15" ht="15.75" customHeight="1" x14ac:dyDescent="0.35">
      <c r="A949" s="20">
        <v>11303</v>
      </c>
      <c r="B949" s="14" t="s">
        <v>25</v>
      </c>
      <c r="C949" s="11" t="s">
        <v>14</v>
      </c>
      <c r="D949" s="12">
        <v>90000</v>
      </c>
      <c r="E949" s="11">
        <v>4</v>
      </c>
      <c r="F949" s="13" t="s">
        <v>30</v>
      </c>
      <c r="G949" s="13" t="s">
        <v>23</v>
      </c>
      <c r="H949" s="11" t="s">
        <v>20</v>
      </c>
      <c r="I949" s="11">
        <v>3</v>
      </c>
      <c r="J949" s="13" t="s">
        <v>29</v>
      </c>
      <c r="K949" s="13" t="s">
        <v>35</v>
      </c>
      <c r="L949" s="11">
        <v>45</v>
      </c>
      <c r="M949" s="14" t="str">
        <f>IF(Table1[[#This Row],[Age]]&lt;30,"Below 30",IF(L949&lt;40,"30 - 40",IF(L949&lt;50,"40 - 50",IF(L949&lt;60,"50 - 60",IF(L949&lt;70,"60 - 70","Above 70")))))</f>
        <v>40 - 50</v>
      </c>
      <c r="N949" s="11" t="s">
        <v>17</v>
      </c>
      <c r="O949" s="21">
        <f>IF(Table1[[#This Row],[Purchased Bike]]="Yes",1,0)</f>
        <v>1</v>
      </c>
    </row>
    <row r="950" spans="1:15" ht="15.75" customHeight="1" x14ac:dyDescent="0.35">
      <c r="A950" s="20">
        <v>21693</v>
      </c>
      <c r="B950" s="14" t="s">
        <v>25</v>
      </c>
      <c r="C950" s="11" t="s">
        <v>14</v>
      </c>
      <c r="D950" s="12">
        <v>60000</v>
      </c>
      <c r="E950" s="11">
        <v>0</v>
      </c>
      <c r="F950" s="13" t="s">
        <v>34</v>
      </c>
      <c r="G950" s="13" t="s">
        <v>16</v>
      </c>
      <c r="H950" s="11" t="s">
        <v>20</v>
      </c>
      <c r="I950" s="11">
        <v>0</v>
      </c>
      <c r="J950" s="13" t="s">
        <v>18</v>
      </c>
      <c r="K950" s="13" t="s">
        <v>35</v>
      </c>
      <c r="L950" s="11">
        <v>40</v>
      </c>
      <c r="M950" s="14" t="str">
        <f>IF(Table1[[#This Row],[Age]]&lt;30,"Below 30",IF(L950&lt;40,"30 - 40",IF(L950&lt;50,"40 - 50",IF(L950&lt;60,"50 - 60",IF(L950&lt;70,"60 - 70","Above 70")))))</f>
        <v>40 - 50</v>
      </c>
      <c r="N950" s="11" t="s">
        <v>20</v>
      </c>
      <c r="O950" s="21">
        <f>IF(Table1[[#This Row],[Purchased Bike]]="Yes",1,0)</f>
        <v>0</v>
      </c>
    </row>
    <row r="951" spans="1:15" ht="15.75" customHeight="1" x14ac:dyDescent="0.35">
      <c r="A951" s="20">
        <v>28056</v>
      </c>
      <c r="B951" s="11" t="s">
        <v>13</v>
      </c>
      <c r="C951" s="11" t="s">
        <v>13</v>
      </c>
      <c r="D951" s="12">
        <v>70000</v>
      </c>
      <c r="E951" s="11">
        <v>2</v>
      </c>
      <c r="F951" s="13" t="s">
        <v>32</v>
      </c>
      <c r="G951" s="13" t="s">
        <v>16</v>
      </c>
      <c r="H951" s="11" t="s">
        <v>17</v>
      </c>
      <c r="I951" s="11">
        <v>2</v>
      </c>
      <c r="J951" s="13" t="s">
        <v>33</v>
      </c>
      <c r="K951" s="13" t="s">
        <v>35</v>
      </c>
      <c r="L951" s="11">
        <v>53</v>
      </c>
      <c r="M951" s="14" t="str">
        <f>IF(Table1[[#This Row],[Age]]&lt;30,"Below 30",IF(L951&lt;40,"30 - 40",IF(L951&lt;50,"40 - 50",IF(L951&lt;60,"50 - 60",IF(L951&lt;70,"60 - 70","Above 70")))))</f>
        <v>50 - 60</v>
      </c>
      <c r="N951" s="11" t="s">
        <v>20</v>
      </c>
      <c r="O951" s="21">
        <f>IF(Table1[[#This Row],[Purchased Bike]]="Yes",1,0)</f>
        <v>0</v>
      </c>
    </row>
    <row r="952" spans="1:15" ht="15.75" customHeight="1" x14ac:dyDescent="0.35">
      <c r="A952" s="20">
        <v>11788</v>
      </c>
      <c r="B952" s="14" t="s">
        <v>25</v>
      </c>
      <c r="C952" s="11" t="s">
        <v>14</v>
      </c>
      <c r="D952" s="12">
        <v>70000</v>
      </c>
      <c r="E952" s="11">
        <v>1</v>
      </c>
      <c r="F952" s="13" t="s">
        <v>34</v>
      </c>
      <c r="G952" s="13" t="s">
        <v>23</v>
      </c>
      <c r="H952" s="11" t="s">
        <v>17</v>
      </c>
      <c r="I952" s="11">
        <v>0</v>
      </c>
      <c r="J952" s="13" t="s">
        <v>24</v>
      </c>
      <c r="K952" s="13" t="s">
        <v>35</v>
      </c>
      <c r="L952" s="11">
        <v>34</v>
      </c>
      <c r="M952" s="14" t="str">
        <f>IF(Table1[[#This Row],[Age]]&lt;30,"Below 30",IF(L952&lt;40,"30 - 40",IF(L952&lt;50,"40 - 50",IF(L952&lt;60,"50 - 60",IF(L952&lt;70,"60 - 70","Above 70")))))</f>
        <v>30 - 40</v>
      </c>
      <c r="N952" s="11" t="s">
        <v>20</v>
      </c>
      <c r="O952" s="21">
        <f>IF(Table1[[#This Row],[Purchased Bike]]="Yes",1,0)</f>
        <v>0</v>
      </c>
    </row>
    <row r="953" spans="1:15" ht="15.75" customHeight="1" x14ac:dyDescent="0.35">
      <c r="A953" s="20">
        <v>22296</v>
      </c>
      <c r="B953" s="11" t="s">
        <v>13</v>
      </c>
      <c r="C953" s="11" t="s">
        <v>13</v>
      </c>
      <c r="D953" s="12">
        <v>70000</v>
      </c>
      <c r="E953" s="11">
        <v>0</v>
      </c>
      <c r="F953" s="13" t="s">
        <v>15</v>
      </c>
      <c r="G953" s="13" t="s">
        <v>23</v>
      </c>
      <c r="H953" s="11" t="s">
        <v>20</v>
      </c>
      <c r="I953" s="11">
        <v>1</v>
      </c>
      <c r="J953" s="13" t="s">
        <v>18</v>
      </c>
      <c r="K953" s="13" t="s">
        <v>35</v>
      </c>
      <c r="L953" s="11">
        <v>38</v>
      </c>
      <c r="M953" s="14" t="str">
        <f>IF(Table1[[#This Row],[Age]]&lt;30,"Below 30",IF(L953&lt;40,"30 - 40",IF(L953&lt;50,"40 - 50",IF(L953&lt;60,"50 - 60",IF(L953&lt;70,"60 - 70","Above 70")))))</f>
        <v>30 - 40</v>
      </c>
      <c r="N953" s="11" t="s">
        <v>20</v>
      </c>
      <c r="O953" s="21">
        <f>IF(Table1[[#This Row],[Purchased Bike]]="Yes",1,0)</f>
        <v>0</v>
      </c>
    </row>
    <row r="954" spans="1:15" ht="15.75" customHeight="1" x14ac:dyDescent="0.35">
      <c r="A954" s="20">
        <v>15319</v>
      </c>
      <c r="B954" s="11" t="s">
        <v>13</v>
      </c>
      <c r="C954" s="11" t="s">
        <v>14</v>
      </c>
      <c r="D954" s="12">
        <v>70000</v>
      </c>
      <c r="E954" s="11">
        <v>4</v>
      </c>
      <c r="F954" s="13" t="s">
        <v>15</v>
      </c>
      <c r="G954" s="13" t="s">
        <v>31</v>
      </c>
      <c r="H954" s="11" t="s">
        <v>20</v>
      </c>
      <c r="I954" s="11">
        <v>1</v>
      </c>
      <c r="J954" s="13" t="s">
        <v>29</v>
      </c>
      <c r="K954" s="13" t="s">
        <v>35</v>
      </c>
      <c r="L954" s="11">
        <v>59</v>
      </c>
      <c r="M954" s="14" t="str">
        <f>IF(Table1[[#This Row],[Age]]&lt;30,"Below 30",IF(L954&lt;40,"30 - 40",IF(L954&lt;50,"40 - 50",IF(L954&lt;60,"50 - 60",IF(L954&lt;70,"60 - 70","Above 70")))))</f>
        <v>50 - 60</v>
      </c>
      <c r="N954" s="11" t="s">
        <v>20</v>
      </c>
      <c r="O954" s="21">
        <f>IF(Table1[[#This Row],[Purchased Bike]]="Yes",1,0)</f>
        <v>0</v>
      </c>
    </row>
    <row r="955" spans="1:15" ht="15.75" customHeight="1" x14ac:dyDescent="0.35">
      <c r="A955" s="20">
        <v>17654</v>
      </c>
      <c r="B955" s="14" t="s">
        <v>25</v>
      </c>
      <c r="C955" s="11" t="s">
        <v>14</v>
      </c>
      <c r="D955" s="12">
        <v>40000</v>
      </c>
      <c r="E955" s="11">
        <v>3</v>
      </c>
      <c r="F955" s="13" t="s">
        <v>21</v>
      </c>
      <c r="G955" s="13" t="s">
        <v>22</v>
      </c>
      <c r="H955" s="11" t="s">
        <v>17</v>
      </c>
      <c r="I955" s="11">
        <v>1</v>
      </c>
      <c r="J955" s="13" t="s">
        <v>29</v>
      </c>
      <c r="K955" s="13" t="s">
        <v>35</v>
      </c>
      <c r="L955" s="11">
        <v>30</v>
      </c>
      <c r="M955" s="14" t="str">
        <f>IF(Table1[[#This Row],[Age]]&lt;30,"Below 30",IF(L955&lt;40,"30 - 40",IF(L955&lt;50,"40 - 50",IF(L955&lt;60,"50 - 60",IF(L955&lt;70,"60 - 70","Above 70")))))</f>
        <v>30 - 40</v>
      </c>
      <c r="N955" s="11" t="s">
        <v>17</v>
      </c>
      <c r="O955" s="21">
        <f>IF(Table1[[#This Row],[Purchased Bike]]="Yes",1,0)</f>
        <v>1</v>
      </c>
    </row>
    <row r="956" spans="1:15" ht="15.75" customHeight="1" x14ac:dyDescent="0.35">
      <c r="A956" s="20">
        <v>14662</v>
      </c>
      <c r="B956" s="11" t="s">
        <v>13</v>
      </c>
      <c r="C956" s="11" t="s">
        <v>13</v>
      </c>
      <c r="D956" s="12">
        <v>60000</v>
      </c>
      <c r="E956" s="11">
        <v>1</v>
      </c>
      <c r="F956" s="13" t="s">
        <v>15</v>
      </c>
      <c r="G956" s="13" t="s">
        <v>23</v>
      </c>
      <c r="H956" s="11" t="s">
        <v>17</v>
      </c>
      <c r="I956" s="11">
        <v>1</v>
      </c>
      <c r="J956" s="13" t="s">
        <v>18</v>
      </c>
      <c r="K956" s="13" t="s">
        <v>35</v>
      </c>
      <c r="L956" s="11">
        <v>48</v>
      </c>
      <c r="M956" s="14" t="str">
        <f>IF(Table1[[#This Row],[Age]]&lt;30,"Below 30",IF(L956&lt;40,"30 - 40",IF(L956&lt;50,"40 - 50",IF(L956&lt;60,"50 - 60",IF(L956&lt;70,"60 - 70","Above 70")))))</f>
        <v>40 - 50</v>
      </c>
      <c r="N956" s="11" t="s">
        <v>17</v>
      </c>
      <c r="O956" s="21">
        <f>IF(Table1[[#This Row],[Purchased Bike]]="Yes",1,0)</f>
        <v>1</v>
      </c>
    </row>
    <row r="957" spans="1:15" ht="15.75" customHeight="1" x14ac:dyDescent="0.35">
      <c r="A957" s="20">
        <v>17541</v>
      </c>
      <c r="B957" s="11" t="s">
        <v>13</v>
      </c>
      <c r="C957" s="11" t="s">
        <v>14</v>
      </c>
      <c r="D957" s="12">
        <v>40000</v>
      </c>
      <c r="E957" s="11">
        <v>4</v>
      </c>
      <c r="F957" s="13" t="s">
        <v>30</v>
      </c>
      <c r="G957" s="13" t="s">
        <v>16</v>
      </c>
      <c r="H957" s="11" t="s">
        <v>17</v>
      </c>
      <c r="I957" s="11">
        <v>2</v>
      </c>
      <c r="J957" s="13" t="s">
        <v>24</v>
      </c>
      <c r="K957" s="13" t="s">
        <v>35</v>
      </c>
      <c r="L957" s="11">
        <v>43</v>
      </c>
      <c r="M957" s="14" t="str">
        <f>IF(Table1[[#This Row],[Age]]&lt;30,"Below 30",IF(L957&lt;40,"30 - 40",IF(L957&lt;50,"40 - 50",IF(L957&lt;60,"50 - 60",IF(L957&lt;70,"60 - 70","Above 70")))))</f>
        <v>40 - 50</v>
      </c>
      <c r="N957" s="11" t="s">
        <v>20</v>
      </c>
      <c r="O957" s="21">
        <f>IF(Table1[[#This Row],[Purchased Bike]]="Yes",1,0)</f>
        <v>0</v>
      </c>
    </row>
    <row r="958" spans="1:15" ht="15.75" customHeight="1" x14ac:dyDescent="0.35">
      <c r="A958" s="20">
        <v>13886</v>
      </c>
      <c r="B958" s="11" t="s">
        <v>13</v>
      </c>
      <c r="C958" s="11" t="s">
        <v>14</v>
      </c>
      <c r="D958" s="12">
        <v>70000</v>
      </c>
      <c r="E958" s="11">
        <v>4</v>
      </c>
      <c r="F958" s="13" t="s">
        <v>34</v>
      </c>
      <c r="G958" s="13" t="s">
        <v>23</v>
      </c>
      <c r="H958" s="11" t="s">
        <v>17</v>
      </c>
      <c r="I958" s="11">
        <v>0</v>
      </c>
      <c r="J958" s="13" t="s">
        <v>24</v>
      </c>
      <c r="K958" s="13" t="s">
        <v>35</v>
      </c>
      <c r="L958" s="11">
        <v>35</v>
      </c>
      <c r="M958" s="14" t="str">
        <f>IF(Table1[[#This Row],[Age]]&lt;30,"Below 30",IF(L958&lt;40,"30 - 40",IF(L958&lt;50,"40 - 50",IF(L958&lt;60,"50 - 60",IF(L958&lt;70,"60 - 70","Above 70")))))</f>
        <v>30 - 40</v>
      </c>
      <c r="N958" s="11" t="s">
        <v>17</v>
      </c>
      <c r="O958" s="21">
        <f>IF(Table1[[#This Row],[Purchased Bike]]="Yes",1,0)</f>
        <v>1</v>
      </c>
    </row>
    <row r="959" spans="1:15" ht="15.75" customHeight="1" x14ac:dyDescent="0.35">
      <c r="A959" s="20">
        <v>13073</v>
      </c>
      <c r="B959" s="11" t="s">
        <v>13</v>
      </c>
      <c r="C959" s="11" t="s">
        <v>14</v>
      </c>
      <c r="D959" s="12">
        <v>60000</v>
      </c>
      <c r="E959" s="11">
        <v>0</v>
      </c>
      <c r="F959" s="13" t="s">
        <v>21</v>
      </c>
      <c r="G959" s="13" t="s">
        <v>23</v>
      </c>
      <c r="H959" s="11" t="s">
        <v>17</v>
      </c>
      <c r="I959" s="11">
        <v>2</v>
      </c>
      <c r="J959" s="13" t="s">
        <v>26</v>
      </c>
      <c r="K959" s="13" t="s">
        <v>35</v>
      </c>
      <c r="L959" s="11">
        <v>30</v>
      </c>
      <c r="M959" s="14" t="str">
        <f>IF(Table1[[#This Row],[Age]]&lt;30,"Below 30",IF(L959&lt;40,"30 - 40",IF(L959&lt;50,"40 - 50",IF(L959&lt;60,"50 - 60",IF(L959&lt;70,"60 - 70","Above 70")))))</f>
        <v>30 - 40</v>
      </c>
      <c r="N959" s="11" t="s">
        <v>20</v>
      </c>
      <c r="O959" s="21">
        <f>IF(Table1[[#This Row],[Purchased Bike]]="Yes",1,0)</f>
        <v>0</v>
      </c>
    </row>
    <row r="960" spans="1:15" ht="15.75" customHeight="1" x14ac:dyDescent="0.35">
      <c r="A960" s="20">
        <v>21940</v>
      </c>
      <c r="B960" s="11" t="s">
        <v>13</v>
      </c>
      <c r="C960" s="11" t="s">
        <v>13</v>
      </c>
      <c r="D960" s="12">
        <v>90000</v>
      </c>
      <c r="E960" s="11">
        <v>5</v>
      </c>
      <c r="F960" s="13" t="s">
        <v>34</v>
      </c>
      <c r="G960" s="13" t="s">
        <v>23</v>
      </c>
      <c r="H960" s="11" t="s">
        <v>17</v>
      </c>
      <c r="I960" s="11">
        <v>0</v>
      </c>
      <c r="J960" s="13" t="s">
        <v>18</v>
      </c>
      <c r="K960" s="13" t="s">
        <v>35</v>
      </c>
      <c r="L960" s="11">
        <v>47</v>
      </c>
      <c r="M960" s="14" t="str">
        <f>IF(Table1[[#This Row],[Age]]&lt;30,"Below 30",IF(L960&lt;40,"30 - 40",IF(L960&lt;50,"40 - 50",IF(L960&lt;60,"50 - 60",IF(L960&lt;70,"60 - 70","Above 70")))))</f>
        <v>40 - 50</v>
      </c>
      <c r="N960" s="11" t="s">
        <v>17</v>
      </c>
      <c r="O960" s="21">
        <f>IF(Table1[[#This Row],[Purchased Bike]]="Yes",1,0)</f>
        <v>1</v>
      </c>
    </row>
    <row r="961" spans="1:15" ht="15.75" customHeight="1" x14ac:dyDescent="0.35">
      <c r="A961" s="20">
        <v>20196</v>
      </c>
      <c r="B961" s="11" t="s">
        <v>13</v>
      </c>
      <c r="C961" s="11" t="s">
        <v>13</v>
      </c>
      <c r="D961" s="12">
        <v>60000</v>
      </c>
      <c r="E961" s="11">
        <v>1</v>
      </c>
      <c r="F961" s="13" t="s">
        <v>21</v>
      </c>
      <c r="G961" s="13" t="s">
        <v>16</v>
      </c>
      <c r="H961" s="11" t="s">
        <v>17</v>
      </c>
      <c r="I961" s="11">
        <v>1</v>
      </c>
      <c r="J961" s="13" t="s">
        <v>24</v>
      </c>
      <c r="K961" s="13" t="s">
        <v>35</v>
      </c>
      <c r="L961" s="11">
        <v>45</v>
      </c>
      <c r="M961" s="14" t="str">
        <f>IF(Table1[[#This Row],[Age]]&lt;30,"Below 30",IF(L961&lt;40,"30 - 40",IF(L961&lt;50,"40 - 50",IF(L961&lt;60,"50 - 60",IF(L961&lt;70,"60 - 70","Above 70")))))</f>
        <v>40 - 50</v>
      </c>
      <c r="N961" s="11" t="s">
        <v>17</v>
      </c>
      <c r="O961" s="21">
        <f>IF(Table1[[#This Row],[Purchased Bike]]="Yes",1,0)</f>
        <v>1</v>
      </c>
    </row>
    <row r="962" spans="1:15" ht="15.75" customHeight="1" x14ac:dyDescent="0.35">
      <c r="A962" s="20">
        <v>23491</v>
      </c>
      <c r="B962" s="14" t="s">
        <v>25</v>
      </c>
      <c r="C962" s="11" t="s">
        <v>13</v>
      </c>
      <c r="D962" s="12">
        <v>100000</v>
      </c>
      <c r="E962" s="11">
        <v>0</v>
      </c>
      <c r="F962" s="13" t="s">
        <v>21</v>
      </c>
      <c r="G962" s="13" t="s">
        <v>23</v>
      </c>
      <c r="H962" s="11" t="s">
        <v>20</v>
      </c>
      <c r="I962" s="11">
        <v>4</v>
      </c>
      <c r="J962" s="13" t="s">
        <v>29</v>
      </c>
      <c r="K962" s="13" t="s">
        <v>35</v>
      </c>
      <c r="L962" s="11">
        <v>45</v>
      </c>
      <c r="M962" s="14" t="str">
        <f>IF(Table1[[#This Row],[Age]]&lt;30,"Below 30",IF(L962&lt;40,"30 - 40",IF(L962&lt;50,"40 - 50",IF(L962&lt;60,"50 - 60",IF(L962&lt;70,"60 - 70","Above 70")))))</f>
        <v>40 - 50</v>
      </c>
      <c r="N962" s="11" t="s">
        <v>20</v>
      </c>
      <c r="O962" s="21">
        <f>IF(Table1[[#This Row],[Purchased Bike]]="Yes",1,0)</f>
        <v>0</v>
      </c>
    </row>
    <row r="963" spans="1:15" ht="15.75" customHeight="1" x14ac:dyDescent="0.35">
      <c r="A963" s="20">
        <v>16651</v>
      </c>
      <c r="B963" s="11" t="s">
        <v>13</v>
      </c>
      <c r="C963" s="11" t="s">
        <v>14</v>
      </c>
      <c r="D963" s="12">
        <v>120000</v>
      </c>
      <c r="E963" s="11">
        <v>2</v>
      </c>
      <c r="F963" s="13" t="s">
        <v>15</v>
      </c>
      <c r="G963" s="13" t="s">
        <v>31</v>
      </c>
      <c r="H963" s="11" t="s">
        <v>17</v>
      </c>
      <c r="I963" s="11">
        <v>3</v>
      </c>
      <c r="J963" s="13" t="s">
        <v>26</v>
      </c>
      <c r="K963" s="13" t="s">
        <v>35</v>
      </c>
      <c r="L963" s="11">
        <v>62</v>
      </c>
      <c r="M963" s="14" t="str">
        <f>IF(Table1[[#This Row],[Age]]&lt;30,"Below 30",IF(L963&lt;40,"30 - 40",IF(L963&lt;50,"40 - 50",IF(L963&lt;60,"50 - 60",IF(L963&lt;70,"60 - 70","Above 70")))))</f>
        <v>60 - 70</v>
      </c>
      <c r="N963" s="11" t="s">
        <v>20</v>
      </c>
      <c r="O963" s="21">
        <f>IF(Table1[[#This Row],[Purchased Bike]]="Yes",1,0)</f>
        <v>0</v>
      </c>
    </row>
    <row r="964" spans="1:15" ht="15.75" customHeight="1" x14ac:dyDescent="0.35">
      <c r="A964" s="20">
        <v>16813</v>
      </c>
      <c r="B964" s="11" t="s">
        <v>13</v>
      </c>
      <c r="C964" s="11" t="s">
        <v>13</v>
      </c>
      <c r="D964" s="12">
        <v>60000</v>
      </c>
      <c r="E964" s="11">
        <v>2</v>
      </c>
      <c r="F964" s="13" t="s">
        <v>21</v>
      </c>
      <c r="G964" s="13" t="s">
        <v>23</v>
      </c>
      <c r="H964" s="11" t="s">
        <v>17</v>
      </c>
      <c r="I964" s="11">
        <v>2</v>
      </c>
      <c r="J964" s="13" t="s">
        <v>33</v>
      </c>
      <c r="K964" s="13" t="s">
        <v>35</v>
      </c>
      <c r="L964" s="11">
        <v>55</v>
      </c>
      <c r="M964" s="14" t="str">
        <f>IF(Table1[[#This Row],[Age]]&lt;30,"Below 30",IF(L964&lt;40,"30 - 40",IF(L964&lt;50,"40 - 50",IF(L964&lt;60,"50 - 60",IF(L964&lt;70,"60 - 70","Above 70")))))</f>
        <v>50 - 60</v>
      </c>
      <c r="N964" s="11" t="s">
        <v>20</v>
      </c>
      <c r="O964" s="21">
        <f>IF(Table1[[#This Row],[Purchased Bike]]="Yes",1,0)</f>
        <v>0</v>
      </c>
    </row>
    <row r="965" spans="1:15" ht="15.75" customHeight="1" x14ac:dyDescent="0.35">
      <c r="A965" s="20">
        <v>16007</v>
      </c>
      <c r="B965" s="11" t="s">
        <v>13</v>
      </c>
      <c r="C965" s="11" t="s">
        <v>14</v>
      </c>
      <c r="D965" s="12">
        <v>90000</v>
      </c>
      <c r="E965" s="11">
        <v>5</v>
      </c>
      <c r="F965" s="13" t="s">
        <v>15</v>
      </c>
      <c r="G965" s="13" t="s">
        <v>31</v>
      </c>
      <c r="H965" s="11" t="s">
        <v>17</v>
      </c>
      <c r="I965" s="11">
        <v>2</v>
      </c>
      <c r="J965" s="13" t="s">
        <v>29</v>
      </c>
      <c r="K965" s="13" t="s">
        <v>35</v>
      </c>
      <c r="L965" s="11">
        <v>66</v>
      </c>
      <c r="M965" s="14" t="str">
        <f>IF(Table1[[#This Row],[Age]]&lt;30,"Below 30",IF(L965&lt;40,"30 - 40",IF(L965&lt;50,"40 - 50",IF(L965&lt;60,"50 - 60",IF(L965&lt;70,"60 - 70","Above 70")))))</f>
        <v>60 - 70</v>
      </c>
      <c r="N965" s="11" t="s">
        <v>17</v>
      </c>
      <c r="O965" s="21">
        <f>IF(Table1[[#This Row],[Purchased Bike]]="Yes",1,0)</f>
        <v>1</v>
      </c>
    </row>
    <row r="966" spans="1:15" ht="15.75" customHeight="1" x14ac:dyDescent="0.35">
      <c r="A966" s="20">
        <v>27434</v>
      </c>
      <c r="B966" s="14" t="s">
        <v>25</v>
      </c>
      <c r="C966" s="11" t="s">
        <v>13</v>
      </c>
      <c r="D966" s="12">
        <v>70000</v>
      </c>
      <c r="E966" s="11">
        <v>4</v>
      </c>
      <c r="F966" s="13" t="s">
        <v>21</v>
      </c>
      <c r="G966" s="13" t="s">
        <v>23</v>
      </c>
      <c r="H966" s="11" t="s">
        <v>17</v>
      </c>
      <c r="I966" s="11">
        <v>1</v>
      </c>
      <c r="J966" s="13" t="s">
        <v>33</v>
      </c>
      <c r="K966" s="13" t="s">
        <v>35</v>
      </c>
      <c r="L966" s="11">
        <v>56</v>
      </c>
      <c r="M966" s="14" t="str">
        <f>IF(Table1[[#This Row],[Age]]&lt;30,"Below 30",IF(L966&lt;40,"30 - 40",IF(L966&lt;50,"40 - 50",IF(L966&lt;60,"50 - 60",IF(L966&lt;70,"60 - 70","Above 70")))))</f>
        <v>50 - 60</v>
      </c>
      <c r="N966" s="11" t="s">
        <v>20</v>
      </c>
      <c r="O966" s="21">
        <f>IF(Table1[[#This Row],[Purchased Bike]]="Yes",1,0)</f>
        <v>0</v>
      </c>
    </row>
    <row r="967" spans="1:15" ht="15.75" customHeight="1" x14ac:dyDescent="0.35">
      <c r="A967" s="20">
        <v>27756</v>
      </c>
      <c r="B967" s="14" t="s">
        <v>25</v>
      </c>
      <c r="C967" s="11" t="s">
        <v>14</v>
      </c>
      <c r="D967" s="12">
        <v>50000</v>
      </c>
      <c r="E967" s="11">
        <v>3</v>
      </c>
      <c r="F967" s="13" t="s">
        <v>15</v>
      </c>
      <c r="G967" s="13" t="s">
        <v>16</v>
      </c>
      <c r="H967" s="11" t="s">
        <v>20</v>
      </c>
      <c r="I967" s="11">
        <v>1</v>
      </c>
      <c r="J967" s="13" t="s">
        <v>18</v>
      </c>
      <c r="K967" s="13" t="s">
        <v>35</v>
      </c>
      <c r="L967" s="11">
        <v>40</v>
      </c>
      <c r="M967" s="14" t="str">
        <f>IF(Table1[[#This Row],[Age]]&lt;30,"Below 30",IF(L967&lt;40,"30 - 40",IF(L967&lt;50,"40 - 50",IF(L967&lt;60,"50 - 60",IF(L967&lt;70,"60 - 70","Above 70")))))</f>
        <v>40 - 50</v>
      </c>
      <c r="N967" s="11" t="s">
        <v>20</v>
      </c>
      <c r="O967" s="21">
        <f>IF(Table1[[#This Row],[Purchased Bike]]="Yes",1,0)</f>
        <v>0</v>
      </c>
    </row>
    <row r="968" spans="1:15" ht="15.75" customHeight="1" x14ac:dyDescent="0.35">
      <c r="A968" s="20">
        <v>23818</v>
      </c>
      <c r="B968" s="11" t="s">
        <v>13</v>
      </c>
      <c r="C968" s="11" t="s">
        <v>14</v>
      </c>
      <c r="D968" s="12">
        <v>50000</v>
      </c>
      <c r="E968" s="11">
        <v>0</v>
      </c>
      <c r="F968" s="13" t="s">
        <v>34</v>
      </c>
      <c r="G968" s="13" t="s">
        <v>16</v>
      </c>
      <c r="H968" s="11" t="s">
        <v>17</v>
      </c>
      <c r="I968" s="11">
        <v>0</v>
      </c>
      <c r="J968" s="13" t="s">
        <v>29</v>
      </c>
      <c r="K968" s="13" t="s">
        <v>35</v>
      </c>
      <c r="L968" s="11">
        <v>33</v>
      </c>
      <c r="M968" s="14" t="str">
        <f>IF(Table1[[#This Row],[Age]]&lt;30,"Below 30",IF(L968&lt;40,"30 - 40",IF(L968&lt;50,"40 - 50",IF(L968&lt;60,"50 - 60",IF(L968&lt;70,"60 - 70","Above 70")))))</f>
        <v>30 - 40</v>
      </c>
      <c r="N968" s="11" t="s">
        <v>17</v>
      </c>
      <c r="O968" s="21">
        <f>IF(Table1[[#This Row],[Purchased Bike]]="Yes",1,0)</f>
        <v>1</v>
      </c>
    </row>
    <row r="969" spans="1:15" ht="15.75" customHeight="1" x14ac:dyDescent="0.35">
      <c r="A969" s="20">
        <v>19012</v>
      </c>
      <c r="B969" s="11" t="s">
        <v>13</v>
      </c>
      <c r="C969" s="11" t="s">
        <v>13</v>
      </c>
      <c r="D969" s="12">
        <v>80000</v>
      </c>
      <c r="E969" s="11">
        <v>3</v>
      </c>
      <c r="F969" s="13" t="s">
        <v>15</v>
      </c>
      <c r="G969" s="13" t="s">
        <v>31</v>
      </c>
      <c r="H969" s="11" t="s">
        <v>17</v>
      </c>
      <c r="I969" s="11">
        <v>1</v>
      </c>
      <c r="J969" s="13" t="s">
        <v>29</v>
      </c>
      <c r="K969" s="13" t="s">
        <v>35</v>
      </c>
      <c r="L969" s="11">
        <v>56</v>
      </c>
      <c r="M969" s="14" t="str">
        <f>IF(Table1[[#This Row],[Age]]&lt;30,"Below 30",IF(L969&lt;40,"30 - 40",IF(L969&lt;50,"40 - 50",IF(L969&lt;60,"50 - 60",IF(L969&lt;70,"60 - 70","Above 70")))))</f>
        <v>50 - 60</v>
      </c>
      <c r="N969" s="11" t="s">
        <v>20</v>
      </c>
      <c r="O969" s="21">
        <f>IF(Table1[[#This Row],[Purchased Bike]]="Yes",1,0)</f>
        <v>0</v>
      </c>
    </row>
    <row r="970" spans="1:15" ht="15.75" customHeight="1" x14ac:dyDescent="0.35">
      <c r="A970" s="20">
        <v>18329</v>
      </c>
      <c r="B970" s="14" t="s">
        <v>25</v>
      </c>
      <c r="C970" s="11" t="s">
        <v>13</v>
      </c>
      <c r="D970" s="12">
        <v>30000</v>
      </c>
      <c r="E970" s="11">
        <v>0</v>
      </c>
      <c r="F970" s="13" t="s">
        <v>32</v>
      </c>
      <c r="G970" s="13" t="s">
        <v>22</v>
      </c>
      <c r="H970" s="11" t="s">
        <v>20</v>
      </c>
      <c r="I970" s="11">
        <v>2</v>
      </c>
      <c r="J970" s="13" t="s">
        <v>26</v>
      </c>
      <c r="K970" s="13" t="s">
        <v>35</v>
      </c>
      <c r="L970" s="11">
        <v>27</v>
      </c>
      <c r="M970" s="14" t="str">
        <f>IF(Table1[[#This Row],[Age]]&lt;30,"Below 30",IF(L970&lt;40,"30 - 40",IF(L970&lt;50,"40 - 50",IF(L970&lt;60,"50 - 60",IF(L970&lt;70,"60 - 70","Above 70")))))</f>
        <v>Below 30</v>
      </c>
      <c r="N970" s="11" t="s">
        <v>20</v>
      </c>
      <c r="O970" s="21">
        <f>IF(Table1[[#This Row],[Purchased Bike]]="Yes",1,0)</f>
        <v>0</v>
      </c>
    </row>
    <row r="971" spans="1:15" ht="15.75" customHeight="1" x14ac:dyDescent="0.35">
      <c r="A971" s="20">
        <v>29037</v>
      </c>
      <c r="B971" s="11" t="s">
        <v>13</v>
      </c>
      <c r="C971" s="11" t="s">
        <v>13</v>
      </c>
      <c r="D971" s="12">
        <v>60000</v>
      </c>
      <c r="E971" s="11">
        <v>0</v>
      </c>
      <c r="F971" s="13" t="s">
        <v>34</v>
      </c>
      <c r="G971" s="13" t="s">
        <v>23</v>
      </c>
      <c r="H971" s="11" t="s">
        <v>20</v>
      </c>
      <c r="I971" s="11">
        <v>0</v>
      </c>
      <c r="J971" s="13" t="s">
        <v>18</v>
      </c>
      <c r="K971" s="13" t="s">
        <v>35</v>
      </c>
      <c r="L971" s="11">
        <v>39</v>
      </c>
      <c r="M971" s="14" t="str">
        <f>IF(Table1[[#This Row],[Age]]&lt;30,"Below 30",IF(L971&lt;40,"30 - 40",IF(L971&lt;50,"40 - 50",IF(L971&lt;60,"50 - 60",IF(L971&lt;70,"60 - 70","Above 70")))))</f>
        <v>30 - 40</v>
      </c>
      <c r="N971" s="11" t="s">
        <v>20</v>
      </c>
      <c r="O971" s="21">
        <f>IF(Table1[[#This Row],[Purchased Bike]]="Yes",1,0)</f>
        <v>0</v>
      </c>
    </row>
    <row r="972" spans="1:15" ht="15.75" customHeight="1" x14ac:dyDescent="0.35">
      <c r="A972" s="20">
        <v>26576</v>
      </c>
      <c r="B972" s="11" t="s">
        <v>13</v>
      </c>
      <c r="C972" s="11" t="s">
        <v>14</v>
      </c>
      <c r="D972" s="12">
        <v>60000</v>
      </c>
      <c r="E972" s="11">
        <v>0</v>
      </c>
      <c r="F972" s="13" t="s">
        <v>21</v>
      </c>
      <c r="G972" s="13" t="s">
        <v>16</v>
      </c>
      <c r="H972" s="11" t="s">
        <v>17</v>
      </c>
      <c r="I972" s="11">
        <v>2</v>
      </c>
      <c r="J972" s="13" t="s">
        <v>26</v>
      </c>
      <c r="K972" s="13" t="s">
        <v>35</v>
      </c>
      <c r="L972" s="11">
        <v>31</v>
      </c>
      <c r="M972" s="14" t="str">
        <f>IF(Table1[[#This Row],[Age]]&lt;30,"Below 30",IF(L972&lt;40,"30 - 40",IF(L972&lt;50,"40 - 50",IF(L972&lt;60,"50 - 60",IF(L972&lt;70,"60 - 70","Above 70")))))</f>
        <v>30 - 40</v>
      </c>
      <c r="N972" s="11" t="s">
        <v>20</v>
      </c>
      <c r="O972" s="21">
        <f>IF(Table1[[#This Row],[Purchased Bike]]="Yes",1,0)</f>
        <v>0</v>
      </c>
    </row>
    <row r="973" spans="1:15" ht="15.75" customHeight="1" x14ac:dyDescent="0.35">
      <c r="A973" s="20">
        <v>12192</v>
      </c>
      <c r="B973" s="14" t="s">
        <v>25</v>
      </c>
      <c r="C973" s="11" t="s">
        <v>14</v>
      </c>
      <c r="D973" s="12">
        <v>60000</v>
      </c>
      <c r="E973" s="11">
        <v>2</v>
      </c>
      <c r="F973" s="13" t="s">
        <v>32</v>
      </c>
      <c r="G973" s="13" t="s">
        <v>16</v>
      </c>
      <c r="H973" s="11" t="s">
        <v>20</v>
      </c>
      <c r="I973" s="11">
        <v>2</v>
      </c>
      <c r="J973" s="13" t="s">
        <v>29</v>
      </c>
      <c r="K973" s="13" t="s">
        <v>35</v>
      </c>
      <c r="L973" s="11">
        <v>51</v>
      </c>
      <c r="M973" s="14" t="str">
        <f>IF(Table1[[#This Row],[Age]]&lt;30,"Below 30",IF(L973&lt;40,"30 - 40",IF(L973&lt;50,"40 - 50",IF(L973&lt;60,"50 - 60",IF(L973&lt;70,"60 - 70","Above 70")))))</f>
        <v>50 - 60</v>
      </c>
      <c r="N973" s="11" t="s">
        <v>20</v>
      </c>
      <c r="O973" s="21">
        <f>IF(Table1[[#This Row],[Purchased Bike]]="Yes",1,0)</f>
        <v>0</v>
      </c>
    </row>
    <row r="974" spans="1:15" ht="15.75" customHeight="1" x14ac:dyDescent="0.35">
      <c r="A974" s="20">
        <v>14887</v>
      </c>
      <c r="B974" s="11" t="s">
        <v>13</v>
      </c>
      <c r="C974" s="11" t="s">
        <v>14</v>
      </c>
      <c r="D974" s="12">
        <v>30000</v>
      </c>
      <c r="E974" s="11">
        <v>1</v>
      </c>
      <c r="F974" s="13" t="s">
        <v>30</v>
      </c>
      <c r="G974" s="13" t="s">
        <v>22</v>
      </c>
      <c r="H974" s="11" t="s">
        <v>17</v>
      </c>
      <c r="I974" s="11">
        <v>1</v>
      </c>
      <c r="J974" s="13" t="s">
        <v>26</v>
      </c>
      <c r="K974" s="13" t="s">
        <v>35</v>
      </c>
      <c r="L974" s="11">
        <v>52</v>
      </c>
      <c r="M974" s="14" t="str">
        <f>IF(Table1[[#This Row],[Age]]&lt;30,"Below 30",IF(L974&lt;40,"30 - 40",IF(L974&lt;50,"40 - 50",IF(L974&lt;60,"50 - 60",IF(L974&lt;70,"60 - 70","Above 70")))))</f>
        <v>50 - 60</v>
      </c>
      <c r="N974" s="11" t="s">
        <v>20</v>
      </c>
      <c r="O974" s="21">
        <f>IF(Table1[[#This Row],[Purchased Bike]]="Yes",1,0)</f>
        <v>0</v>
      </c>
    </row>
    <row r="975" spans="1:15" ht="15.75" customHeight="1" x14ac:dyDescent="0.35">
      <c r="A975" s="20">
        <v>11734</v>
      </c>
      <c r="B975" s="11" t="s">
        <v>13</v>
      </c>
      <c r="C975" s="11" t="s">
        <v>13</v>
      </c>
      <c r="D975" s="12">
        <v>60000</v>
      </c>
      <c r="E975" s="11">
        <v>1</v>
      </c>
      <c r="F975" s="13" t="s">
        <v>21</v>
      </c>
      <c r="G975" s="13" t="s">
        <v>16</v>
      </c>
      <c r="H975" s="11" t="s">
        <v>20</v>
      </c>
      <c r="I975" s="11">
        <v>1</v>
      </c>
      <c r="J975" s="13" t="s">
        <v>18</v>
      </c>
      <c r="K975" s="13" t="s">
        <v>35</v>
      </c>
      <c r="L975" s="11">
        <v>47</v>
      </c>
      <c r="M975" s="14" t="str">
        <f>IF(Table1[[#This Row],[Age]]&lt;30,"Below 30",IF(L975&lt;40,"30 - 40",IF(L975&lt;50,"40 - 50",IF(L975&lt;60,"50 - 60",IF(L975&lt;70,"60 - 70","Above 70")))))</f>
        <v>40 - 50</v>
      </c>
      <c r="N975" s="11" t="s">
        <v>20</v>
      </c>
      <c r="O975" s="21">
        <f>IF(Table1[[#This Row],[Purchased Bike]]="Yes",1,0)</f>
        <v>0</v>
      </c>
    </row>
    <row r="976" spans="1:15" ht="15.75" customHeight="1" x14ac:dyDescent="0.35">
      <c r="A976" s="20">
        <v>17462</v>
      </c>
      <c r="B976" s="11" t="s">
        <v>13</v>
      </c>
      <c r="C976" s="11" t="s">
        <v>13</v>
      </c>
      <c r="D976" s="12">
        <v>70000</v>
      </c>
      <c r="E976" s="11">
        <v>3</v>
      </c>
      <c r="F976" s="13" t="s">
        <v>34</v>
      </c>
      <c r="G976" s="13" t="s">
        <v>31</v>
      </c>
      <c r="H976" s="11" t="s">
        <v>17</v>
      </c>
      <c r="I976" s="11">
        <v>2</v>
      </c>
      <c r="J976" s="13" t="s">
        <v>26</v>
      </c>
      <c r="K976" s="13" t="s">
        <v>35</v>
      </c>
      <c r="L976" s="11">
        <v>53</v>
      </c>
      <c r="M976" s="14" t="str">
        <f>IF(Table1[[#This Row],[Age]]&lt;30,"Below 30",IF(L976&lt;40,"30 - 40",IF(L976&lt;50,"40 - 50",IF(L976&lt;60,"50 - 60",IF(L976&lt;70,"60 - 70","Above 70")))))</f>
        <v>50 - 60</v>
      </c>
      <c r="N976" s="11" t="s">
        <v>17</v>
      </c>
      <c r="O976" s="21">
        <f>IF(Table1[[#This Row],[Purchased Bike]]="Yes",1,0)</f>
        <v>1</v>
      </c>
    </row>
    <row r="977" spans="1:15" ht="15.75" customHeight="1" x14ac:dyDescent="0.35">
      <c r="A977" s="20">
        <v>20659</v>
      </c>
      <c r="B977" s="11" t="s">
        <v>13</v>
      </c>
      <c r="C977" s="11" t="s">
        <v>13</v>
      </c>
      <c r="D977" s="12">
        <v>70000</v>
      </c>
      <c r="E977" s="11">
        <v>3</v>
      </c>
      <c r="F977" s="13" t="s">
        <v>34</v>
      </c>
      <c r="G977" s="13" t="s">
        <v>23</v>
      </c>
      <c r="H977" s="11" t="s">
        <v>17</v>
      </c>
      <c r="I977" s="11">
        <v>0</v>
      </c>
      <c r="J977" s="13" t="s">
        <v>18</v>
      </c>
      <c r="K977" s="13" t="s">
        <v>35</v>
      </c>
      <c r="L977" s="11">
        <v>35</v>
      </c>
      <c r="M977" s="14" t="str">
        <f>IF(Table1[[#This Row],[Age]]&lt;30,"Below 30",IF(L977&lt;40,"30 - 40",IF(L977&lt;50,"40 - 50",IF(L977&lt;60,"50 - 60",IF(L977&lt;70,"60 - 70","Above 70")))))</f>
        <v>30 - 40</v>
      </c>
      <c r="N977" s="11" t="s">
        <v>17</v>
      </c>
      <c r="O977" s="21">
        <f>IF(Table1[[#This Row],[Purchased Bike]]="Yes",1,0)</f>
        <v>1</v>
      </c>
    </row>
    <row r="978" spans="1:15" ht="15.75" customHeight="1" x14ac:dyDescent="0.35">
      <c r="A978" s="20">
        <v>28004</v>
      </c>
      <c r="B978" s="11" t="s">
        <v>13</v>
      </c>
      <c r="C978" s="11" t="s">
        <v>14</v>
      </c>
      <c r="D978" s="12">
        <v>60000</v>
      </c>
      <c r="E978" s="11">
        <v>3</v>
      </c>
      <c r="F978" s="13" t="s">
        <v>15</v>
      </c>
      <c r="G978" s="13" t="s">
        <v>31</v>
      </c>
      <c r="H978" s="11" t="s">
        <v>17</v>
      </c>
      <c r="I978" s="11">
        <v>2</v>
      </c>
      <c r="J978" s="13" t="s">
        <v>33</v>
      </c>
      <c r="K978" s="13" t="s">
        <v>35</v>
      </c>
      <c r="L978" s="11">
        <v>66</v>
      </c>
      <c r="M978" s="14" t="str">
        <f>IF(Table1[[#This Row],[Age]]&lt;30,"Below 30",IF(L978&lt;40,"30 - 40",IF(L978&lt;50,"40 - 50",IF(L978&lt;60,"50 - 60",IF(L978&lt;70,"60 - 70","Above 70")))))</f>
        <v>60 - 70</v>
      </c>
      <c r="N978" s="11" t="s">
        <v>20</v>
      </c>
      <c r="O978" s="21">
        <f>IF(Table1[[#This Row],[Purchased Bike]]="Yes",1,0)</f>
        <v>0</v>
      </c>
    </row>
    <row r="979" spans="1:15" ht="15.75" customHeight="1" x14ac:dyDescent="0.35">
      <c r="A979" s="20">
        <v>19741</v>
      </c>
      <c r="B979" s="14" t="s">
        <v>25</v>
      </c>
      <c r="C979" s="11" t="s">
        <v>14</v>
      </c>
      <c r="D979" s="12">
        <v>80000</v>
      </c>
      <c r="E979" s="11">
        <v>4</v>
      </c>
      <c r="F979" s="13" t="s">
        <v>34</v>
      </c>
      <c r="G979" s="13" t="s">
        <v>31</v>
      </c>
      <c r="H979" s="11" t="s">
        <v>17</v>
      </c>
      <c r="I979" s="11">
        <v>2</v>
      </c>
      <c r="J979" s="13" t="s">
        <v>26</v>
      </c>
      <c r="K979" s="13" t="s">
        <v>35</v>
      </c>
      <c r="L979" s="11">
        <v>65</v>
      </c>
      <c r="M979" s="14" t="str">
        <f>IF(Table1[[#This Row],[Age]]&lt;30,"Below 30",IF(L979&lt;40,"30 - 40",IF(L979&lt;50,"40 - 50",IF(L979&lt;60,"50 - 60",IF(L979&lt;70,"60 - 70","Above 70")))))</f>
        <v>60 - 70</v>
      </c>
      <c r="N979" s="11" t="s">
        <v>20</v>
      </c>
      <c r="O979" s="21">
        <f>IF(Table1[[#This Row],[Purchased Bike]]="Yes",1,0)</f>
        <v>0</v>
      </c>
    </row>
    <row r="980" spans="1:15" ht="15.75" customHeight="1" x14ac:dyDescent="0.35">
      <c r="A980" s="20">
        <v>17450</v>
      </c>
      <c r="B980" s="11" t="s">
        <v>13</v>
      </c>
      <c r="C980" s="11" t="s">
        <v>13</v>
      </c>
      <c r="D980" s="12">
        <v>80000</v>
      </c>
      <c r="E980" s="11">
        <v>5</v>
      </c>
      <c r="F980" s="13" t="s">
        <v>21</v>
      </c>
      <c r="G980" s="13" t="s">
        <v>23</v>
      </c>
      <c r="H980" s="11" t="s">
        <v>17</v>
      </c>
      <c r="I980" s="11">
        <v>3</v>
      </c>
      <c r="J980" s="13" t="s">
        <v>26</v>
      </c>
      <c r="K980" s="13" t="s">
        <v>35</v>
      </c>
      <c r="L980" s="11">
        <v>45</v>
      </c>
      <c r="M980" s="14" t="str">
        <f>IF(Table1[[#This Row],[Age]]&lt;30,"Below 30",IF(L980&lt;40,"30 - 40",IF(L980&lt;50,"40 - 50",IF(L980&lt;60,"50 - 60",IF(L980&lt;70,"60 - 70","Above 70")))))</f>
        <v>40 - 50</v>
      </c>
      <c r="N980" s="11" t="s">
        <v>20</v>
      </c>
      <c r="O980" s="21">
        <f>IF(Table1[[#This Row],[Purchased Bike]]="Yes",1,0)</f>
        <v>0</v>
      </c>
    </row>
    <row r="981" spans="1:15" ht="15.75" customHeight="1" x14ac:dyDescent="0.35">
      <c r="A981" s="20">
        <v>17337</v>
      </c>
      <c r="B981" s="14" t="s">
        <v>25</v>
      </c>
      <c r="C981" s="11" t="s">
        <v>13</v>
      </c>
      <c r="D981" s="12">
        <v>40000</v>
      </c>
      <c r="E981" s="11">
        <v>0</v>
      </c>
      <c r="F981" s="13" t="s">
        <v>30</v>
      </c>
      <c r="G981" s="13" t="s">
        <v>16</v>
      </c>
      <c r="H981" s="11" t="s">
        <v>17</v>
      </c>
      <c r="I981" s="11">
        <v>1</v>
      </c>
      <c r="J981" s="13" t="s">
        <v>26</v>
      </c>
      <c r="K981" s="13" t="s">
        <v>35</v>
      </c>
      <c r="L981" s="11">
        <v>31</v>
      </c>
      <c r="M981" s="14" t="str">
        <f>IF(Table1[[#This Row],[Age]]&lt;30,"Below 30",IF(L981&lt;40,"30 - 40",IF(L981&lt;50,"40 - 50",IF(L981&lt;60,"50 - 60",IF(L981&lt;70,"60 - 70","Above 70")))))</f>
        <v>30 - 40</v>
      </c>
      <c r="N981" s="11" t="s">
        <v>20</v>
      </c>
      <c r="O981" s="21">
        <f>IF(Table1[[#This Row],[Purchased Bike]]="Yes",1,0)</f>
        <v>0</v>
      </c>
    </row>
    <row r="982" spans="1:15" ht="15.75" customHeight="1" x14ac:dyDescent="0.35">
      <c r="A982" s="20">
        <v>18594</v>
      </c>
      <c r="B982" s="14" t="s">
        <v>25</v>
      </c>
      <c r="C982" s="11" t="s">
        <v>14</v>
      </c>
      <c r="D982" s="12">
        <v>80000</v>
      </c>
      <c r="E982" s="11">
        <v>3</v>
      </c>
      <c r="F982" s="13" t="s">
        <v>15</v>
      </c>
      <c r="G982" s="13" t="s">
        <v>16</v>
      </c>
      <c r="H982" s="11" t="s">
        <v>17</v>
      </c>
      <c r="I982" s="11">
        <v>3</v>
      </c>
      <c r="J982" s="13" t="s">
        <v>33</v>
      </c>
      <c r="K982" s="13" t="s">
        <v>35</v>
      </c>
      <c r="L982" s="11">
        <v>40</v>
      </c>
      <c r="M982" s="14" t="str">
        <f>IF(Table1[[#This Row],[Age]]&lt;30,"Below 30",IF(L982&lt;40,"30 - 40",IF(L982&lt;50,"40 - 50",IF(L982&lt;60,"50 - 60",IF(L982&lt;70,"60 - 70","Above 70")))))</f>
        <v>40 - 50</v>
      </c>
      <c r="N982" s="11" t="s">
        <v>17</v>
      </c>
      <c r="O982" s="21">
        <f>IF(Table1[[#This Row],[Purchased Bike]]="Yes",1,0)</f>
        <v>1</v>
      </c>
    </row>
    <row r="983" spans="1:15" ht="15.75" customHeight="1" x14ac:dyDescent="0.35">
      <c r="A983" s="20">
        <v>15982</v>
      </c>
      <c r="B983" s="11" t="s">
        <v>13</v>
      </c>
      <c r="C983" s="11" t="s">
        <v>13</v>
      </c>
      <c r="D983" s="12">
        <v>110000</v>
      </c>
      <c r="E983" s="11">
        <v>5</v>
      </c>
      <c r="F983" s="13" t="s">
        <v>21</v>
      </c>
      <c r="G983" s="13" t="s">
        <v>23</v>
      </c>
      <c r="H983" s="11" t="s">
        <v>17</v>
      </c>
      <c r="I983" s="11">
        <v>4</v>
      </c>
      <c r="J983" s="13" t="s">
        <v>24</v>
      </c>
      <c r="K983" s="13" t="s">
        <v>35</v>
      </c>
      <c r="L983" s="11">
        <v>46</v>
      </c>
      <c r="M983" s="14" t="str">
        <f>IF(Table1[[#This Row],[Age]]&lt;30,"Below 30",IF(L983&lt;40,"30 - 40",IF(L983&lt;50,"40 - 50",IF(L983&lt;60,"50 - 60",IF(L983&lt;70,"60 - 70","Above 70")))))</f>
        <v>40 - 50</v>
      </c>
      <c r="N983" s="11" t="s">
        <v>20</v>
      </c>
      <c r="O983" s="21">
        <f>IF(Table1[[#This Row],[Purchased Bike]]="Yes",1,0)</f>
        <v>0</v>
      </c>
    </row>
    <row r="984" spans="1:15" ht="15.75" customHeight="1" x14ac:dyDescent="0.35">
      <c r="A984" s="20">
        <v>28625</v>
      </c>
      <c r="B984" s="14" t="s">
        <v>25</v>
      </c>
      <c r="C984" s="11" t="s">
        <v>13</v>
      </c>
      <c r="D984" s="12">
        <v>40000</v>
      </c>
      <c r="E984" s="11">
        <v>2</v>
      </c>
      <c r="F984" s="13" t="s">
        <v>21</v>
      </c>
      <c r="G984" s="13" t="s">
        <v>22</v>
      </c>
      <c r="H984" s="11" t="s">
        <v>20</v>
      </c>
      <c r="I984" s="11">
        <v>1</v>
      </c>
      <c r="J984" s="13" t="s">
        <v>29</v>
      </c>
      <c r="K984" s="13" t="s">
        <v>35</v>
      </c>
      <c r="L984" s="11">
        <v>47</v>
      </c>
      <c r="M984" s="14" t="str">
        <f>IF(Table1[[#This Row],[Age]]&lt;30,"Below 30",IF(L984&lt;40,"30 - 40",IF(L984&lt;50,"40 - 50",IF(L984&lt;60,"50 - 60",IF(L984&lt;70,"60 - 70","Above 70")))))</f>
        <v>40 - 50</v>
      </c>
      <c r="N984" s="11" t="s">
        <v>17</v>
      </c>
      <c r="O984" s="21">
        <f>IF(Table1[[#This Row],[Purchased Bike]]="Yes",1,0)</f>
        <v>1</v>
      </c>
    </row>
    <row r="985" spans="1:15" ht="15.75" customHeight="1" x14ac:dyDescent="0.35">
      <c r="A985" s="20">
        <v>11269</v>
      </c>
      <c r="B985" s="11" t="s">
        <v>13</v>
      </c>
      <c r="C985" s="11" t="s">
        <v>13</v>
      </c>
      <c r="D985" s="12">
        <v>130000</v>
      </c>
      <c r="E985" s="11">
        <v>2</v>
      </c>
      <c r="F985" s="13" t="s">
        <v>34</v>
      </c>
      <c r="G985" s="13" t="s">
        <v>31</v>
      </c>
      <c r="H985" s="11" t="s">
        <v>17</v>
      </c>
      <c r="I985" s="11">
        <v>2</v>
      </c>
      <c r="J985" s="13" t="s">
        <v>18</v>
      </c>
      <c r="K985" s="13" t="s">
        <v>35</v>
      </c>
      <c r="L985" s="11">
        <v>41</v>
      </c>
      <c r="M985" s="14" t="str">
        <f>IF(Table1[[#This Row],[Age]]&lt;30,"Below 30",IF(L985&lt;40,"30 - 40",IF(L985&lt;50,"40 - 50",IF(L985&lt;60,"50 - 60",IF(L985&lt;70,"60 - 70","Above 70")))))</f>
        <v>40 - 50</v>
      </c>
      <c r="N985" s="11" t="s">
        <v>20</v>
      </c>
      <c r="O985" s="21">
        <f>IF(Table1[[#This Row],[Purchased Bike]]="Yes",1,0)</f>
        <v>0</v>
      </c>
    </row>
    <row r="986" spans="1:15" ht="15.75" customHeight="1" x14ac:dyDescent="0.35">
      <c r="A986" s="20">
        <v>25148</v>
      </c>
      <c r="B986" s="11" t="s">
        <v>13</v>
      </c>
      <c r="C986" s="11" t="s">
        <v>13</v>
      </c>
      <c r="D986" s="12">
        <v>60000</v>
      </c>
      <c r="E986" s="11">
        <v>2</v>
      </c>
      <c r="F986" s="13" t="s">
        <v>30</v>
      </c>
      <c r="G986" s="13" t="s">
        <v>23</v>
      </c>
      <c r="H986" s="11" t="s">
        <v>20</v>
      </c>
      <c r="I986" s="11">
        <v>2</v>
      </c>
      <c r="J986" s="13" t="s">
        <v>29</v>
      </c>
      <c r="K986" s="13" t="s">
        <v>35</v>
      </c>
      <c r="L986" s="11">
        <v>48</v>
      </c>
      <c r="M986" s="14" t="str">
        <f>IF(Table1[[#This Row],[Age]]&lt;30,"Below 30",IF(L986&lt;40,"30 - 40",IF(L986&lt;50,"40 - 50",IF(L986&lt;60,"50 - 60",IF(L986&lt;70,"60 - 70","Above 70")))))</f>
        <v>40 - 50</v>
      </c>
      <c r="N986" s="11" t="s">
        <v>17</v>
      </c>
      <c r="O986" s="21">
        <f>IF(Table1[[#This Row],[Purchased Bike]]="Yes",1,0)</f>
        <v>1</v>
      </c>
    </row>
    <row r="987" spans="1:15" ht="15.75" customHeight="1" x14ac:dyDescent="0.35">
      <c r="A987" s="20">
        <v>13920</v>
      </c>
      <c r="B987" s="14" t="s">
        <v>25</v>
      </c>
      <c r="C987" s="11" t="s">
        <v>14</v>
      </c>
      <c r="D987" s="12">
        <v>50000</v>
      </c>
      <c r="E987" s="11">
        <v>4</v>
      </c>
      <c r="F987" s="13" t="s">
        <v>15</v>
      </c>
      <c r="G987" s="13" t="s">
        <v>16</v>
      </c>
      <c r="H987" s="11" t="s">
        <v>17</v>
      </c>
      <c r="I987" s="11">
        <v>2</v>
      </c>
      <c r="J987" s="13" t="s">
        <v>18</v>
      </c>
      <c r="K987" s="13" t="s">
        <v>35</v>
      </c>
      <c r="L987" s="11">
        <v>42</v>
      </c>
      <c r="M987" s="14" t="str">
        <f>IF(Table1[[#This Row],[Age]]&lt;30,"Below 30",IF(L987&lt;40,"30 - 40",IF(L987&lt;50,"40 - 50",IF(L987&lt;60,"50 - 60",IF(L987&lt;70,"60 - 70","Above 70")))))</f>
        <v>40 - 50</v>
      </c>
      <c r="N987" s="11" t="s">
        <v>20</v>
      </c>
      <c r="O987" s="21">
        <f>IF(Table1[[#This Row],[Purchased Bike]]="Yes",1,0)</f>
        <v>0</v>
      </c>
    </row>
    <row r="988" spans="1:15" ht="15.75" customHeight="1" x14ac:dyDescent="0.35">
      <c r="A988" s="20">
        <v>23704</v>
      </c>
      <c r="B988" s="14" t="s">
        <v>25</v>
      </c>
      <c r="C988" s="11" t="s">
        <v>13</v>
      </c>
      <c r="D988" s="12">
        <v>40000</v>
      </c>
      <c r="E988" s="11">
        <v>5</v>
      </c>
      <c r="F988" s="13" t="s">
        <v>30</v>
      </c>
      <c r="G988" s="13" t="s">
        <v>23</v>
      </c>
      <c r="H988" s="11" t="s">
        <v>17</v>
      </c>
      <c r="I988" s="11">
        <v>4</v>
      </c>
      <c r="J988" s="13" t="s">
        <v>33</v>
      </c>
      <c r="K988" s="13" t="s">
        <v>35</v>
      </c>
      <c r="L988" s="11">
        <v>60</v>
      </c>
      <c r="M988" s="14" t="str">
        <f>IF(Table1[[#This Row],[Age]]&lt;30,"Below 30",IF(L988&lt;40,"30 - 40",IF(L988&lt;50,"40 - 50",IF(L988&lt;60,"50 - 60",IF(L988&lt;70,"60 - 70","Above 70")))))</f>
        <v>60 - 70</v>
      </c>
      <c r="N988" s="11" t="s">
        <v>17</v>
      </c>
      <c r="O988" s="21">
        <f>IF(Table1[[#This Row],[Purchased Bike]]="Yes",1,0)</f>
        <v>1</v>
      </c>
    </row>
    <row r="989" spans="1:15" ht="15.75" customHeight="1" x14ac:dyDescent="0.35">
      <c r="A989" s="20">
        <v>28972</v>
      </c>
      <c r="B989" s="14" t="s">
        <v>25</v>
      </c>
      <c r="C989" s="11" t="s">
        <v>14</v>
      </c>
      <c r="D989" s="12">
        <v>60000</v>
      </c>
      <c r="E989" s="11">
        <v>3</v>
      </c>
      <c r="F989" s="13" t="s">
        <v>34</v>
      </c>
      <c r="G989" s="13" t="s">
        <v>31</v>
      </c>
      <c r="H989" s="11" t="s">
        <v>17</v>
      </c>
      <c r="I989" s="11">
        <v>2</v>
      </c>
      <c r="J989" s="13" t="s">
        <v>33</v>
      </c>
      <c r="K989" s="13" t="s">
        <v>35</v>
      </c>
      <c r="L989" s="11">
        <v>66</v>
      </c>
      <c r="M989" s="14" t="str">
        <f>IF(Table1[[#This Row],[Age]]&lt;30,"Below 30",IF(L989&lt;40,"30 - 40",IF(L989&lt;50,"40 - 50",IF(L989&lt;60,"50 - 60",IF(L989&lt;70,"60 - 70","Above 70")))))</f>
        <v>60 - 70</v>
      </c>
      <c r="N989" s="11" t="s">
        <v>20</v>
      </c>
      <c r="O989" s="21">
        <f>IF(Table1[[#This Row],[Purchased Bike]]="Yes",1,0)</f>
        <v>0</v>
      </c>
    </row>
    <row r="990" spans="1:15" ht="15.75" customHeight="1" x14ac:dyDescent="0.35">
      <c r="A990" s="20">
        <v>22730</v>
      </c>
      <c r="B990" s="11" t="s">
        <v>13</v>
      </c>
      <c r="C990" s="11" t="s">
        <v>13</v>
      </c>
      <c r="D990" s="12">
        <v>70000</v>
      </c>
      <c r="E990" s="11">
        <v>5</v>
      </c>
      <c r="F990" s="13" t="s">
        <v>15</v>
      </c>
      <c r="G990" s="13" t="s">
        <v>31</v>
      </c>
      <c r="H990" s="11" t="s">
        <v>17</v>
      </c>
      <c r="I990" s="11">
        <v>2</v>
      </c>
      <c r="J990" s="13" t="s">
        <v>33</v>
      </c>
      <c r="K990" s="13" t="s">
        <v>35</v>
      </c>
      <c r="L990" s="11">
        <v>63</v>
      </c>
      <c r="M990" s="14" t="str">
        <f>IF(Table1[[#This Row],[Age]]&lt;30,"Below 30",IF(L990&lt;40,"30 - 40",IF(L990&lt;50,"40 - 50",IF(L990&lt;60,"50 - 60",IF(L990&lt;70,"60 - 70","Above 70")))))</f>
        <v>60 - 70</v>
      </c>
      <c r="N990" s="11" t="s">
        <v>20</v>
      </c>
      <c r="O990" s="21">
        <f>IF(Table1[[#This Row],[Purchased Bike]]="Yes",1,0)</f>
        <v>0</v>
      </c>
    </row>
    <row r="991" spans="1:15" ht="15.75" customHeight="1" x14ac:dyDescent="0.35">
      <c r="A991" s="20">
        <v>29134</v>
      </c>
      <c r="B991" s="11" t="s">
        <v>13</v>
      </c>
      <c r="C991" s="11" t="s">
        <v>13</v>
      </c>
      <c r="D991" s="12">
        <v>60000</v>
      </c>
      <c r="E991" s="11">
        <v>4</v>
      </c>
      <c r="F991" s="13" t="s">
        <v>15</v>
      </c>
      <c r="G991" s="13" t="s">
        <v>16</v>
      </c>
      <c r="H991" s="11" t="s">
        <v>20</v>
      </c>
      <c r="I991" s="11">
        <v>3</v>
      </c>
      <c r="J991" s="13" t="s">
        <v>33</v>
      </c>
      <c r="K991" s="13" t="s">
        <v>35</v>
      </c>
      <c r="L991" s="11">
        <v>42</v>
      </c>
      <c r="M991" s="14" t="str">
        <f>IF(Table1[[#This Row],[Age]]&lt;30,"Below 30",IF(L991&lt;40,"30 - 40",IF(L991&lt;50,"40 - 50",IF(L991&lt;60,"50 - 60",IF(L991&lt;70,"60 - 70","Above 70")))))</f>
        <v>40 - 50</v>
      </c>
      <c r="N991" s="11" t="s">
        <v>20</v>
      </c>
      <c r="O991" s="21">
        <f>IF(Table1[[#This Row],[Purchased Bike]]="Yes",1,0)</f>
        <v>0</v>
      </c>
    </row>
    <row r="992" spans="1:15" ht="15.75" customHeight="1" x14ac:dyDescent="0.35">
      <c r="A992" s="20">
        <v>14332</v>
      </c>
      <c r="B992" s="14" t="s">
        <v>25</v>
      </c>
      <c r="C992" s="11" t="s">
        <v>14</v>
      </c>
      <c r="D992" s="12">
        <v>30000</v>
      </c>
      <c r="E992" s="11">
        <v>0</v>
      </c>
      <c r="F992" s="13" t="s">
        <v>30</v>
      </c>
      <c r="G992" s="13" t="s">
        <v>16</v>
      </c>
      <c r="H992" s="11" t="s">
        <v>20</v>
      </c>
      <c r="I992" s="11">
        <v>2</v>
      </c>
      <c r="J992" s="13" t="s">
        <v>26</v>
      </c>
      <c r="K992" s="13" t="s">
        <v>35</v>
      </c>
      <c r="L992" s="11">
        <v>26</v>
      </c>
      <c r="M992" s="14" t="str">
        <f>IF(Table1[[#This Row],[Age]]&lt;30,"Below 30",IF(L992&lt;40,"30 - 40",IF(L992&lt;50,"40 - 50",IF(L992&lt;60,"50 - 60",IF(L992&lt;70,"60 - 70","Above 70")))))</f>
        <v>Below 30</v>
      </c>
      <c r="N992" s="11" t="s">
        <v>20</v>
      </c>
      <c r="O992" s="21">
        <f>IF(Table1[[#This Row],[Purchased Bike]]="Yes",1,0)</f>
        <v>0</v>
      </c>
    </row>
    <row r="993" spans="1:15" ht="15.75" customHeight="1" x14ac:dyDescent="0.35">
      <c r="A993" s="20">
        <v>19117</v>
      </c>
      <c r="B993" s="14" t="s">
        <v>25</v>
      </c>
      <c r="C993" s="11" t="s">
        <v>14</v>
      </c>
      <c r="D993" s="12">
        <v>60000</v>
      </c>
      <c r="E993" s="11">
        <v>1</v>
      </c>
      <c r="F993" s="13" t="s">
        <v>34</v>
      </c>
      <c r="G993" s="13" t="s">
        <v>23</v>
      </c>
      <c r="H993" s="11" t="s">
        <v>17</v>
      </c>
      <c r="I993" s="11">
        <v>0</v>
      </c>
      <c r="J993" s="13" t="s">
        <v>24</v>
      </c>
      <c r="K993" s="13" t="s">
        <v>35</v>
      </c>
      <c r="L993" s="11">
        <v>36</v>
      </c>
      <c r="M993" s="14" t="str">
        <f>IF(Table1[[#This Row],[Age]]&lt;30,"Below 30",IF(L993&lt;40,"30 - 40",IF(L993&lt;50,"40 - 50",IF(L993&lt;60,"50 - 60",IF(L993&lt;70,"60 - 70","Above 70")))))</f>
        <v>30 - 40</v>
      </c>
      <c r="N993" s="11" t="s">
        <v>17</v>
      </c>
      <c r="O993" s="21">
        <f>IF(Table1[[#This Row],[Purchased Bike]]="Yes",1,0)</f>
        <v>1</v>
      </c>
    </row>
    <row r="994" spans="1:15" ht="15.75" customHeight="1" x14ac:dyDescent="0.35">
      <c r="A994" s="20">
        <v>22864</v>
      </c>
      <c r="B994" s="11" t="s">
        <v>13</v>
      </c>
      <c r="C994" s="11" t="s">
        <v>13</v>
      </c>
      <c r="D994" s="12">
        <v>90000</v>
      </c>
      <c r="E994" s="11">
        <v>2</v>
      </c>
      <c r="F994" s="13" t="s">
        <v>21</v>
      </c>
      <c r="G994" s="13" t="s">
        <v>23</v>
      </c>
      <c r="H994" s="11" t="s">
        <v>20</v>
      </c>
      <c r="I994" s="11">
        <v>0</v>
      </c>
      <c r="J994" s="13" t="s">
        <v>26</v>
      </c>
      <c r="K994" s="13" t="s">
        <v>35</v>
      </c>
      <c r="L994" s="11">
        <v>49</v>
      </c>
      <c r="M994" s="14" t="str">
        <f>IF(Table1[[#This Row],[Age]]&lt;30,"Below 30",IF(L994&lt;40,"30 - 40",IF(L994&lt;50,"40 - 50",IF(L994&lt;60,"50 - 60",IF(L994&lt;70,"60 - 70","Above 70")))))</f>
        <v>40 - 50</v>
      </c>
      <c r="N994" s="11" t="s">
        <v>17</v>
      </c>
      <c r="O994" s="21">
        <f>IF(Table1[[#This Row],[Purchased Bike]]="Yes",1,0)</f>
        <v>1</v>
      </c>
    </row>
    <row r="995" spans="1:15" ht="15.75" customHeight="1" x14ac:dyDescent="0.35">
      <c r="A995" s="20">
        <v>11292</v>
      </c>
      <c r="B995" s="14" t="s">
        <v>25</v>
      </c>
      <c r="C995" s="11" t="s">
        <v>13</v>
      </c>
      <c r="D995" s="12">
        <v>150000</v>
      </c>
      <c r="E995" s="11">
        <v>1</v>
      </c>
      <c r="F995" s="13" t="s">
        <v>21</v>
      </c>
      <c r="G995" s="13" t="s">
        <v>23</v>
      </c>
      <c r="H995" s="11" t="s">
        <v>20</v>
      </c>
      <c r="I995" s="11">
        <v>3</v>
      </c>
      <c r="J995" s="13" t="s">
        <v>18</v>
      </c>
      <c r="K995" s="13" t="s">
        <v>35</v>
      </c>
      <c r="L995" s="11">
        <v>44</v>
      </c>
      <c r="M995" s="14" t="str">
        <f>IF(Table1[[#This Row],[Age]]&lt;30,"Below 30",IF(L995&lt;40,"30 - 40",IF(L995&lt;50,"40 - 50",IF(L995&lt;60,"50 - 60",IF(L995&lt;70,"60 - 70","Above 70")))))</f>
        <v>40 - 50</v>
      </c>
      <c r="N995" s="11" t="s">
        <v>17</v>
      </c>
      <c r="O995" s="21">
        <f>IF(Table1[[#This Row],[Purchased Bike]]="Yes",1,0)</f>
        <v>1</v>
      </c>
    </row>
    <row r="996" spans="1:15" ht="15.75" customHeight="1" x14ac:dyDescent="0.35">
      <c r="A996" s="20">
        <v>13466</v>
      </c>
      <c r="B996" s="11" t="s">
        <v>13</v>
      </c>
      <c r="C996" s="11" t="s">
        <v>13</v>
      </c>
      <c r="D996" s="12">
        <v>80000</v>
      </c>
      <c r="E996" s="11">
        <v>5</v>
      </c>
      <c r="F996" s="13" t="s">
        <v>21</v>
      </c>
      <c r="G996" s="13" t="s">
        <v>23</v>
      </c>
      <c r="H996" s="11" t="s">
        <v>17</v>
      </c>
      <c r="I996" s="11">
        <v>3</v>
      </c>
      <c r="J996" s="13" t="s">
        <v>29</v>
      </c>
      <c r="K996" s="13" t="s">
        <v>35</v>
      </c>
      <c r="L996" s="11">
        <v>46</v>
      </c>
      <c r="M996" s="14" t="str">
        <f>IF(Table1[[#This Row],[Age]]&lt;30,"Below 30",IF(L996&lt;40,"30 - 40",IF(L996&lt;50,"40 - 50",IF(L996&lt;60,"50 - 60",IF(L996&lt;70,"60 - 70","Above 70")))))</f>
        <v>40 - 50</v>
      </c>
      <c r="N996" s="11" t="s">
        <v>20</v>
      </c>
      <c r="O996" s="21">
        <f>IF(Table1[[#This Row],[Purchased Bike]]="Yes",1,0)</f>
        <v>0</v>
      </c>
    </row>
    <row r="997" spans="1:15" ht="15.75" customHeight="1" x14ac:dyDescent="0.35">
      <c r="A997" s="20">
        <v>23731</v>
      </c>
      <c r="B997" s="11" t="s">
        <v>13</v>
      </c>
      <c r="C997" s="11" t="s">
        <v>13</v>
      </c>
      <c r="D997" s="12">
        <v>60000</v>
      </c>
      <c r="E997" s="22">
        <v>2</v>
      </c>
      <c r="F997" s="13" t="s">
        <v>30</v>
      </c>
      <c r="G997" s="13" t="s">
        <v>23</v>
      </c>
      <c r="H997" s="11" t="s">
        <v>17</v>
      </c>
      <c r="I997" s="11">
        <v>2</v>
      </c>
      <c r="J997" s="13" t="s">
        <v>24</v>
      </c>
      <c r="K997" s="13" t="s">
        <v>35</v>
      </c>
      <c r="L997" s="11">
        <v>54</v>
      </c>
      <c r="M997" s="14" t="str">
        <f>IF(Table1[[#This Row],[Age]]&lt;30,"Below 30",IF(L997&lt;40,"30 - 40",IF(L997&lt;50,"40 - 50",IF(L997&lt;60,"50 - 60",IF(L997&lt;70,"60 - 70","Above 70")))))</f>
        <v>50 - 60</v>
      </c>
      <c r="N997" s="11" t="s">
        <v>17</v>
      </c>
      <c r="O997" s="21">
        <f>IF(Table1[[#This Row],[Purchased Bike]]="Yes",1,0)</f>
        <v>1</v>
      </c>
    </row>
    <row r="998" spans="1:15" ht="15.75" customHeight="1" x14ac:dyDescent="0.35">
      <c r="A998" s="20">
        <v>28672</v>
      </c>
      <c r="B998" s="14" t="s">
        <v>25</v>
      </c>
      <c r="C998" s="11" t="s">
        <v>13</v>
      </c>
      <c r="D998" s="12">
        <v>70000</v>
      </c>
      <c r="E998" s="11">
        <v>4</v>
      </c>
      <c r="F998" s="13" t="s">
        <v>34</v>
      </c>
      <c r="G998" s="13" t="s">
        <v>23</v>
      </c>
      <c r="H998" s="11" t="s">
        <v>17</v>
      </c>
      <c r="I998" s="11">
        <v>0</v>
      </c>
      <c r="J998" s="13" t="s">
        <v>24</v>
      </c>
      <c r="K998" s="13" t="s">
        <v>35</v>
      </c>
      <c r="L998" s="11">
        <v>35</v>
      </c>
      <c r="M998" s="14" t="str">
        <f>IF(Table1[[#This Row],[Age]]&lt;30,"Below 30",IF(L998&lt;40,"30 - 40",IF(L998&lt;50,"40 - 50",IF(L998&lt;60,"50 - 60",IF(L998&lt;70,"60 - 70","Above 70")))))</f>
        <v>30 - 40</v>
      </c>
      <c r="N998" s="11" t="s">
        <v>17</v>
      </c>
      <c r="O998" s="21">
        <f>IF(Table1[[#This Row],[Purchased Bike]]="Yes",1,0)</f>
        <v>1</v>
      </c>
    </row>
    <row r="999" spans="1:15" ht="15.75" customHeight="1" x14ac:dyDescent="0.35">
      <c r="A999" s="20">
        <v>11809</v>
      </c>
      <c r="B999" s="11" t="s">
        <v>13</v>
      </c>
      <c r="C999" s="11" t="s">
        <v>13</v>
      </c>
      <c r="D999" s="12">
        <v>60000</v>
      </c>
      <c r="E999" s="11">
        <v>2</v>
      </c>
      <c r="F999" s="13" t="s">
        <v>15</v>
      </c>
      <c r="G999" s="13" t="s">
        <v>16</v>
      </c>
      <c r="H999" s="11" t="s">
        <v>17</v>
      </c>
      <c r="I999" s="11">
        <v>0</v>
      </c>
      <c r="J999" s="13" t="s">
        <v>18</v>
      </c>
      <c r="K999" s="13" t="s">
        <v>35</v>
      </c>
      <c r="L999" s="11">
        <v>38</v>
      </c>
      <c r="M999" s="14" t="str">
        <f>IF(Table1[[#This Row],[Age]]&lt;30,"Below 30",IF(L999&lt;40,"30 - 40",IF(L999&lt;50,"40 - 50",IF(L999&lt;60,"50 - 60",IF(L999&lt;70,"60 - 70","Above 70")))))</f>
        <v>30 - 40</v>
      </c>
      <c r="N999" s="11" t="s">
        <v>17</v>
      </c>
      <c r="O999" s="21">
        <f>IF(Table1[[#This Row],[Purchased Bike]]="Yes",1,0)</f>
        <v>1</v>
      </c>
    </row>
    <row r="1000" spans="1:15" ht="15.75" customHeight="1" x14ac:dyDescent="0.35">
      <c r="A1000" s="20">
        <v>19664</v>
      </c>
      <c r="B1000" s="14" t="s">
        <v>25</v>
      </c>
      <c r="C1000" s="11" t="s">
        <v>13</v>
      </c>
      <c r="D1000" s="12">
        <v>100000</v>
      </c>
      <c r="E1000" s="11">
        <v>3</v>
      </c>
      <c r="F1000" s="13" t="s">
        <v>15</v>
      </c>
      <c r="G1000" s="13" t="s">
        <v>31</v>
      </c>
      <c r="H1000" s="11" t="s">
        <v>20</v>
      </c>
      <c r="I1000" s="11">
        <v>3</v>
      </c>
      <c r="J1000" s="13" t="s">
        <v>29</v>
      </c>
      <c r="K1000" s="13" t="s">
        <v>35</v>
      </c>
      <c r="L1000" s="11">
        <v>38</v>
      </c>
      <c r="M1000" s="14" t="str">
        <f>IF(Table1[[#This Row],[Age]]&lt;30,"Below 30",IF(L1000&lt;40,"30 - 40",IF(L1000&lt;50,"40 - 50",IF(L1000&lt;60,"50 - 60",IF(L1000&lt;70,"60 - 70","Above 70")))))</f>
        <v>30 - 40</v>
      </c>
      <c r="N1000" s="11" t="s">
        <v>20</v>
      </c>
      <c r="O1000" s="21">
        <f>IF(Table1[[#This Row],[Purchased Bike]]="Yes",1,0)</f>
        <v>0</v>
      </c>
    </row>
    <row r="1001" spans="1:15" ht="15.75" customHeight="1" x14ac:dyDescent="0.35">
      <c r="A1001" s="20">
        <v>12121</v>
      </c>
      <c r="B1001" s="14" t="s">
        <v>25</v>
      </c>
      <c r="C1001" s="11" t="s">
        <v>13</v>
      </c>
      <c r="D1001" s="12">
        <v>60000</v>
      </c>
      <c r="E1001" s="11">
        <v>3</v>
      </c>
      <c r="F1001" s="13" t="s">
        <v>30</v>
      </c>
      <c r="G1001" s="13" t="s">
        <v>23</v>
      </c>
      <c r="H1001" s="11" t="s">
        <v>17</v>
      </c>
      <c r="I1001" s="11">
        <v>2</v>
      </c>
      <c r="J1001" s="13" t="s">
        <v>33</v>
      </c>
      <c r="K1001" s="13" t="s">
        <v>35</v>
      </c>
      <c r="L1001" s="11">
        <v>53</v>
      </c>
      <c r="M1001" s="14" t="str">
        <f>IF(Table1[[#This Row],[Age]]&lt;30,"Below 30",IF(L1001&lt;40,"30 - 40",IF(L1001&lt;50,"40 - 50",IF(L1001&lt;60,"50 - 60",IF(L1001&lt;70,"60 - 70","Above 70")))))</f>
        <v>50 - 60</v>
      </c>
      <c r="N1001" s="11" t="s">
        <v>17</v>
      </c>
      <c r="O1001" s="21">
        <f>IF(Table1[[#This Row],[Purchased Bike]]="Yes",1,0)</f>
        <v>1</v>
      </c>
    </row>
    <row r="1002" spans="1:15" ht="15.75" customHeight="1" x14ac:dyDescent="0.35">
      <c r="A1002" s="20">
        <v>13507</v>
      </c>
      <c r="B1002" s="11" t="s">
        <v>13</v>
      </c>
      <c r="C1002" s="11" t="s">
        <v>14</v>
      </c>
      <c r="D1002" s="12">
        <v>10000</v>
      </c>
      <c r="E1002" s="11">
        <v>2</v>
      </c>
      <c r="F1002" s="13" t="s">
        <v>21</v>
      </c>
      <c r="G1002" s="13" t="s">
        <v>28</v>
      </c>
      <c r="H1002" s="11" t="s">
        <v>17</v>
      </c>
      <c r="I1002" s="11">
        <v>0</v>
      </c>
      <c r="J1002" s="13" t="s">
        <v>29</v>
      </c>
      <c r="K1002" s="13" t="s">
        <v>19</v>
      </c>
      <c r="L1002" s="11">
        <v>50</v>
      </c>
      <c r="M1002" s="14" t="str">
        <f>IF(Table1[[#This Row],[Age]]&lt;30,"Below 30",IF(L1002&lt;40,"30 - 40",IF(L1002&lt;50,"40 - 50",IF(L1002&lt;60,"50 - 60",IF(L1002&lt;70,"60 - 70","Above 70")))))</f>
        <v>50 - 60</v>
      </c>
      <c r="N1002" s="11" t="s">
        <v>20</v>
      </c>
      <c r="O1002" s="21">
        <f>IF(Table1[[#This Row],[Purchased Bike]]="Yes",1,0)</f>
        <v>0</v>
      </c>
    </row>
    <row r="1003" spans="1:15" ht="15.75" customHeight="1" x14ac:dyDescent="0.35">
      <c r="A1003" s="20">
        <v>19280</v>
      </c>
      <c r="B1003" s="11" t="s">
        <v>13</v>
      </c>
      <c r="C1003" s="11" t="s">
        <v>13</v>
      </c>
      <c r="D1003" s="12">
        <v>120000</v>
      </c>
      <c r="E1003" s="11">
        <v>2</v>
      </c>
      <c r="F1003" s="13" t="s">
        <v>21</v>
      </c>
      <c r="G1003" s="13" t="s">
        <v>28</v>
      </c>
      <c r="H1003" s="11" t="s">
        <v>17</v>
      </c>
      <c r="I1003" s="11">
        <v>1</v>
      </c>
      <c r="J1003" s="13" t="s">
        <v>18</v>
      </c>
      <c r="K1003" s="13" t="s">
        <v>19</v>
      </c>
      <c r="L1003" s="11">
        <v>40</v>
      </c>
      <c r="M1003" s="14" t="str">
        <f>IF(Table1[[#This Row],[Age]]&lt;30,"Below 30",IF(L1003&lt;40,"30 - 40",IF(L1003&lt;50,"40 - 50",IF(L1003&lt;60,"50 - 60",IF(L1003&lt;70,"60 - 70","Above 70")))))</f>
        <v>40 - 50</v>
      </c>
      <c r="N1003" s="11" t="s">
        <v>17</v>
      </c>
      <c r="O1003" s="21">
        <f>IF(Table1[[#This Row],[Purchased Bike]]="Yes",1,0)</f>
        <v>1</v>
      </c>
    </row>
    <row r="1004" spans="1:15" ht="15.75" customHeight="1" x14ac:dyDescent="0.35">
      <c r="A1004" s="20">
        <v>22173</v>
      </c>
      <c r="B1004" s="11" t="s">
        <v>13</v>
      </c>
      <c r="C1004" s="11" t="s">
        <v>14</v>
      </c>
      <c r="D1004" s="12">
        <v>30000</v>
      </c>
      <c r="E1004" s="11">
        <v>3</v>
      </c>
      <c r="F1004" s="13" t="s">
        <v>30</v>
      </c>
      <c r="G1004" s="13" t="s">
        <v>16</v>
      </c>
      <c r="H1004" s="11" t="s">
        <v>20</v>
      </c>
      <c r="I1004" s="11">
        <v>2</v>
      </c>
      <c r="J1004" s="13" t="s">
        <v>29</v>
      </c>
      <c r="K1004" s="13" t="s">
        <v>27</v>
      </c>
      <c r="L1004" s="11">
        <v>54</v>
      </c>
      <c r="M1004" s="14" t="str">
        <f>IF(Table1[[#This Row],[Age]]&lt;30,"Below 30",IF(L1004&lt;40,"30 - 40",IF(L1004&lt;50,"40 - 50",IF(L1004&lt;60,"50 - 60",IF(L1004&lt;70,"60 - 70","Above 70")))))</f>
        <v>50 - 60</v>
      </c>
      <c r="N1004" s="11" t="s">
        <v>17</v>
      </c>
      <c r="O1004" s="21">
        <f>IF(Table1[[#This Row],[Purchased Bike]]="Yes",1,0)</f>
        <v>1</v>
      </c>
    </row>
    <row r="1005" spans="1:15" ht="15.75" customHeight="1" x14ac:dyDescent="0.35">
      <c r="A1005" s="20">
        <v>12697</v>
      </c>
      <c r="B1005" s="14" t="s">
        <v>25</v>
      </c>
      <c r="C1005" s="11" t="s">
        <v>14</v>
      </c>
      <c r="D1005" s="12">
        <v>90000</v>
      </c>
      <c r="E1005" s="11">
        <v>0</v>
      </c>
      <c r="F1005" s="13" t="s">
        <v>15</v>
      </c>
      <c r="G1005" s="13" t="s">
        <v>23</v>
      </c>
      <c r="H1005" s="11" t="s">
        <v>20</v>
      </c>
      <c r="I1005" s="11">
        <v>4</v>
      </c>
      <c r="J1005" s="13" t="s">
        <v>33</v>
      </c>
      <c r="K1005" s="13" t="s">
        <v>27</v>
      </c>
      <c r="L1005" s="11">
        <v>36</v>
      </c>
      <c r="M1005" s="14" t="str">
        <f>IF(Table1[[#This Row],[Age]]&lt;30,"Below 30",IF(L1005&lt;40,"30 - 40",IF(L1005&lt;50,"40 - 50",IF(L1005&lt;60,"50 - 60",IF(L1005&lt;70,"60 - 70","Above 70")))))</f>
        <v>30 - 40</v>
      </c>
      <c r="N1005" s="11" t="s">
        <v>20</v>
      </c>
      <c r="O1005" s="21">
        <f>IF(Table1[[#This Row],[Purchased Bike]]="Yes",1,0)</f>
        <v>0</v>
      </c>
    </row>
    <row r="1006" spans="1:15" ht="15.75" customHeight="1" x14ac:dyDescent="0.35">
      <c r="A1006" s="20">
        <v>11434</v>
      </c>
      <c r="B1006" s="11" t="s">
        <v>13</v>
      </c>
      <c r="C1006" s="11" t="s">
        <v>13</v>
      </c>
      <c r="D1006" s="12">
        <v>170000</v>
      </c>
      <c r="E1006" s="11">
        <v>5</v>
      </c>
      <c r="F1006" s="13" t="s">
        <v>21</v>
      </c>
      <c r="G1006" s="13" t="s">
        <v>23</v>
      </c>
      <c r="H1006" s="11" t="s">
        <v>17</v>
      </c>
      <c r="I1006" s="11">
        <v>0</v>
      </c>
      <c r="J1006" s="13" t="s">
        <v>18</v>
      </c>
      <c r="K1006" s="13" t="s">
        <v>19</v>
      </c>
      <c r="L1006" s="11">
        <v>55</v>
      </c>
      <c r="M1006" s="14" t="str">
        <f>IF(Table1[[#This Row],[Age]]&lt;30,"Below 30",IF(L1006&lt;40,"30 - 40",IF(L1006&lt;50,"40 - 50",IF(L1006&lt;60,"50 - 60",IF(L1006&lt;70,"60 - 70","Above 70")))))</f>
        <v>50 - 60</v>
      </c>
      <c r="N1006" s="11" t="s">
        <v>20</v>
      </c>
      <c r="O1006" s="21">
        <f>IF(Table1[[#This Row],[Purchased Bike]]="Yes",1,0)</f>
        <v>0</v>
      </c>
    </row>
    <row r="1007" spans="1:15" ht="15.75" customHeight="1" x14ac:dyDescent="0.35">
      <c r="A1007" s="20">
        <v>25323</v>
      </c>
      <c r="B1007" s="11" t="s">
        <v>13</v>
      </c>
      <c r="C1007" s="11" t="s">
        <v>13</v>
      </c>
      <c r="D1007" s="12">
        <v>40000</v>
      </c>
      <c r="E1007" s="11">
        <v>2</v>
      </c>
      <c r="F1007" s="13" t="s">
        <v>21</v>
      </c>
      <c r="G1007" s="13" t="s">
        <v>22</v>
      </c>
      <c r="H1007" s="11" t="s">
        <v>17</v>
      </c>
      <c r="I1007" s="11">
        <v>1</v>
      </c>
      <c r="J1007" s="13" t="s">
        <v>29</v>
      </c>
      <c r="K1007" s="13" t="s">
        <v>19</v>
      </c>
      <c r="L1007" s="11">
        <v>35</v>
      </c>
      <c r="M1007" s="14" t="str">
        <f>IF(Table1[[#This Row],[Age]]&lt;30,"Below 30",IF(L1007&lt;40,"30 - 40",IF(L1007&lt;50,"40 - 50",IF(L1007&lt;60,"50 - 60",IF(L1007&lt;70,"60 - 70","Above 70")))))</f>
        <v>30 - 40</v>
      </c>
      <c r="N1007" s="11" t="s">
        <v>17</v>
      </c>
      <c r="O1007" s="21">
        <f>IF(Table1[[#This Row],[Purchased Bike]]="Yes",1,0)</f>
        <v>1</v>
      </c>
    </row>
    <row r="1008" spans="1:15" ht="15.75" customHeight="1" x14ac:dyDescent="0.35">
      <c r="A1008" s="20">
        <v>23542</v>
      </c>
      <c r="B1008" s="14" t="s">
        <v>25</v>
      </c>
      <c r="C1008" s="11" t="s">
        <v>13</v>
      </c>
      <c r="D1008" s="12">
        <v>60000</v>
      </c>
      <c r="E1008" s="11">
        <v>1</v>
      </c>
      <c r="F1008" s="13" t="s">
        <v>21</v>
      </c>
      <c r="G1008" s="13" t="s">
        <v>16</v>
      </c>
      <c r="H1008" s="11" t="s">
        <v>20</v>
      </c>
      <c r="I1008" s="11">
        <v>1</v>
      </c>
      <c r="J1008" s="13" t="s">
        <v>18</v>
      </c>
      <c r="K1008" s="13" t="s">
        <v>27</v>
      </c>
      <c r="L1008" s="11">
        <v>45</v>
      </c>
      <c r="M1008" s="14" t="str">
        <f>IF(Table1[[#This Row],[Age]]&lt;30,"Below 30",IF(L1008&lt;40,"30 - 40",IF(L1008&lt;50,"40 - 50",IF(L1008&lt;60,"50 - 60",IF(L1008&lt;70,"60 - 70","Above 70")))))</f>
        <v>40 - 50</v>
      </c>
      <c r="N1008" s="11" t="s">
        <v>17</v>
      </c>
      <c r="O1008" s="21">
        <f>IF(Table1[[#This Row],[Purchased Bike]]="Yes",1,0)</f>
        <v>1</v>
      </c>
    </row>
    <row r="1009" spans="1:15" ht="15.75" customHeight="1" x14ac:dyDescent="0.35">
      <c r="A1009" s="20">
        <v>20870</v>
      </c>
      <c r="B1009" s="14" t="s">
        <v>25</v>
      </c>
      <c r="C1009" s="11" t="s">
        <v>14</v>
      </c>
      <c r="D1009" s="12">
        <v>10000</v>
      </c>
      <c r="E1009" s="11">
        <v>2</v>
      </c>
      <c r="F1009" s="13" t="s">
        <v>30</v>
      </c>
      <c r="G1009" s="13" t="s">
        <v>28</v>
      </c>
      <c r="H1009" s="11" t="s">
        <v>17</v>
      </c>
      <c r="I1009" s="11">
        <v>1</v>
      </c>
      <c r="J1009" s="13" t="s">
        <v>18</v>
      </c>
      <c r="K1009" s="13" t="s">
        <v>19</v>
      </c>
      <c r="L1009" s="11">
        <v>38</v>
      </c>
      <c r="M1009" s="14" t="str">
        <f>IF(Table1[[#This Row],[Age]]&lt;30,"Below 30",IF(L1009&lt;40,"30 - 40",IF(L1009&lt;50,"40 - 50",IF(L1009&lt;60,"50 - 60",IF(L1009&lt;70,"60 - 70","Above 70")))))</f>
        <v>30 - 40</v>
      </c>
      <c r="N1009" s="11" t="s">
        <v>17</v>
      </c>
      <c r="O1009" s="21">
        <f>IF(Table1[[#This Row],[Purchased Bike]]="Yes",1,0)</f>
        <v>1</v>
      </c>
    </row>
    <row r="1010" spans="1:15" ht="15.75" customHeight="1" x14ac:dyDescent="0.35">
      <c r="A1010" s="20">
        <v>23316</v>
      </c>
      <c r="B1010" s="14" t="s">
        <v>25</v>
      </c>
      <c r="C1010" s="11" t="s">
        <v>13</v>
      </c>
      <c r="D1010" s="12">
        <v>30000</v>
      </c>
      <c r="E1010" s="11">
        <v>3</v>
      </c>
      <c r="F1010" s="13" t="s">
        <v>21</v>
      </c>
      <c r="G1010" s="13" t="s">
        <v>22</v>
      </c>
      <c r="H1010" s="11" t="s">
        <v>20</v>
      </c>
      <c r="I1010" s="11">
        <v>2</v>
      </c>
      <c r="J1010" s="13" t="s">
        <v>29</v>
      </c>
      <c r="K1010" s="13" t="s">
        <v>27</v>
      </c>
      <c r="L1010" s="11">
        <v>59</v>
      </c>
      <c r="M1010" s="14" t="str">
        <f>IF(Table1[[#This Row],[Age]]&lt;30,"Below 30",IF(L1010&lt;40,"30 - 40",IF(L1010&lt;50,"40 - 50",IF(L1010&lt;60,"50 - 60",IF(L1010&lt;70,"60 - 70","Above 70")))))</f>
        <v>50 - 60</v>
      </c>
      <c r="N1010" s="11" t="s">
        <v>17</v>
      </c>
      <c r="O1010" s="21">
        <f>IF(Table1[[#This Row],[Purchased Bike]]="Yes",1,0)</f>
        <v>1</v>
      </c>
    </row>
    <row r="1011" spans="1:15" ht="15.75" customHeight="1" x14ac:dyDescent="0.35">
      <c r="A1011" s="20">
        <v>12610</v>
      </c>
      <c r="B1011" s="11" t="s">
        <v>13</v>
      </c>
      <c r="C1011" s="11" t="s">
        <v>14</v>
      </c>
      <c r="D1011" s="12">
        <v>30000</v>
      </c>
      <c r="E1011" s="11">
        <v>1</v>
      </c>
      <c r="F1011" s="13" t="s">
        <v>15</v>
      </c>
      <c r="G1011" s="13" t="s">
        <v>22</v>
      </c>
      <c r="H1011" s="11" t="s">
        <v>17</v>
      </c>
      <c r="I1011" s="11">
        <v>0</v>
      </c>
      <c r="J1011" s="13" t="s">
        <v>18</v>
      </c>
      <c r="K1011" s="13" t="s">
        <v>19</v>
      </c>
      <c r="L1011" s="11">
        <v>47</v>
      </c>
      <c r="M1011" s="14" t="str">
        <f>IF(Table1[[#This Row],[Age]]&lt;30,"Below 30",IF(L1011&lt;40,"30 - 40",IF(L1011&lt;50,"40 - 50",IF(L1011&lt;60,"50 - 60",IF(L1011&lt;70,"60 - 70","Above 70")))))</f>
        <v>40 - 50</v>
      </c>
      <c r="N1011" s="11" t="s">
        <v>20</v>
      </c>
      <c r="O1011" s="21">
        <f>IF(Table1[[#This Row],[Purchased Bike]]="Yes",1,0)</f>
        <v>0</v>
      </c>
    </row>
    <row r="1012" spans="1:15" ht="15.75" customHeight="1" x14ac:dyDescent="0.35">
      <c r="A1012" s="20">
        <v>27183</v>
      </c>
      <c r="B1012" s="14" t="s">
        <v>25</v>
      </c>
      <c r="C1012" s="11" t="s">
        <v>13</v>
      </c>
      <c r="D1012" s="12">
        <v>40000</v>
      </c>
      <c r="E1012" s="11">
        <v>2</v>
      </c>
      <c r="F1012" s="13" t="s">
        <v>21</v>
      </c>
      <c r="G1012" s="13" t="s">
        <v>22</v>
      </c>
      <c r="H1012" s="11" t="s">
        <v>17</v>
      </c>
      <c r="I1012" s="11">
        <v>1</v>
      </c>
      <c r="J1012" s="13" t="s">
        <v>29</v>
      </c>
      <c r="K1012" s="13" t="s">
        <v>19</v>
      </c>
      <c r="L1012" s="11">
        <v>35</v>
      </c>
      <c r="M1012" s="14" t="str">
        <f>IF(Table1[[#This Row],[Age]]&lt;30,"Below 30",IF(L1012&lt;40,"30 - 40",IF(L1012&lt;50,"40 - 50",IF(L1012&lt;60,"50 - 60",IF(L1012&lt;70,"60 - 70","Above 70")))))</f>
        <v>30 - 40</v>
      </c>
      <c r="N1012" s="11" t="s">
        <v>17</v>
      </c>
      <c r="O1012" s="21">
        <f>IF(Table1[[#This Row],[Purchased Bike]]="Yes",1,0)</f>
        <v>1</v>
      </c>
    </row>
    <row r="1013" spans="1:15" ht="15.75" customHeight="1" x14ac:dyDescent="0.35">
      <c r="A1013" s="20">
        <v>25940</v>
      </c>
      <c r="B1013" s="14" t="s">
        <v>25</v>
      </c>
      <c r="C1013" s="11" t="s">
        <v>13</v>
      </c>
      <c r="D1013" s="12">
        <v>20000</v>
      </c>
      <c r="E1013" s="11">
        <v>2</v>
      </c>
      <c r="F1013" s="13" t="s">
        <v>32</v>
      </c>
      <c r="G1013" s="13" t="s">
        <v>22</v>
      </c>
      <c r="H1013" s="11" t="s">
        <v>17</v>
      </c>
      <c r="I1013" s="11">
        <v>2</v>
      </c>
      <c r="J1013" s="13" t="s">
        <v>26</v>
      </c>
      <c r="K1013" s="13" t="s">
        <v>27</v>
      </c>
      <c r="L1013" s="11">
        <v>55</v>
      </c>
      <c r="M1013" s="14" t="str">
        <f>IF(Table1[[#This Row],[Age]]&lt;30,"Below 30",IF(L1013&lt;40,"30 - 40",IF(L1013&lt;50,"40 - 50",IF(L1013&lt;60,"50 - 60",IF(L1013&lt;70,"60 - 70","Above 70")))))</f>
        <v>50 - 60</v>
      </c>
      <c r="N1013" s="11" t="s">
        <v>17</v>
      </c>
      <c r="O1013" s="21">
        <f>IF(Table1[[#This Row],[Purchased Bike]]="Yes",1,0)</f>
        <v>1</v>
      </c>
    </row>
    <row r="1014" spans="1:15" ht="15.75" customHeight="1" x14ac:dyDescent="0.35">
      <c r="A1014" s="20">
        <v>25598</v>
      </c>
      <c r="B1014" s="11" t="s">
        <v>13</v>
      </c>
      <c r="C1014" s="11" t="s">
        <v>14</v>
      </c>
      <c r="D1014" s="12">
        <v>40000</v>
      </c>
      <c r="E1014" s="11">
        <v>0</v>
      </c>
      <c r="F1014" s="13" t="s">
        <v>34</v>
      </c>
      <c r="G1014" s="13" t="s">
        <v>22</v>
      </c>
      <c r="H1014" s="11" t="s">
        <v>17</v>
      </c>
      <c r="I1014" s="11">
        <v>0</v>
      </c>
      <c r="J1014" s="13" t="s">
        <v>18</v>
      </c>
      <c r="K1014" s="13" t="s">
        <v>19</v>
      </c>
      <c r="L1014" s="11">
        <v>36</v>
      </c>
      <c r="M1014" s="14" t="str">
        <f>IF(Table1[[#This Row],[Age]]&lt;30,"Below 30",IF(L1014&lt;40,"30 - 40",IF(L1014&lt;50,"40 - 50",IF(L1014&lt;60,"50 - 60",IF(L1014&lt;70,"60 - 70","Above 70")))))</f>
        <v>30 - 40</v>
      </c>
      <c r="N1014" s="11" t="s">
        <v>17</v>
      </c>
      <c r="O1014" s="21">
        <f>IF(Table1[[#This Row],[Purchased Bike]]="Yes",1,0)</f>
        <v>1</v>
      </c>
    </row>
    <row r="1015" spans="1:15" ht="15.75" customHeight="1" x14ac:dyDescent="0.35">
      <c r="A1015" s="20">
        <v>21564</v>
      </c>
      <c r="B1015" s="14" t="s">
        <v>25</v>
      </c>
      <c r="C1015" s="11" t="s">
        <v>14</v>
      </c>
      <c r="D1015" s="12">
        <v>80000</v>
      </c>
      <c r="E1015" s="11">
        <v>0</v>
      </c>
      <c r="F1015" s="13" t="s">
        <v>15</v>
      </c>
      <c r="G1015" s="13" t="s">
        <v>23</v>
      </c>
      <c r="H1015" s="11" t="s">
        <v>17</v>
      </c>
      <c r="I1015" s="11">
        <v>4</v>
      </c>
      <c r="J1015" s="13" t="s">
        <v>33</v>
      </c>
      <c r="K1015" s="13" t="s">
        <v>27</v>
      </c>
      <c r="L1015" s="11">
        <v>35</v>
      </c>
      <c r="M1015" s="14" t="str">
        <f>IF(Table1[[#This Row],[Age]]&lt;30,"Below 30",IF(L1015&lt;40,"30 - 40",IF(L1015&lt;50,"40 - 50",IF(L1015&lt;60,"50 - 60",IF(L1015&lt;70,"60 - 70","Above 70")))))</f>
        <v>30 - 40</v>
      </c>
      <c r="N1015" s="11" t="s">
        <v>20</v>
      </c>
      <c r="O1015" s="21">
        <f>IF(Table1[[#This Row],[Purchased Bike]]="Yes",1,0)</f>
        <v>0</v>
      </c>
    </row>
    <row r="1016" spans="1:15" ht="15.75" customHeight="1" x14ac:dyDescent="0.35">
      <c r="A1016" s="20">
        <v>19193</v>
      </c>
      <c r="B1016" s="14" t="s">
        <v>25</v>
      </c>
      <c r="C1016" s="11" t="s">
        <v>13</v>
      </c>
      <c r="D1016" s="12">
        <v>40000</v>
      </c>
      <c r="E1016" s="11">
        <v>2</v>
      </c>
      <c r="F1016" s="13" t="s">
        <v>21</v>
      </c>
      <c r="G1016" s="13" t="s">
        <v>22</v>
      </c>
      <c r="H1016" s="11" t="s">
        <v>17</v>
      </c>
      <c r="I1016" s="11">
        <v>0</v>
      </c>
      <c r="J1016" s="13" t="s">
        <v>29</v>
      </c>
      <c r="K1016" s="13" t="s">
        <v>19</v>
      </c>
      <c r="L1016" s="11">
        <v>35</v>
      </c>
      <c r="M1016" s="14" t="str">
        <f>IF(Table1[[#This Row],[Age]]&lt;30,"Below 30",IF(L1016&lt;40,"30 - 40",IF(L1016&lt;50,"40 - 50",IF(L1016&lt;60,"50 - 60",IF(L1016&lt;70,"60 - 70","Above 70")))))</f>
        <v>30 - 40</v>
      </c>
      <c r="N1016" s="11" t="s">
        <v>17</v>
      </c>
      <c r="O1016" s="21">
        <f>IF(Table1[[#This Row],[Purchased Bike]]="Yes",1,0)</f>
        <v>1</v>
      </c>
    </row>
    <row r="1017" spans="1:15" ht="15.75" customHeight="1" x14ac:dyDescent="0.35">
      <c r="A1017" s="20">
        <v>26412</v>
      </c>
      <c r="B1017" s="11" t="s">
        <v>13</v>
      </c>
      <c r="C1017" s="11" t="s">
        <v>14</v>
      </c>
      <c r="D1017" s="12">
        <v>80000</v>
      </c>
      <c r="E1017" s="11">
        <v>5</v>
      </c>
      <c r="F1017" s="13" t="s">
        <v>30</v>
      </c>
      <c r="G1017" s="13" t="s">
        <v>31</v>
      </c>
      <c r="H1017" s="11" t="s">
        <v>20</v>
      </c>
      <c r="I1017" s="11">
        <v>3</v>
      </c>
      <c r="J1017" s="13" t="s">
        <v>26</v>
      </c>
      <c r="K1017" s="13" t="s">
        <v>19</v>
      </c>
      <c r="L1017" s="11">
        <v>56</v>
      </c>
      <c r="M1017" s="14" t="str">
        <f>IF(Table1[[#This Row],[Age]]&lt;30,"Below 30",IF(L1017&lt;40,"30 - 40",IF(L1017&lt;50,"40 - 50",IF(L1017&lt;60,"50 - 60",IF(L1017&lt;70,"60 - 70","Above 70")))))</f>
        <v>50 - 60</v>
      </c>
      <c r="N1017" s="11" t="s">
        <v>20</v>
      </c>
      <c r="O1017" s="21">
        <f>IF(Table1[[#This Row],[Purchased Bike]]="Yes",1,0)</f>
        <v>0</v>
      </c>
    </row>
    <row r="1018" spans="1:15" ht="15.75" customHeight="1" x14ac:dyDescent="0.35">
      <c r="A1018" s="20">
        <v>27184</v>
      </c>
      <c r="B1018" s="14" t="s">
        <v>25</v>
      </c>
      <c r="C1018" s="11" t="s">
        <v>13</v>
      </c>
      <c r="D1018" s="12">
        <v>40000</v>
      </c>
      <c r="E1018" s="11">
        <v>2</v>
      </c>
      <c r="F1018" s="13" t="s">
        <v>21</v>
      </c>
      <c r="G1018" s="13" t="s">
        <v>22</v>
      </c>
      <c r="H1018" s="11" t="s">
        <v>20</v>
      </c>
      <c r="I1018" s="11">
        <v>1</v>
      </c>
      <c r="J1018" s="13" t="s">
        <v>18</v>
      </c>
      <c r="K1018" s="13" t="s">
        <v>19</v>
      </c>
      <c r="L1018" s="11">
        <v>34</v>
      </c>
      <c r="M1018" s="14" t="str">
        <f>IF(Table1[[#This Row],[Age]]&lt;30,"Below 30",IF(L1018&lt;40,"30 - 40",IF(L1018&lt;50,"40 - 50",IF(L1018&lt;60,"50 - 60",IF(L1018&lt;70,"60 - 70","Above 70")))))</f>
        <v>30 - 40</v>
      </c>
      <c r="N1018" s="11" t="s">
        <v>20</v>
      </c>
      <c r="O1018" s="21">
        <f>IF(Table1[[#This Row],[Purchased Bike]]="Yes",1,0)</f>
        <v>0</v>
      </c>
    </row>
    <row r="1019" spans="1:15" ht="15.75" customHeight="1" x14ac:dyDescent="0.35">
      <c r="A1019" s="20">
        <v>12590</v>
      </c>
      <c r="B1019" s="14" t="s">
        <v>25</v>
      </c>
      <c r="C1019" s="11" t="s">
        <v>13</v>
      </c>
      <c r="D1019" s="12">
        <v>30000</v>
      </c>
      <c r="E1019" s="11">
        <v>1</v>
      </c>
      <c r="F1019" s="13" t="s">
        <v>15</v>
      </c>
      <c r="G1019" s="13" t="s">
        <v>22</v>
      </c>
      <c r="H1019" s="11" t="s">
        <v>17</v>
      </c>
      <c r="I1019" s="11">
        <v>0</v>
      </c>
      <c r="J1019" s="13" t="s">
        <v>18</v>
      </c>
      <c r="K1019" s="13" t="s">
        <v>19</v>
      </c>
      <c r="L1019" s="11">
        <v>63</v>
      </c>
      <c r="M1019" s="14" t="str">
        <f>IF(Table1[[#This Row],[Age]]&lt;30,"Below 30",IF(L1019&lt;40,"30 - 40",IF(L1019&lt;50,"40 - 50",IF(L1019&lt;60,"50 - 60",IF(L1019&lt;70,"60 - 70","Above 70")))))</f>
        <v>60 - 70</v>
      </c>
      <c r="N1019" s="11" t="s">
        <v>20</v>
      </c>
      <c r="O1019" s="21">
        <f>IF(Table1[[#This Row],[Purchased Bike]]="Yes",1,0)</f>
        <v>0</v>
      </c>
    </row>
    <row r="1020" spans="1:15" ht="15.75" customHeight="1" x14ac:dyDescent="0.35">
      <c r="A1020" s="20">
        <v>17841</v>
      </c>
      <c r="B1020" s="14" t="s">
        <v>25</v>
      </c>
      <c r="C1020" s="11" t="s">
        <v>13</v>
      </c>
      <c r="D1020" s="12">
        <v>30000</v>
      </c>
      <c r="E1020" s="11">
        <v>0</v>
      </c>
      <c r="F1020" s="13" t="s">
        <v>21</v>
      </c>
      <c r="G1020" s="13" t="s">
        <v>22</v>
      </c>
      <c r="H1020" s="11" t="s">
        <v>20</v>
      </c>
      <c r="I1020" s="11">
        <v>1</v>
      </c>
      <c r="J1020" s="13" t="s">
        <v>18</v>
      </c>
      <c r="K1020" s="13" t="s">
        <v>19</v>
      </c>
      <c r="L1020" s="11">
        <v>29</v>
      </c>
      <c r="M1020" s="14" t="str">
        <f>IF(Table1[[#This Row],[Age]]&lt;30,"Below 30",IF(L1020&lt;40,"30 - 40",IF(L1020&lt;50,"40 - 50",IF(L1020&lt;60,"50 - 60",IF(L1020&lt;70,"60 - 70","Above 70")))))</f>
        <v>Below 30</v>
      </c>
      <c r="N1020" s="11" t="s">
        <v>17</v>
      </c>
      <c r="O1020" s="21">
        <f>IF(Table1[[#This Row],[Purchased Bike]]="Yes",1,0)</f>
        <v>1</v>
      </c>
    </row>
    <row r="1021" spans="1:15" ht="15.75" customHeight="1" x14ac:dyDescent="0.35">
      <c r="A1021" s="20">
        <v>18283</v>
      </c>
      <c r="B1021" s="14" t="s">
        <v>25</v>
      </c>
      <c r="C1021" s="11" t="s">
        <v>14</v>
      </c>
      <c r="D1021" s="12">
        <v>100000</v>
      </c>
      <c r="E1021" s="11">
        <v>0</v>
      </c>
      <c r="F1021" s="13" t="s">
        <v>15</v>
      </c>
      <c r="G1021" s="13" t="s">
        <v>23</v>
      </c>
      <c r="H1021" s="11" t="s">
        <v>20</v>
      </c>
      <c r="I1021" s="11">
        <v>1</v>
      </c>
      <c r="J1021" s="13" t="s">
        <v>26</v>
      </c>
      <c r="K1021" s="13" t="s">
        <v>27</v>
      </c>
      <c r="L1021" s="11">
        <v>40</v>
      </c>
      <c r="M1021" s="14" t="str">
        <f>IF(Table1[[#This Row],[Age]]&lt;30,"Below 30",IF(L1021&lt;40,"30 - 40",IF(L1021&lt;50,"40 - 50",IF(L1021&lt;60,"50 - 60",IF(L1021&lt;70,"60 - 70","Above 70")))))</f>
        <v>40 - 50</v>
      </c>
      <c r="N1021" s="11" t="s">
        <v>20</v>
      </c>
      <c r="O1021" s="21">
        <f>IF(Table1[[#This Row],[Purchased Bike]]="Yes",1,0)</f>
        <v>0</v>
      </c>
    </row>
    <row r="1022" spans="1:15" ht="15.75" customHeight="1" x14ac:dyDescent="0.35">
      <c r="A1022" s="20">
        <v>18299</v>
      </c>
      <c r="B1022" s="11" t="s">
        <v>13</v>
      </c>
      <c r="C1022" s="11" t="s">
        <v>13</v>
      </c>
      <c r="D1022" s="12">
        <v>70000</v>
      </c>
      <c r="E1022" s="11">
        <v>5</v>
      </c>
      <c r="F1022" s="13" t="s">
        <v>21</v>
      </c>
      <c r="G1022" s="13" t="s">
        <v>16</v>
      </c>
      <c r="H1022" s="11" t="s">
        <v>17</v>
      </c>
      <c r="I1022" s="11">
        <v>2</v>
      </c>
      <c r="J1022" s="13" t="s">
        <v>26</v>
      </c>
      <c r="K1022" s="13" t="s">
        <v>27</v>
      </c>
      <c r="L1022" s="11">
        <v>44</v>
      </c>
      <c r="M1022" s="14" t="str">
        <f>IF(Table1[[#This Row],[Age]]&lt;30,"Below 30",IF(L1022&lt;40,"30 - 40",IF(L1022&lt;50,"40 - 50",IF(L1022&lt;60,"50 - 60",IF(L1022&lt;70,"60 - 70","Above 70")))))</f>
        <v>40 - 50</v>
      </c>
      <c r="N1022" s="11" t="s">
        <v>20</v>
      </c>
      <c r="O1022" s="21">
        <f>IF(Table1[[#This Row],[Purchased Bike]]="Yes",1,0)</f>
        <v>0</v>
      </c>
    </row>
    <row r="1023" spans="1:15" ht="15.75" customHeight="1" x14ac:dyDescent="0.35">
      <c r="A1023" s="20">
        <v>16466</v>
      </c>
      <c r="B1023" s="14" t="s">
        <v>25</v>
      </c>
      <c r="C1023" s="11" t="s">
        <v>14</v>
      </c>
      <c r="D1023" s="12">
        <v>20000</v>
      </c>
      <c r="E1023" s="11">
        <v>0</v>
      </c>
      <c r="F1023" s="13" t="s">
        <v>32</v>
      </c>
      <c r="G1023" s="13" t="s">
        <v>28</v>
      </c>
      <c r="H1023" s="11" t="s">
        <v>20</v>
      </c>
      <c r="I1023" s="11">
        <v>2</v>
      </c>
      <c r="J1023" s="13" t="s">
        <v>18</v>
      </c>
      <c r="K1023" s="13" t="s">
        <v>19</v>
      </c>
      <c r="L1023" s="11">
        <v>32</v>
      </c>
      <c r="M1023" s="14" t="str">
        <f>IF(Table1[[#This Row],[Age]]&lt;30,"Below 30",IF(L1023&lt;40,"30 - 40",IF(L1023&lt;50,"40 - 50",IF(L1023&lt;60,"50 - 60",IF(L1023&lt;70,"60 - 70","Above 70")))))</f>
        <v>30 - 40</v>
      </c>
      <c r="N1023" s="11" t="s">
        <v>17</v>
      </c>
      <c r="O1023" s="21">
        <f>IF(Table1[[#This Row],[Purchased Bike]]="Yes",1,0)</f>
        <v>1</v>
      </c>
    </row>
    <row r="1024" spans="1:15" ht="15.75" customHeight="1" x14ac:dyDescent="0.35">
      <c r="A1024" s="20">
        <v>19273</v>
      </c>
      <c r="B1024" s="11" t="s">
        <v>13</v>
      </c>
      <c r="C1024" s="11" t="s">
        <v>14</v>
      </c>
      <c r="D1024" s="12">
        <v>20000</v>
      </c>
      <c r="E1024" s="11">
        <v>2</v>
      </c>
      <c r="F1024" s="13" t="s">
        <v>21</v>
      </c>
      <c r="G1024" s="13" t="s">
        <v>28</v>
      </c>
      <c r="H1024" s="11" t="s">
        <v>17</v>
      </c>
      <c r="I1024" s="11">
        <v>0</v>
      </c>
      <c r="J1024" s="13" t="s">
        <v>18</v>
      </c>
      <c r="K1024" s="13" t="s">
        <v>19</v>
      </c>
      <c r="L1024" s="11">
        <v>63</v>
      </c>
      <c r="M1024" s="14" t="str">
        <f>IF(Table1[[#This Row],[Age]]&lt;30,"Below 30",IF(L1024&lt;40,"30 - 40",IF(L1024&lt;50,"40 - 50",IF(L1024&lt;60,"50 - 60",IF(L1024&lt;70,"60 - 70","Above 70")))))</f>
        <v>60 - 70</v>
      </c>
      <c r="N1024" s="11" t="s">
        <v>20</v>
      </c>
      <c r="O1024" s="21">
        <f>IF(Table1[[#This Row],[Purchased Bike]]="Yes",1,0)</f>
        <v>0</v>
      </c>
    </row>
    <row r="1025" spans="1:15" ht="15.75" customHeight="1" x14ac:dyDescent="0.35">
      <c r="A1025" s="20">
        <v>22400</v>
      </c>
      <c r="B1025" s="11" t="s">
        <v>13</v>
      </c>
      <c r="C1025" s="11" t="s">
        <v>13</v>
      </c>
      <c r="D1025" s="12">
        <v>10000</v>
      </c>
      <c r="E1025" s="11">
        <v>0</v>
      </c>
      <c r="F1025" s="13" t="s">
        <v>21</v>
      </c>
      <c r="G1025" s="13" t="s">
        <v>28</v>
      </c>
      <c r="H1025" s="11" t="s">
        <v>20</v>
      </c>
      <c r="I1025" s="11">
        <v>1</v>
      </c>
      <c r="J1025" s="13" t="s">
        <v>18</v>
      </c>
      <c r="K1025" s="13" t="s">
        <v>27</v>
      </c>
      <c r="L1025" s="11">
        <v>26</v>
      </c>
      <c r="M1025" s="14" t="str">
        <f>IF(Table1[[#This Row],[Age]]&lt;30,"Below 30",IF(L1025&lt;40,"30 - 40",IF(L1025&lt;50,"40 - 50",IF(L1025&lt;60,"50 - 60",IF(L1025&lt;70,"60 - 70","Above 70")))))</f>
        <v>Below 30</v>
      </c>
      <c r="N1025" s="11" t="s">
        <v>17</v>
      </c>
      <c r="O1025" s="21">
        <f>IF(Table1[[#This Row],[Purchased Bike]]="Yes",1,0)</f>
        <v>1</v>
      </c>
    </row>
    <row r="1026" spans="1:15" ht="15.75" customHeight="1" x14ac:dyDescent="0.35">
      <c r="A1026" s="20">
        <v>20942</v>
      </c>
      <c r="B1026" s="14" t="s">
        <v>25</v>
      </c>
      <c r="C1026" s="11" t="s">
        <v>14</v>
      </c>
      <c r="D1026" s="12">
        <v>20000</v>
      </c>
      <c r="E1026" s="11">
        <v>0</v>
      </c>
      <c r="F1026" s="13" t="s">
        <v>30</v>
      </c>
      <c r="G1026" s="13" t="s">
        <v>28</v>
      </c>
      <c r="H1026" s="11" t="s">
        <v>20</v>
      </c>
      <c r="I1026" s="11">
        <v>1</v>
      </c>
      <c r="J1026" s="13" t="s">
        <v>26</v>
      </c>
      <c r="K1026" s="13" t="s">
        <v>19</v>
      </c>
      <c r="L1026" s="11">
        <v>31</v>
      </c>
      <c r="M1026" s="14" t="str">
        <f>IF(Table1[[#This Row],[Age]]&lt;30,"Below 30",IF(L1026&lt;40,"30 - 40",IF(L1026&lt;50,"40 - 50",IF(L1026&lt;60,"50 - 60",IF(L1026&lt;70,"60 - 70","Above 70")))))</f>
        <v>30 - 40</v>
      </c>
      <c r="N1026" s="11" t="s">
        <v>20</v>
      </c>
      <c r="O1026" s="21">
        <f>IF(Table1[[#This Row],[Purchased Bike]]="Yes",1,0)</f>
        <v>0</v>
      </c>
    </row>
    <row r="1027" spans="1:15" ht="15.75" customHeight="1" x14ac:dyDescent="0.35">
      <c r="A1027" s="23">
        <v>18484</v>
      </c>
      <c r="B1027" s="24" t="s">
        <v>25</v>
      </c>
      <c r="C1027" s="25" t="s">
        <v>13</v>
      </c>
      <c r="D1027" s="26">
        <v>80000</v>
      </c>
      <c r="E1027" s="25">
        <v>2</v>
      </c>
      <c r="F1027" s="27" t="s">
        <v>30</v>
      </c>
      <c r="G1027" s="27" t="s">
        <v>16</v>
      </c>
      <c r="H1027" s="25" t="s">
        <v>20</v>
      </c>
      <c r="I1027" s="25">
        <v>2</v>
      </c>
      <c r="J1027" s="27" t="s">
        <v>29</v>
      </c>
      <c r="K1027" s="27" t="s">
        <v>27</v>
      </c>
      <c r="L1027" s="25">
        <v>50</v>
      </c>
      <c r="M1027" s="24" t="str">
        <f>IF(Table1[[#This Row],[Age]]&lt;30,"Below 30",IF(L1027&lt;40,"30 - 40",IF(L1027&lt;50,"40 - 50",IF(L1027&lt;60,"50 - 60",IF(L1027&lt;70,"60 - 70","Above 70")))))</f>
        <v>50 - 60</v>
      </c>
      <c r="N1027" s="25" t="s">
        <v>17</v>
      </c>
      <c r="O1027" s="28">
        <f>IF(Table1[[#This Row],[Purchased Bike]]="Yes",1,0)</f>
        <v>1</v>
      </c>
    </row>
  </sheetData>
  <pageMargins left="0.7" right="0.7" top="0.75" bottom="0.75" header="0" footer="0"/>
  <pageSetup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0 f 5 9 5 7 1 6 - 0 2 1 f - 4 3 6 0 - 9 7 e 0 - b 7 7 a 4 c 1 b 8 c a e " > < T r a n s i t i o n > M o v e T o < / T r a n s i t i o n > < E f f e c t > S t a t i o n < / E f f e c t > < T h e m e > B i n g R o a d < / T h e m e > < T h e m e W i t h L a b e l > f a l s e < / T h e m e W i t h L a b e l > < F l a t M o d e E n a b l e d > f a l s e < / F l a t M o d e E n a b l e d > < D u r a t i o n > 1 0 0 0 0 0 0 0 0 < / D u r a t i o n > < T r a n s i t i o n D u r a t i o n > 3 0 0 0 0 0 0 0 < / T r a n s i t i o n D u r a t i o n > < S p e e d > 0 . 5 < / S p e e d > < F r a m e > < C a m e r a > < L a t i t u d e > 0 < / L a t i t u d e > < L o n g i t u d e > 8 2 . 5 < / L o n g i t u d e > < R o t a t i o n > 0 . 1 9 9 9 9 9 9 9 9 9 9 9 9 9 9 9 8 < / R o t a t i o n > < P i v o t A n g l e > 0 < / P i v o t A n g l e > < D i s t a n c e > 2 . 2 5 < / D i s t a n c e > < / C a m e r a > < I m a g e > i V B O R w 0 K G g o A A A A N S U h E U g A A A N Q A A A B 1 C A Y A A A A 2 n s 9 T A A A A A X N S R 0 I A r s 4 c 6 Q A A A A R n Q U 1 B A A C x j w v 8 Y Q U A A A A J c E h Z c w A A B K o A A A S q A f V M / I A A A D c q S U R B V H h e 7 X 3 5 c x t J d u b D f Z D g f V 8 i R e r s 1 i 2 1 + u 6 e b r f H 0 / b E e H f D D m / s 2 t 6 1 Y z d i / 4 v 9 f 3 Z j f 3 H M e G y P e 6 Y v X a 1 b a k m U S P E S 7 5 s E i B v Y 9 7 3 M R B V A 8 N I x T Y D 4 y E R m Z R W A Q l V + 9 Y 5 8 m e n 4 9 f e 3 s l T B a 4 H T 5 a S B j h Y 6 1 N p A l E 1 T N p u l T C Z D q V S K k s k k e b 1 e O Q 7 1 y W S C y O E g t 8 s t d f F 4 j H w + P y 2 H 0 1 R b 5 S K n A 3 V x r v P J / l g s x o c 7 a C P h J B f F K O A P 0 N S a g 1 q r k r L f 5 X S S V x + L z 1 9 Z W S G 3 x 0 M e t 5 t W V 1 e p o 6 N D 6 h M J / l 6 + 4 9 W 1 N T Q 6 s 0 x D k 7 O U S W f k f R W 8 O h y / v l I h 1 K s i F P D T x W O H y O d x C X k S i b g 0 X q d T b Y N M f r 9 f 6 o A U t 9 + 1 j T T V + L P k c r k o E g 5 T I B i Q 4 3 C M 2 + 0 R A k U 3 o l R X X y c k W F x c o r q 6 W q q p q Z H P M J 8 F k h m k 0 2 n J n U w u J A B 1 e K / P 5 6 V Q K M S f r Q i M / d i H 5 A 9 W 0 4 3 H I 7 Q e j c m + C l 4 e j t 9 U C P X S O N z Z S k c 7 m 5 k 0 S S F O L B r N S Q k 0 V N P Y x 8 b G W H q 5 q b 2 t R Q j E l 1 3 q I b 1 w j D k O 2 y 9 e v K D m 5 h Y K M E l j S Q f 5 P a 9 + e 8 z n P x s a o q 7 O T g o G g 5 r w D i E 9 9 o P A y 2 v r t J K p p Z n Z c T m + g r 2 j Q q i X w K H W R j p + q I 1 S L F F A A q S N j Q 3 e k 6 V I Z E M k A R o o V L a 6 u j p N I i V V R k f H q K O 9 j V w s K a J p D / m d S Y p G N 4 R I a O h x l k Z Q 5 7 q 7 u + Q 9 u 4 E h T D H M z c 2 J d M Q 5 V F V V 5 R 2 L M n 6 D h 1 V R J R n d F G Z p W V v X Q L 9 / O E f p + I I + s o L d g g l 1 u 0 K o X a K l v p b O 9 r c x A a K i l h k y o T F C X f O w z Q I Y d W w 7 4 J h H M 0 w q l k K h 6 C M 6 e v S I 3 q M w P P y c + v p 6 5 b g 0 2 z g e j 1 L V t i O P H T g O 7 4 W 6 C B u q p a V F 7 1 H A P q M W A p C y X q + S r s v L y y I l v x k J U j r 8 l M 3 B q N R X s D M c v 7 l a I d R O q G b 1 6 9 2 T f Z T h R h d P p F h h y w i B p q d n q K u r M 9 c w 0 U h x M Y s 1 e e y z I 5 o k m p 4 Y Z d I c 2 j V J I p E I S 7 6 4 E D e T Y f u H y R x n S R i J R K m e y Q 6 n R y q V F i l T z 7 Y X J J I 5 N / M d e J 9 y k P g o w 2 o p J C K O y / D p w R G C 8 3 z 6 9 B l l q 3 t o L t m i 1 E L + v d 7 U M M X i F R t r J 1 Q I t Q 3 Q C C 8 c 7 a W A S 9 l D D o d T G h z s o 6 W l J W p s b J T j C s l i Y O q X N p z k Y w G z G H F Q T 3 1 a p M b 8 / B w 3 5 J A 4 G v Y C S E S Q Z I P J F W Q i A P i e 3 Z I S k g j S F T n Y D 5 K E Q j X 0 u 6 d + G m h K U Z W X J W 4 6 T m 3 1 P v p + 1 E + J t E u R M p u h o C t M s U j F v t o O j n + u E K o o a q t D d O l o J 8 X Y v k l l 1 V M a j R k 2 R 5 K l Q J Y b W H V 1 t T 7 a g p 1 c w w s u O t z E Z N T b A K T K w w c P 6 c y Z 0 7 p m 9 4 h u R C g Q V C S y I 7 y + x u S q l o Y P s m f 5 O + A y R x n k D Q Q C U u f Q 0 g o w K i q I u M z m 3 / 1 p H y X T 1 p n W B b J 0 s S d B 1 5 + s 0 I a 7 Q 4 7 D 5 z c H 4 7 S 0 P E G O b F w f W Y E d T K g 7 F U I V 4 O x A D z X V + M S x w I q Q 9 B G B T J B Q b r d + Y h e g m J S K p R z k d 6 v 6 Z A Y P e V a 3 + L N u 3 b p N H 3 / 8 k d T v F i s r y y z N 6 v W W A v q y 0 k x u q H o Z / n 4 4 H t D w j c R S 5 + y g J J M K T h D s t 0 s z O E M C g a C 4 + d E H t h Z n e 8 6 X p f W Y k 2 6 M w 1 G R Y Y n l o M t 9 S f r u u Z 8 F m p P f S x R w s + o b j 5 I r N S W f U 4 G F z S 3 j A A M N 7 e f v v E V V 7 g y t r q y w d I r z U z 4 l 3 i 9 4 y r x e z y Y y o Y E W I x M w N z V G D 1 g a z S y s 0 a N J b o l Z J 8 3 N z d P 7 7 7 + n j 9 g d o h s b V F t b J w T B d 4 k U 4 t z j 8 Z K f p Y + T i Y J z N G R a W 1 u V 9 + F c 4 W l M M 5 F R N g S D i x 8 Q M v F + 4 2 A J s b o H q j 2 a N Q 4 Q V i 2 T D r r y 3 E u f 9 k f J x 6 p v h o 2 t j a S b j r V 6 K O b o l e M q s O D 4 5 2 s V C Q V U M W E u H G 5 l g 3 6 d q l j d g 2 c M n a i F h B l Z d F N f Y y q v z g 5 I N X j o a m p C 1 N 3 d r W t J i H X s 2 F G R J n s F v s t I l d 1 i Y n y U u n t U g 4 e E S v G D A e S p 1 V I O n w m H B g g J S A Q F c p a g L m 8 1 3 Z y q o o T i n a C a J R d U w m T G S Z 2 1 a T r R m h R i X x t h o i Z f M B E r z Q i o E I o x 0 F p P n c 2 1 b I s g Y i G o m o Y m j C H O e m S D G + A G h Z h s k A Z R b o x j o + P U 3 9 + X C w + a n Z m l y a k p 8 Z o 1 N z d J H 9 T t 2 3 f E 4 9 b f 3 y / H v A z m 5 2 a o u a V N b + 0 O k E J G B d w K I J j p i A b W W b K F a m q F g L D B Y i k X X R m 1 9 r t Z O K f Z n n T x R 4 b 8 R P X B N I 0 s c B 1 c 7 o 4 w e Z 3 L + s i D C 8 d v D z i h e p t C 1 N X M T 2 2 t L o 2 P T 1 B r R x f d n / L Q h a 6 E U p n 4 S e x n 9 Q h P 4 Z U V b n S h a m m s q H / w 8 C H 1 d P f Q w s K C 2 C T J Z E q c F Y c O 9 Y h 6 h 3 y v s P d p Q d 0 D y X c C C G T C i m D 7 z M 3 O U m t b u 2 z j M 3 w s g a H W w W 1 u + p t i M f Q v M U H E t s p I f U R L a M B I x h s T P o o m W F X M K H K i r i 4 A t d N J q 2 x m Z l j 6 Z d K K V H 6 X U j c P K v i Z g 4 t 0 M N P Z 3 n Y K c h t c 5 0 a E C A e o P c N z W b o x 6 q U z H U o F A q F g P 0 E V A u D m R g M E E L Z z 5 P h p J l A V z c 7 O i Y r Y 1 N R E j Y 0 N 4 l m L h C P 0 5 M m g H L s T 0 H j R 8 J E b M g E i M b W U 3 A 4 4 d x w H R 0 U i k a T 6 h g a 9 R 3 0 G b C g Q z p B p Y y M i d f g u J F O P 3 w Q J B Y A 4 c M j 0 e c c l / t A A 3 7 O 8 4 a Q I k w z X 0 e l k + 4 1 T L F 1 F a 4 l W q T u o y f H b 6 3 c P p I T 6 / M I J y r K q s r 6 + L o 0 h l Y i y 3 V A n a s z J N m U 8 I G h 1 k R u O N 7 P O J H K K m o f O 0 E O H D s l + Y H 1 9 j e 7 d e 0 A f f v i B R B g 8 G x q m 8 + f O S o g R O m I h 8 W A 7 Q V J B N U Q o E D p e Q d S e H l V n J M t 2 Q G h T k t 8 T q G K C Z Z g 4 U O m Y E L C B 0 P B V 9 I Z b G v t u 7 D Q 4 W / C Z V d r d X g i Q G y F J 6 K / y + w N i P 3 3 3 3 E f K b W H B z 9 y P p y D d 0 a W Q k M 5 v v r B 8 H R f 1 E Q c L B 5 J Q f 3 L h J K W T c S Z D m N x M F L i c r 4 8 H a I O f u N w 2 6 V T L K i 3 N j E m 5 t a 2 N a n W E N w D V b p b V K Q j 3 z q 5 2 q u Y G C Y d D Z 1 c H V b F a u M Y E v X 3 r L v X 2 H a L j x 4 / l p B n e B x U R I U B o / F A P G x u b Z N + r A 7 d Q N X Q Q a j u 7 a W 1 t T R w m O B 4 q 4 P L S I t X V N 2 i 1 T z U F B P k a N d P + e Z B K t 1 5 4 8 z 6 f L x 9 f P 7 U N W y r N q h 9 y R y Z F D d U H z 6 Y 6 c I T 6 4 u J b r N L E a G E t Q 9 n o n H J H c 6 P 5 9 6 d s Z T N i 0 Q g / 9 a v o 8 6 P b h 9 l A r b p + / Q a 1 t b Z Q N d t U 7 e 3 K X r l / / y E N D B w W b 9 + 1 q z f o y z / / M 6 k 3 g H 3 0 4 s W k x O m 9 K U B l g 3 T Z C i A V J E 9 D Q 2 N e p 7 A B i G b f N v b Z f N h F 9 9 i 2 B O y k a q r K s C R 3 K R t N E w o J k q o p d L B s K o R v a e 2 v / N P b X U 0 0 u 5 K g x X V u M I l F b i h p e v T o s T R y x O d B J L U 1 B u j T I 9 t H A U D C o D 1 9 9 N E H d O T o k R y Z A K / X L f Y T g l k / / 5 O f 6 V o L a I i r q y v S S F 8 H x l i 1 H B o a o v / z f / + f q J j 4 X K i q Y Z a U a O B 2 w O E A G w t R 7 d U 6 b K k 6 V M P v C 0 v Z A G R K 2 8 7 P k M v r s p 6 9 k F x G o i 1 G V E g W f p s D w 0 F 0 g u R a X A t t u g 9 l n f 7 l + r 0 D I a H a a o O 0 7 u i h 5 U i G p U u c P m P S Q A W b n p 6 W / i L E r U X V I F r 6 / E i U Z m b m Z N Q r G i g C R G t q a i U Q d n 5 + X h o O n A 9 2 o E E N D w + T 3 + e n r u 4 u e d / z 5 y O i X u F Y Y y c t 8 2 f C K w b p Y H / K v w x + / P E R N T Y 1 U m t L s 0 j M B y w d c c 6 o O 3 H i u H K m 8 G 9 F B z C + C w S T R l / k e 1 e W l 4 R c 2 O X S o 4 h N 3 J / d 6 4 i Y v 0 L g + i h u q a Y E M k J C p V I J y r L E C n h i V B N U I 4 v L H Y 5 / u V H + h B r o b K H R e R 9 F 0 g F p V L 7 M K j m X b k s / U S u r b F O x J p p a U 4 3 I R W k 6 3 T g r n j o D k O V 3 v / u K D h / u p c 7 O T m m o h Y A a h c Y M R 4 M B 3 n f 3 z h 1 6 + 9 S p X I N E 3 e r a K g 0 + e c r n g n A h p z g R Q D x I O h x X z E m B 9 z 1 7 N s S 2 T U A 6 Z B P x B H V 0 d s h v A P B w Q E g T P v P y 5 U v 0 7 b f f 0 8 c f f y j 7 c D x C j y C 5 a m p r x e F g A m u N e r e 4 M M d E b J H v Q R 1 c 6 k 6 H U 5 w m S 4 s L 1 N T S K p 6 + P w y p 3 / 7 e o Q R d H f O K 1 E q k L Z L i / U h K 7 U N o F C c m Z I g J h V T u K H t C + b g h V d U O 0 M y q C t l 5 q y 1 B r a E 0 / e E P 3 z A x f C I p R j M n 9 d F E 5 z u j 1 F C V / w S H t M F T G q r c V r h 2 7 Q a 9 + + 4 7 e s v C d 9 9 9 L x 7 A Q q D R w Q a 7 f P k d a Y w 4 t 4 W F R Z Z g y y w t V q m h s V 6 e 9 B i u M T U 1 L d 8 N F R P H 4 r i n T 5 9 q w q h z x f d f v H g + R 0 Y M W I R k L E Z + a f D 8 f f g s l E E o u 8 2 E 7 0 V k B e L 7 7 N J p m q / h + I q P 1 u N O + h O 2 M Q u l l Z 1 U M r x E k y n J e Y Z T Z 1 O c j 5 F D y h Z l T 6 j L J 4 7 R w 8 k s n e 2 I y o 1 G m l p 1 k M e l j G l s w + 2 L Q N Z a v 7 I 5 J l f d 1 F G T y t 3 8 + / c f 0 O n T p 9 R G A T C M 4 s 7 d + 3 T + / N l N h L t 9 6 w 6 d P X c m r 7 E a Y N D g V 1 9 9 R X U s M f o H + u W 9 S L B n 0 C e E 9 5 g G D / I 3 N z e z V A m I N 6 6 Z i Q I 7 y H w u b u C 1 q 9 e Y 0 J f l P S D L 9 9 9 d o Y 8 / 2 T o A 1 4 Q a Q a 0 L F o l g B 6 k g 1 Y B k h q + X M 0 t X R 1 n K S 9 8 T U W 0 g Q / G k u m 5 2 G F I p Q l m q X y o Z F / W v u / X 1 2 I 7 7 F Y 5 / v X G / b A n 1 2 f n j 9 L t H R B / 1 R U S N M Y R 6 9 v S Z O B M A b O + E r 7 / 5 l j 4 p E h 3 + 5 P E g t b a 3 U r 1 W u + x Y W V 4 W 9 Q x P + Z 0 A U k Z Y D U P / V A s T Z 2 p 6 R s Z b w Z Y J h a q Y a E F x s 2 P o R 3 g 9 Q g N H + m U 4 B n 4 T i A Z c v / 6 D q H o A 6 n / 9 6 3 9 m 9 b R D + s A Q C l U M 9 + 7 d F 5 U O + w u H 3 K P j F 0 S b W X f R 5 I q L l q O b H w q I p N + K U O r 8 Q C q W U C y l 0 q m 4 9 F O 5 K E l d 6 P s t U 5 Q t o V q D T l p x D d C l b j X 0 A m l 1 d U 1 u M h o S V C 0 0 p t 3 g y p W r d P b s G Z E K B n C L o 6 F g / o h C w A s I t W w v 8 0 L s h O 9 Y 4 v T 2 9 l D a W 0 d t t R 6 R V L / 9 7 b / Q l 1 / + Q t Q / k P H i x Y v 6 a J J t n O 9 V V g X 7 D / d R W 1 u r P D x m Z m Z k F q S 5 2 X k 6 f e Y U q 4 W N E u W B f Y g / X E t g n o s 4 + b x u u v P C R y s x e P D 0 h + 4 S h l T o P I Y D B m P I I K X S M t w k Q U F f m l o a 8 o l Y L m C 9 g l / L L O F + N r T 2 0 T s 9 c S E S b C A M V 0 d v P o z 4 U 6 f e 3 j W Z A A w G V J O w K C A i A s P E C w c Y o g F J + N L w 8 G s l E w B b a G 1 t n R Y T 9 e T 2 + O j B g x 9 F N V x Y X G Q J t 8 E q 5 3 l 9 p A L O D S r h u y y 1 n g 4 + k + h 5 O E 5 g j y 3 y e z 7 4 8 D 0 m k 3 K 8 w D H T 0 t J M N 4 a T d H P c Q 9 + P h e j m h F + k 0 l 7 J B B i p D 6 c G h o B g Y K P J + Y X C G 7 y / 4 J 6 V S 3 L 9 7 f / 8 X / + b i 2 W F 1 r a T 1 F P L h j C T a X J u n Z + I G B Q I 1 7 c 1 H M M Y 2 r v B z Z u 3 u X E 4 J L I C j R F q W X t H e + 5 J D M B u G R 1 B d I W D J c n r 7 7 T t 4 O 8 D i c 4 d a 2 X p x B I q U M d S M k E L s 9 M U Y X U Q H c X 2 8 z E A q b p 7 O i X k 6 f 6 9 B 2 y H B U X a P n r 0 h C Y n p 0 W S Y S h / l l v D 0 6 X q 3 G d g j o n u O p b q L K F e F i A Q X 2 0 J l e K X 3 L W H O r i 8 k q T 6 W h V F U k 7 A I 4 O z 8 k m N d T U U d L M x z A 3 8 m 2 E v t T Y o Q x 5 Y i K j B d X h S 7 w U N D f V U z 6 m n p 1 u G Y W B o Q y E m J i a k s R b 2 T 7 1 O X L p 0 g Y a G n j O 5 s z S 4 V E P r N R f p x C l W R Q P b 2 2 k I e E V H L s 7 7 3 D n l P I E T B Q l e Q U T F f / v c + g x w 6 o O + O N X 5 1 c S Z O y H g y c o Y s U K A O J B S 4 m D h h F z m A U S n L z e 9 1 X U 4 g T b f w 1 J O Z R c p E c 5 0 0 k Y 8 T b 9 / 6 i V 3 e l V u I t Q d q E C N w Y w 0 I A y x 2 A u M Y T 8 1 u f W Q b / Q / Q Q 1 E X 9 S b A J S o B w t N N L r R Q v / + D J O n 4 N e y f T f k o P b u I 0 W l E w B 7 b m Z m l p a W V 1 h 1 P U X / + m + / E w e H A Y J 7 c U y t 3 7 o m 0 N i m V 1 3 0 Y n V z f 1 g x Y E L O 5 q o M d d c X X F c + J 0 g o 5 K L y G f U P i c u z 8 4 m i 9 7 C U E / + y I r U l m h o 7 T l A 4 R j S y g L E 7 W X q r N U m P H z + h 2 t r 8 m Y X g m H g y 6 x G 1 Z j d A Y w U R E U m + F U B c D G 2 / c u W 6 q D W v G 4 g 1 x H D 0 Q F 2 n r l H w h x p o K N J J 3 z w v b h P O z y / I 8 J I j R w Z Y 0 j b Q z / / 0 C 7 p z 5 7 7 Y e l D 3 F u Y X 5 f q k Z 3 6 g / o Y Y e X R 4 0 e C 8 R y L t d w O 8 Y y 3 m o G P N x R 5 U N j J x E o m l y 1 l O I x O R v H t Y 6 u n l F e R 9 i K V V 1 Q e D B u 1 a u i 2 u Z 0 g M e L Z M I 0 f + Z C L M T 1 8 X X b O N R t 0 O U B O v 3 / i B f v a z T w j z 6 m N a M E Q M T K + 7 Z B v 9 L f i O 3 / / h a z p 5 8 r g Q 8 I 8 J / L J E y i G S C 2 5 u O + C M M X 1 O B n D T 3 7 1 z j 9 X H Y e m r w u l 2 d X W Q P z l N n a 5 h a R t 7 h e m f K g S u B T 5 f 5 V L g f y a U l l T R u J K I 5 Q L H v 9 1 8 U B Y / x 1 P 3 N j 9 x k 0 I o O C M u N M 9 w b V a e v n g S m 9 l T H z x 4 Q J H q s x T L q k 7 Y T / r j u a c y J M D Y k l v m S 7 D j y e A g B Z t P 0 P N l L 6 U K z I o e V n M G n z 2 n j 8 5 0 U F 2 V W 6 S e 6 N G v C e h U / R b j k F S f 8 4 5 w O 7 P 0 6 Y A V 3 I v r c f f u f X r r 7 R M S Z w j g e i D c y T 5 u 6 u r V a 2 y j X a R V t i / H x y f J 0 3 K K Z s I 7 9 6 H Z 8 U 5 P g p 7 M u V l a 5 T + n o R F g H J n q 5 E V n L z p 6 E 6 x 6 q w 5 f l y N B x / r 3 N j / h f g U T 6 m F Z E C r t P y l P Y p A p t P E j H e m p F 6 8 e n o q Q S u h 7 Q d w c D P L F i I s e L V g u b x C q g e 2 r K T Z / a n w Y c u C m O N s o s + v 8 F O X 9 i G v z + r Y O O 8 K D t 7 s u L R N Z v t e r p M G T W T c d b U m 9 E r n w 5 P 4 9 S 8 L d q q Y G Z z q T b N M o 5 k O a h n x p G h 9 9 L g + U Y v 1 m g E j u J 4 M y E B J O n I c P H 1 H v 8 Q t 0 Z 3 J v k 8 q 8 1 x u n K Z b + I J X p D D a d v E I m D O 8 A k d D h m 1 C d v e l k j I 4 P 1 L J a / R q f R D 8 R y s I p 4 a 0 7 K T c r 6 E n T 6 d Y I d T b 5 Z d u Q C U C w K / q g 0 P / U 0 Y A p t 6 R a g N G o s 6 w q 9 Y c W a G E 1 Q W P L L p p Z U 3 0 w a M z b k Q n A c c l 0 N k c m Y I k b 0 6 u S 6 b s R l k z q 9 P c E z P 8 A Q J r e f u G l r 4 c D 4 s q H p N o K u F a w s x C A i 1 H M k G J 1 / q Q 8 a P a C u b C L p t Y w d E N J S 4 G + 2 E b t U / Y U 5 1 r t 4 x d 6 O r R U 9 N 6 W W l K P 4 B J P p 1 r j 1 F m T o M s 9 M Z k 8 B F E M Z p r k r Q D / E 6 Y e N s B M q a O D d 6 m + d v N s s L v B 9 J q b r o 6 y S s j t D 0 9 1 L I y G E c A v C w z k Q 4 z h y 2 A h r N R E u y t 8 b C E r k 8 s U A 0 Y T X 7 1 6 X Y J 1 4 f 7 H N G i I r I f 3 7 3 x X v v 2 1 E 4 Y X 3 B I j i f 4 r T J p 5 p i M p 5 O E X R S L c s B y p r I T r J v T D T y 7 h 5 P j d r d J W + a r q + q j D O S 0 h N C s b J J M x G p v I S K d i e D a d Z K n E 6 h y F c H / p s 4 E o T U 5 O s n G u I h y w K g a m 0 N r m I 3 b E 5 0 e w 6 q D e 2 A N m + A n / c G b 3 H c + 7 Q 5 a q F r 8 R p 4 n d 6 w k 7 5 s a N W / T + + + / y u a q T h d o M r y X C n T 7 8 8 H 1 6 P O O m S T 2 8 Z S f g E 3 D J 0 E W x G s M W V m n M 0 E Y c Q z q g 8 q m A W R X j p 2 w p 2 F E p V v 8 C v g w d H d j + Q b j f A X n L W W k m / J 1 q d 0 s M G s g D V z m M 4 t 3 g c I u T V s b v y m B C k A k R E F g 2 0 w C d l X U 6 + v x l 8 T 2 r b H s F n t S v n 0 y A g 7 z d H 8 n k M A h 8 h X 0 D + w o B u M G g m u h l c M 4 j Z A C Z o D K 7 2 Z Y C u Y 7 t I U I c k 9 w A i A E M e r P k c 2 f I y 6 q f 3 C 2 R T C r J / d N l N y b 6 4 z y 8 g Q l E 8 e 7 8 + 1 x K q a T d 5 n 0 d L d w C I 0 I m J M x 0 i k 5 G Y D v p B M D w / u K j 0 3 T j h 5 s 0 N T U l s X r 2 e D 3 Y V c U i r P c C + 9 R b u 0 E 4 7 s g N 4 H t Z S F v d A p h k J e 5 q p t u 3 7 9 H T W T f d Z d X 0 m 5 E A t X X 1 i d p 3 r C V J L 1 b U M q b f f 3 9 V P I N C r j 3 8 j i r t w 0 B 3 A m x I 3 A X 0 U T k c + f d D n S f q E Z 6 k c m x P T p X 2 H B Q I U Z M f V 4 q p u y k k 0 2 k Z Q s H m M B E E u w E c F J f f u S S j c B G Z b Q b j 4 d Z j N O q r A h N D h n d p R 6 F x X x v b u 0 Q r h J 8 l w n Y Y X v Z L x E R i Z V Q c B y m + X j 8 u t 9 I P j 5 d k P 7 y V y 8 s r 4 h X F 8 A 0 c 8 8 3 w 7 k i O e 7 J q e w i t c B n L + I A w 7 x 2 K q w O 4 b G 6 g J a G c I q V Q n p 0 L m 9 0 l m U p W Q n l Y w j i y G V F L j D S S B s L t a S f p V A y I Z z O j X R G V g I 7 S 1 4 E H U 7 s j 5 k r 0 9 X y f e t r r j S I A y R c 2 v D Q X z r / 1 n t b T 0 j F 8 b y w h E v v L L / 9 M p m L + i u u A 3 Z w d Y g z X W c r a A a n b V Z u m A F + G a l Y B p e H p P 2 x g G 6 T G F M / w 9 u H O p f Y q 2 v c R S p Z Q 3 S 0 N O d e 4 Q Z L V d 6 h q R u 3 b L e A V R H i O Q a F 6 8 i p A B I H 9 q b 0 V m q t f T y O C q 3 y n 5 8 n S 3 B T V N 2 0 e 5 Y f 3 z c d r a K 3 6 o k w P M B O 2 7 N H d L J 6 d Z r I W H t V Z k 2 Z 7 S k V v X O q x z S Y F / u Q K I J Z K W S b W 1 P S b i Y f 8 Y 4 D v N H 5 W 6 a X u 5 l o Z H 2 T U v V V + w p s b t x r f / b C A 8 f F x w o o b Z n K V q y P w 7 O E 7 X h 8 w O e R O z d H u w n 8 V 7 N z s i Z 6 N z V B t 1 d a O j 3 j a S Z O r L l l p x M C s c 7 V X I M Q L D x W o 4 w 9 n I K 3 5 2 s r l 1 f c y t 2 m 2 n U w o 2 F F 6 u 8 R S S U o o j 5 s J k 0 n n V D Q A 0 Q D H m m J C r q B n 5 6 c 9 v F 2 / + c 1 v x b P X 1 K S G k U N l j O x R u u 0 G + F w s P r A d f N x g X 8 c 3 Q 0 r s h K N n P 6 b j r X y 9 m o v P Q o R V N h 7 P 5 p / v T g 4 a v A e c a A s p L 5 + B W m A g S 9 + N + G W 5 0 T z w r p z q h z + R U l p 1 L 4 z x K h G U p F O i I R S U G D U s g A Y M z a T o m 2 + + o 4 0 1 Z V h D l 9 8 K 6 K y 8 e f O W T I b S 2 N C Q I y X C k Y y 9 8 C a A W V e 3 U 0 W h b m 1 9 1 q 8 X m D 4 5 y C p c d 3 2 a g o W N n F H M h N k p 6 i P N J 9 9 S n a a 3 2 5 N U F 8 A 4 K P t 7 V A F x k t s D x 6 k 0 N 7 d a 9 N 7 v 9 1 S S E q q n p V 7 m c 0 A a H H x K 7 a E 4 f f L J R 7 n o i B + w n K W U 8 o G Q G i x H c / H i B Z k + 7 P i J Y 0 K s 8 W U X 3 Z l 8 E 3 0 / + X g w v f V 3 v F j Z q b G 9 P o D c X z / 3 i x q G + f V 2 A 0 i N r S D z m / M B b S E l 8 S 5 2 J 6 Q f L / 8 9 x T 9 A 1 W 5 u m a V q R 0 F Q c 1 Z a q d r n l k l Q o L Y d P X o k N 3 m K W b 8 I e a G X D q o g h j K 0 t 1 s L l y F Q 9 N s H C / R 0 / s 2 T C U A 4 D s Z h F c O m w X m v C O 8 O Z i Q 0 K o Q n z S x F 6 X h o U q Z Z S 8 Y i e u / e k E y m K R A f p R f P 7 s q U a 1 d u D W 6 S x p D A C v n E E i n G S S l 9 J n d Q N A Z y 6 p 0 l l E p O Q q F T H V H l i B o v n B 4 L p D F q B u L o I M E w 0 9 G d u 3 c l T q 2 3 1 1 q G B r g 3 5 S d 3 w 3 G 9 9 c c B j P R i T / v X H R 2 R Y M L o S 7 E t 7 k z 6 x F t 6 5 9 p X 5 J r 5 P b W y 2 r Y T C t U / d J J 3 h m L S n z c w 0 E 9 d v S d E B c x B 2 C R j d 3 O A z Q i Y l T v y w F X Y m 7 C v S V o i K L n g 2 M a 6 a p m 5 x 3 j 3 k A z g 2 s 2 E X 0 g Z U d Y P f 3 x E P p + X z p 4 5 I 9 O G 2 c f / 4 F 2 7 H Z H 6 u l G s o x T R 7 l C d Y N S / L r f 9 b j 7 F 6 w 9 S 3 N d F 5 8 6 e o c 8 / / 5 T e Y h v o a N G R t 3 z 5 c Q 8 Y h Q + E F j 7 n v r 4 + c b V j W E Z X Q 7 4 R J o f j x d w r z q o 8 G X k 4 5 p + l / g J 9 s 1 f X N k y x Z J K R u C W T + p v r x B l h 7 z c y m F 9 Y o K O 9 q n 8 F t 6 m l u V W i H 0 w f h w F C c M z y N T 8 F Y P Q v s B 1 j g A g J t D X M X C t G v d / e y F 4 P 8 N l e b a Z h x I Q d E y s u q m t o k r g + N A g M m i w G 2 7 M r h x r + 3 F N 8 z g C 6 M T C x J z 6 j q y 5 f 0 h n 5 1 B 5 S n 4 3 x Z p u 8 s X K T r f v 0 + P H 4 p v u / 3 1 P J q X z + g E / U v W L A i n 5 N 1 W q N P a Q 2 m 7 1 k M M g 2 D P q F f m r c n f L I a F w 8 7 R H Z D p g O 4 A t s 1 P c U N M h X B e y 3 C 1 1 x m Z P 8 s 4 G Y 5 O p b F T D s w g 7 7 v m L A o E E A o 3 S h W i O I F p q D m Z 7 t e E u S u u s U e d p C G X q / N 0 6 n O + L k Y y 0 C f + i b w u / G L 1 b f t Z m t 6 R J 0 n f P v w c 8 p n Y S h 1 A j Y L A R U P y w 5 g w 5 I p 1 M 9 D w t v E f q C J t i G K Q T m 7 f 4 p 8 P W Q T 1 z 1 C C Q F 0 N g M + r f o I 3 o V Y G 5 y 2 H D m W z 5 l Y p k B h B M r b r o + b s U S d t R u b b + 4 H B l a m 7 o v 7 4 X n 9 P b t u 3 T l y j X q 6 e n K 3 R t 8 B z 4 T W N p w y H f f m / R a n c V 8 A M Z N w d a C R L y M W D + G 1 e W B h w 3 K x d v B f k 2 b W + Y + B j r N Q B x E h d t t J w C O C t Q P P X t G A / 4 R + X l m 4 h A 0 2 K + e + W Q 0 a T F A U u w H w J F i z n F o / s 2 4 0 e F l h L q 7 F H G K z Y Y B h J i D I u R j c s Q c d G / K K 5 L j R G u K + h q 2 6 P h l 4 + d P L 3 V S e v q K L P a G m X U x b q q t z d I I z O 3 B f Q J J s N l U r S b Q w U 5 s r 8 h 4 q S y N L b l E 0 8 O + V p Z m 0 u G c B d H V m l a l h J J y S m T 5 x u A C p 4 v 0 P M J T h V l 8 s C h a d V W A B m r m a H o V 6 + e a e R n w I R a w e s R + x M N p j y w T Y 5 7 u b w q 3 W V q Y E c E Y q n 7 5 U I I + 7 I s L m T C O 6 6 t B F 0 0 8 / o 4 v + m a 1 C x H 9 6 H K 4 c O E 8 n T t 3 T p w R h b B f 7 w v d c V l C y D y 9 u y D 9 m D x Y 4 A 4 A x x 6 y 9 n C 8 J U H N T L o q X 5 a O 1 K u w M p F S + v 6 X Q i o p p 0 R T T b V c 5 K p q a 0 F l A / R J n T u n J v S v r 6 + n 1 b k x G n 8 x s y n 6 A Z + D W V H R 8 b g f U c y l / q a g h s l b Z I C X 9 F 1 W v X o b 0 t R a 6 6 B k y 6 d 8 w T Z L d V x 2 S N J i q r f B 1 R H L T v U 6 M / R W a 4 J m 1 3 H 1 s + I E M W r 5 m Y 6 E q J f r L J 0 R v o R j A Q z p w B D 6 u d n S m m u C f 0 K x 6 v 2 Z m k M B C T k q N t E / F o K 2 e / L g 3 c u 4 8 2 f 4 w e I B W I w a Z E L o z U E G p B J C h X A V F l j 9 s 6 O / M U m 1 / i x d 7 M H a w 8 U B e 3 Q r F R o w c X v K N e 6 g H 8 a 8 8 i D D Q x B / D s 5 b q l I y v H 5 q x c k a X l a k s 6 i B v C + e i L N t l a T o y q K 8 v 1 T S 1 o + Y f Y h q n x q S D R j p Z L Y x Y w + m / T L A / k P e U S l j 3 m 1 4 t W p s 7 u j C C S E P G h B N A k I g o g S D G 7 H w t A G e S 3 B 7 Y 6 V C 2 z N q E 7 Y L p a o P 6 v u D x P c i y Y T x a O k D F i e 5 O B t 2 U g z a n 6 o V o j 2 d 8 0 g o m N x e T h O z L x e 9 8 V O h p A j l 8 V V R 4 b z k 9 + 8 / F L c t J B I M W g P M L w f 3 O o j U X 2 Q i + 1 e Z k a i c Y A i D m Z q G F v I J 0 l O X o s + O x K R c b D o x N H p 4 6 c w o 6 T B L F 9 M F s M Z v E 2 n E + 7 8 e 9 v G z G 2 R x U Z 1 P j b C W H b a E O k g t l O e Z a D g e f x W n x J t M / L x b W 8 u f c w A d v H B G F A I E g 6 M C g w d L 7 a b 8 M Y E 2 j B m K g N E l J b E K c a Y z Q W 0 1 a X r n k J r c v 7 / J 8 v 7 9 n m 3 U b 5 g w G O 1 7 b d w n D g 3 M J y j q o C Y K v K z V r A J i v g q f d O a q e n y 3 o o 3 6 g / 2 o 8 i z 5 + W G I u S j E T r O 3 g X 2 e S s o p A X e t W f U c g D 2 F 6 c P Q o V g M i C v D P j X n 3 A 8 y 3 T D e E y 3 S a A 4 y E I L l Y p s K V + X e 9 O Z O b 6 y s 0 c G E G p x 1 c 3 N H J / B m V Q / k M E B g b E 5 V F O K Y v s G s r O q h y A T 2 W G t G 8 U u u L E P p o 1 n R I l L x 6 K Z 2 s J 9 T S d E f r 1 i + E l M G T 8 / M s r p 3 X 6 Z b N i v x F c P h w 3 3 0 w Q f v 0 a W L 5 + n t t 9 + S Q M 5 H b 2 S a r t I G B i Z i P k O M f L 6 / x V A W r 5 7 v c M 9 g k k w u Y y Z e i z R c q X J b w h / y N O u R I y t + m W e j u w 7 S c H N b 2 K + p p G w o W c C L V Q C n y y n j m N A H g m 2 v d + e 4 P C c T y S z h i Y l D K t g M Y w v N R V z S F 4 b Z b + 0 I 7 i F i S z g i u S a R J o s h E f I u t t E Q C I y y 9 D f p e v n j P J 5 U d l c p o a R s q E Q y K Y s v D / T 3 S w J g H 3 V 2 t k t 5 O 0 x O T v H N w w e p i V w q 2 B l X R r 3 0 B 7 a P T N 9 Y k 1 6 A Y D u I M w H k E F j k s K e W 6 h T 5 3 S l x r U M a F e 5 H 4 h e V 4 C e 0 t Y H 9 n k p K Q m G 4 O l S 2 6 R k s V a M A C T U 7 N 6 + 3 i g P O C a x R C 7 z s f O E H F Z j i C 5 3 j i D Z B d A U m k 0 G g K 3 L 0 5 y F h z j 1 4 U 9 9 u U / 1 W C G k S M j E h n E y I a l + G / K 4 M n e 2 I s z 2 W Y j u K b a O 5 u / R 4 x m 5 P I V c 2 F d z r K D s c y P F Z p Q P H 1 w + e l c w p d w e z 1 M 4 S C m v k w i U u N 0 I D K 7 P b H R Y G W H A N w 9 7 N 4 E K 4 h + 1 9 L h X s D g g 6 d r E N d a E z S d 5 t Z k B K s z h D 1 D y m Y F 7 d y F C V J 0 X f D r v J 4 0 j S R j w j w c 3 Z T J K a / G E Z 9 o / 5 z j G G C n O d O z J x i s Y S r I m o u c 6 r H B F a i 2 X o L 3 7 1 M / 3 p + x + O b 0 q I U F 2 1 X u p o U v N J I B D W z P Q K 3 L l z V 1 Y 3 N 4 B U A u G g 5 t l n R 4 J t U M H L A 1 7 s 9 l B a F q f D u D L A x 2 Y O y x K l S k P S c J 1 Z E 0 o W W k u n q C G Q Z H I l a W i O j + X t l C w a Y J G p J R i j 1 U i S 6 r w x e r G U p O X 1 B D X 5 w j Q f J v r l r z 6 T 7 y k F l N S j u j Z o k Q E L M d u B u b G / / f Z 7 I V s k s k E / / v h I w p H s Z B p e P N j R E a 8 D 6 N L D n H 2 G T E C c T S t j l 8 r T G a S y u c S R 5 s M O G l 5 Q n j 4 4 I K S e P 0 z t z 0 i f E z x 6 I V 9 K 1 k l G H T 5 t u 0 i N / Y j S i j b 3 B J k s E X r 6 d E j c 5 V j T F v 1 K m D o Y M x g N n P m I n j 8 f o R s 3 f q A T J 4 5 T Z 6 e 1 m g Y w s l h x l / 8 x Y E i k S G W R J q / O R i b E 8 R 1 t i k t g L M p e F 9 T C L I W 8 r B q i S 6 R I W 9 i v q a Q k 1 N j s P M V i c T p 0 q F s 6 d D / 9 5 G P 6 + u t v Z S j B i 4 k X F E 0 6 6 d i x o 7 K 4 N G 6 W 2 2 0 R 6 O b E T z 9 K t + z B 1 x x J E c W e F F E K 6 z F Q k Q v k l J x V R C 6 n m G j R h H o P p i Z r b t 2 6 j 3 E / g g l V h G b 7 N G 0 k M h R h 2 8 k M g Y e H D x 2 3 I B S m B z t s i 9 n D h C z R q F q e h u + L r A R R w Z t H j k C a N F Y C q X S 9 J h c s r 9 7 6 B N t T U A N B I P s x f K 9 j W X 5 4 d v J x x d v D f k w l F X o k n b g e T 6 4 / C W h q b q Y 4 G 8 g g G R w R B j g G k 4 Y A G H p d w Z t H j j i 5 3 J 4 U i R R h V O q r Z 5 U u m K J G z 4 p I I + z j F + q r C V N 9 Q M 1 T g X t e 2 A 7 2 c y q p s 8 V T r K G h n j d 4 U 5 N q e W V N 5 m K I x R P S R 2 X H 3 N y c 5 D / V d G E H C k w W k T K G T C C O S C J V F u k j + 5 k 0 X H Y 7 0 l T j T 1 K a y 1 0 N L u U N 5 H I 6 n e H 7 6 R C v Y C K V I Z d M m s 6 f X y K p 5 F o a P E p 2 C Z V N K 6 l 0 a 9 z N C k T + z 4 E q m B K 3 0 / 4 A z l o N u C s / 5 C S Q E M g q i + T J I x k m Z s l Q Y y C l j u N t A I S z J w y 9 L 8 V l o k q L / p w y S S w E j b K C O 6 g 6 c z F N F t z l d v T 1 9 d L 1 B 1 Z U x U 8 N c B v j h 8 o N O T I x E U A S S C F F J p 3 L t i Y V 5 9 W e N H X W K p X O S D U p s 3 R K Z 5 h I 6 J v C m A 8 X n E q b 2 8 B + T i U n o e Y 2 E J J i T V z Z 1 h C k f / q n X 1 M s s k q z 0 y 9 k b g k D H B N 2 w 6 i t 4 E 1 i M 2 k U S S y i I X E d 5 / D s 9 d Q n + E 3 Y V g l d H 6 q s c n F X c N 3 5 i 6 f V F 5 Q Q S s o p g R R h n Q 8 L o l m k c t C 7 7 1 6 m + q Z 2 6 u w 9 K m F G W B T A w G V z n e 8 G m q e 5 v I L t Y a S O I Z J F I r 1 t c p 1 A m i B L K E M m o x I K s Z A k s k J J q l B 9 8 6 b 7 v 9 9 T a b l Q O K X 4 p q y G L d X O 5 X L S o 8 e P Z a Z S r E D e 2 t p C j Y 0 N t L a u P H x 7 B d / b v L y C r W G X P j m 7 S c q a Q L b c e P H O d c R t Z O I E 6 S Q E Q p n z F A i l S O U L + I q 2 g f 2 c S k 7 l A 2 q q 1 H z l B q 3 t 3 d R S p e Y + A N A H F V 4 P 0 + r q y y 3 R j 4 + 2 P r 2 C 4 g C B N G F A J D u B p K w I J q T R d S 5 H m q + r j U y c h D w S 8 6 e k k i S u E 4 9 t C a o J J e e U Q H o 8 u S i E M g k h R p g 5 1 g 4 M 1 + B b S F g 9 d K + A d D I C C i u X V 5 A P Q x Q l e b Z K U O s Q Q m S O S 9 O p 9 n h O + q g 8 L f c N O Y J l 0 Y + Y T C Q l 7 z 5 2 i r + p + P 3 f z 6 k k J d R G U j 3 9 j J S q q f K R 0 6 3 m 6 r N L r v r a a l l Y 7 F U Q r s y O l A d c d z x x h F R G G h U m k E j n O K a 1 O k W X e 6 L 8 e N O 2 E 8 j E O R J G 5 R p y I f E n y z H N X f l r e Z U K S n K N X Q c / B h a X 1 H q 6 B o M j + d H n F b x G a A I J m d D g D W l y 9 l N B m f e D F E 5 W 8 S 5 2 R u l Q n W U 3 i a 1 k E h P I k U 0 q d Q + E 4 q c f F q v G Q 9 E r y x A V u f f 7 P J W k h A I 2 y C v q g l H 7 T h 5 u o X g R c W T m l a v g 5 W F X e h V x Q C 5 N H C G a K V t k w f a l r h i 5 n L p O 2 0 h W R I T K M e z G S K d o N M L 3 N E 7 t h 4 / o b y s 9 l K Q N h T Q f T s g M S J h 3 D 8 B K h U 9 H F m h 6 L d 9 o Q r 8 A n h y 7 g R q 6 X c F W s K t 5 Q h q d c i R C 4 n 0 + V 5 r O t s c U w Z h I Z n + u z O Q R g r G t h G 1 Z O S U S Y c 0 D Y 9 c c 1 H 3 k L c l L M Z V 0 E w p W h S g e V 1 I K i K 1 O U j Y y y S W 1 b Y A J 6 Y t B y K b L A D 9 4 K y i E q H m K T C K J N D k 2 2 V C o B 4 E 4 b 6 l K k t + t 7 S V O x l 7 K J S 2 t Y v E Y h c P r Y j e 5 3 O 5 c c L P H V 7 q j q k u a U M s p v 8 w c i 5 s L U g X r 2 q m t t Y W e P H l C y 8 u W y x w L e x U D C J S n z l Q I J V D k s S c Q R n n t h E y 2 s u Q i e Z C z y s 1 5 e 0 i F D h l V D k P g J T F h Z N i 7 9 u h B d X R 7 v J R K p i g a T 1 M i H q e e I y f 0 W Z Q m S t M p o V M k G Z U b h k l b Q K j e 9 l o J 9 8 d o 3 Z G Z q D Q G g 8 O e Q b 6 J r 3 9 V w H J F j k z 4 4 4 Y v t p K 2 n U Q y C b G U B D K S C d s e V v d A L n v f k h B O y j a S s b 2 L 2 w O i g W C U S c r c i b 1 v n 9 t 0 n 0 s p l b z V s J F I y 1 i o h w 8 e U j A Y y M X y h d x h e v h s i g 3 d K N 2 9 e 4 / W V l e o v m r 7 R c w k D q s C C 5 p E h Q T K E U m X I b E M 0 b i S S W I I Z J H K k l Y q y S Q t y C G x O E X j K a p v a u F G W d o 3 o W S d E i a N r y n 1 o u 9 w H w 0 P P 5 c 4 P t w o z G u O Z S + x 7 + j R I z I j 0 q U e K 3 A W w B p J d g w 0 p 2 T R r w o A S K M C M m V V R 6 2 d S I Z Y k E q o C 8 f 5 P Z x D G l l k A s l s h G L p Z C Q T y B S J Q V V M 0 u m P v + D v L X 6 f S y W V R f N J 8 g 3 D j 8 E 8 E 4 j l G x 5 6 L q r f Q E u G 4 h m X r G o I Q A I F b H P K Y Y 0 k O 0 L e j C z k n F 9 7 U K A I p J I h k J 1 M F o m M N L K I p Y / h f U 0 B D B q E Z G L S a D J J W Z M q J Q k R E Y p M 6 H d y Z p N U U 1 v L 0 q n 0 m 2 N Z E G p 0 T c 3 B B 9 U P c / X V N 9 T L z d 6 I x u j 5 x I L c S I N 3 + 4 p 7 / I C Q X p C t p / 4 V w y t K D E I i b R 8 p c h R K J u R a G u W I p I l l 6 n X C K N v i k k m p e E I q J t J a L E t z a 8 p l j n T u s z / X Z 1 P a K G m n h D 3 h B m I C F 9 w w S C r o 4 q v L y + T P r N C L q T l p N I D L k S V f k Z l P I b 3 0 I R T U y 1 n a E S z b m D 7 1 u / C K a 6 Q I o 2 w f R R Y l b f L K m h i 5 e i a L S e v R T E 7 y S J 4 0 k k i X O Y 0 s E D 2 f y 9 L s a p r C r O 7 5 A 3 7 y l W h k R G E q e R v K p I m I g z x u j z z t 8 G R E 4 z j U 1 0 / H T p 6 m T C p O c 7 b 5 z / s a r M l c A F y I k 6 1 J W c 4 F w O J i h S j X F Q / l I c I v S j p B U u H a G Y l k T 5 Y U w r Z R 8 f L q + b p H k 0 w 2 r j f S C G W l 5 i l V 7 9 6 k g 5 b D 2 J f k p 2 B S 5 u L 7 8 J d / w y e R f z 9 L N Z W N C Y 5 2 s b S 0 J J E T c I / j B l d X + W l 8 Y o q 6 u 7 t o d t a K 9 Q s U S J t z e o U + g 3 K d 9 8 E O p e a B O E w E I R C I Z C O I r k N Z q X Z m u 5 B M h n A q B d x Q 7 W y q H h w Q W l r d n X C w h G I b S 0 + / D F L V 1 d e R 2 1 M + E 5 C W D a G A S K B J F g e A p w 8 R F D P z a z T Q 2 8 Z E W 6 b j x 4 / J D Q a V 7 k 3 l T y u 2 F t 9 8 G Y q t y 1 s u E D J x E v X O R h x F G k W U H J n y 6 o u Q i a + p P Q + z y m e R i V U 8 l k p I 9 1 / A 4 w q y I S k y 1 Q e J L n z x K 3 1 W 5 Y G S G 7 G 7 U 3 L U N A u B h o a H y e 1 Q h j B s K k g u z H M + v e b m G 8 / H 2 j A 0 z 3 X 5 Q o u a q 4 t H V 5 Q 6 D J l E r d N S y i K K S j k H h N 6 n y G L b z q u 3 c j u R k J I s m c Y W s n R n w s l l S C X U c 8 5 S C u r l w N l 3 Z P G 8 Y v e x V J P 0 Z Z Z T i m V d 1 N 3 T I w M M n f z r o G q g A U S j K o i 2 2 K L M w I 3 x f K l V 5 S s n Q v H T I o 9 I I I 0 h k 0 7 S x 8 T E g N T S h M m T V i C N E E f t y 5 F J J x A J T o n m I G a C T V O C b a k 7 r O L N r b P E y p G J 9 3 G C l A p V + e j 0 m R N F 7 2 E p p / J 6 P O i 0 S E F K s M o X r A r S / P y C r M i B C T K h C i 5 G + J A i C L P a N 7 N u R a r L J + F l C z R u E R + 4 3 6 B I h L h F G x G E D H j Q K D K Y O k M K l a x t U d P k W F 0 G O U y 9 E E W V P a w R t F b F a C O W o t u w l 7 h e p S T b T g m 5 D 7 C h 3 G 4 X / f V / / Y 9 8 d v n 3 r R x S W d l Q d q y l A z T D B K q q q p K l b 8 y N P d s R I w c 3 r m K I F 5 h N j c G t + 6 P 2 7 a J t O U m k J J C l 1 h V L I I l J W h J t 2 q f L m n S S z D 6 9 L W R j Q m F G q p v j T n o w 6 d B E g 2 R S S e b a Y + m E J U O P H u s n T x k 5 I u w o W 0 J R w E / V N V i c L U G 1 t T W y V p T H 4 6 X 1 9 T B 9 0 L f B D Q 2 k y j e c p t i + s q O r r r Q 6 e I U 8 + B O V j o m A X E s m I Z c t F 6 K g e 0 E I o 0 l j T 3 b i 6 K S k F C d D L B u Z I K E k 1 9 J K H A + G T H w P 0 p z w v Y h a + e S z 9 / Q Z l x / K z i l h T x F / r R A I q g Y C Z 6 H C z M 7 N s v 6 T o v d 7 I t w A V G M y i M T x / L S w 1 b C P f Q k m E x 4 Q O t P E Q l w d S G A I Y + W K V C C D t p V A E J M X l g s T 7 x P n g y G R 5 L x t y C T S y V L 1 h F h M M E i l v / v H v y p 6 r 8 o l s d l e 3 n + p 2 g 6 Z / N L l c o u n r 7 V F r d H r y L J + h / k M 0 H A 4 o f E B / 1 6 w Z G h 9 o A R I J Z I J m Z J O O X t J S L G Z T G a f k k 7 6 O C m b Z B 2 X k 0 p I m k S G S G Y 7 T z J p I h n p J B K K V T 1 4 W P / z 3 / 4 H 2 5 0 p z 7 / y V f k M H A 5 a z j b Q / M I 8 r a 6 t i g q I j s R o L E r 9 D d F c w 0 C D Q Q P D s x 2 r n m t + U d C z T w k l 5 O G E h m 8 I p H 8 H 8 i z U O V H p b M Q x + 6 V s i G M r Y 3 / u M / R 1 4 Z R z V u S O 0 e R B 0 t L I q H j i x Y M 3 j 6 + z S S 6 n k 4 6 f O C K D Q c s d j u v P J n T T K W 8 4 1 h d o e X a S u r o 6 h V D j Y + M 0 5 X y L n E 4 X O V l 6 y T p E D k 6 S 8 7 O G y 4 j 7 w 7 T P 2 e 3 c f X 8 k G A k K w q s i v w i p k D F x 8 A d X u K p Q d Z K r M i S O K Y N g e f V C O N S Z b S W Z L C L q H P V M H k O 4 n N o H S c Q 5 P H g g V C 5 P q I U d j h 0 f o M + + + F D O v t z h u D 5 0 M A g F r E 6 M U U u t T 9 Q P T O E 8 M j p O M 8 6 T 5 H J 7 F a E 4 5 Y i l S e W A U i x l J p a + U i j n A z t e A + n Q y H V R A e T A f 7 E c h F B J a l A W U l j 1 F q k U a V A W R 4 U Q T 9 X l E 8 k Q x y K Q 1 E E q 6 W 2 R R i g b Q o F g L J 3 E i 6 q J B A d E K o m x Z 1 m q r a 2 l / / L f 4 C I / G D h Q h O L 2 R O G J E a q v 8 Z K b p R L 6 Q 6 J p D 9 2 f D t o I 5 V I E M s S S X J O K / 7 g p 5 r b t J J L N H U m F h q y L e d C V n K m S f d t U 4 r 3 Y U j k + S J H F X l a k s Z L e z p G m W J 0 i U C G 5 l I q n 9 x t C a Y l k V E B L 5 Q O R j H R S C V e q i l W 8 v / u H v 9 L X 6 m D A c W P o h d y u g 4 T U / D h 5 X A 5 a m J + n j o 4 O u v E i R A 6 W W K L + G R J p Q i m J p Q m E H H + 2 s v p X u X 5 h F L m k a P e 6 m A 9 d m 8 t M A Y 1 f l Y U A q N d 1 U q / r c u V c M o S x l T V J V L 0 i D c q G M P l k U g S z k 0 j V q b K y l 2 w J 6 p 5 O s E 9 T i T g u j b j H / / v / Q B T 5 w c K B J B Q Q n x k l r 5 t o c X G J H N X d N L 7 i U 9 I J x H J w r o m U k 1 g 6 8 Q 5 p M C C b R S Z O D H l F G V d U V W 0 P u f L c y C V T t 0 G 2 T L 2 Q w S p L S e o y K O i y 3 s c J E 6 k w O 2 z 1 F o n s q p 4 h j y G S b I M w u T p I o s 1 k g l S C a p c n n a D u g U i Q U K z m 4 W c f V D I B B 5 Z Q Q H h q l P y u t I y j u j H B a p + L J R Q I x G Q y t p T a B p k K J J X e B k w O F q m i 2 W b Y i o J N V x u N X O X y q j Z U D j K o D R y l c s l A C O z B t j 2 p + k L p p O o 0 W T R p U K f I Z D k f V G 4 I Z Z w P F q H s J M p T 9 Z h Q q M N P r a 6 u p r / / x 7 / G W R 9 I O G 4 M H 1 x C A b H 5 S X I m o z S 2 7 K O l G J w T 8 P p p U o E 0 2 M 6 p f Z p E K K P O T i D U S V F e 8 8 p F o Z i i M g C N X u e S Y U s I o b e k j A 1 b W e d W s p F I S G X q F F F k W 5 N G H a P I U 0 g s b A u h c l I K J E L Z 9 D F Z Z I K L H G V c o 8 M D v f T z L z / l n 7 3 N 7 y 5 z M K E m 1 R 0 8 w B g c n K G 5 x Q 1 u F G 5 F I J F U h k x Q + S C p 8 g k F s i E 3 j U f l d o I h l x p V y A M 3 b F 1 S B b W F B r 8 5 B y l k Q 7 0 L u S 1 Z 2 5 o w u Z y T E M d 4 9 l D W Z L K V D Y E s M o E 4 m l B S t s i E O h k g i L J 2 j 2 e Z b F j L C f 1 M P z s g r v H t 4 P i h Q i h B O B y j W 3 f G i d k k x M q p f k Y N F G l l k c r K Q R 7 Q R p H I E A u Q o i B X K A A I I f + 2 s t r i F q 9 I Y c q y E 3 X I N t t Q 8 i d E w b b O b d s 5 0 m C f r Z x T 6 a Q O x F H b Q p o c k X S u p Z J I J l b z + C Q k n O j L X 3 5 B P Y c 6 c K Y H H h V C 2 Z B K Z e j b 7 w f 5 q m g S C Z l 0 p y / I J a T S R E K O P 5 F U I I 8 i k k U w D Y t V x c E N X r K 8 M l i D T W y D E L o e O S d F E p P s 5 L I T y L Y N 8 o A w U q / I p M q G Q L p s J 5 T Y S t h G j g T 1 D v Y S J B S r e P y 7 f D 4 f / f 0 / / D V 5 f f l j y Q 4 y K o Q q g m v X n 1 E k y k Y 2 i C V R F F p a C Z k M q T S x N k k q h u T Y l o 9 j q A I O s Y P b u o a N M K q g a i T n E v 5 l H 0 h i J d k v y S K S 5 E K Y / E 5 c k M R I p R z B O C n V D m X t 2 d O k E g J h G 9 J I p B M S n A 8 p 6 R h v b m m i v / q b X + I s K 7 D B 8 c P z C q G K Y W F h j e 7 e H d M q I A i F 3 C K T U g M V o Y R A t i Q E k n / N I H u 5 A N z c T U F e V K b q F E m s M u r l z 9 R L r s g j C c S w 1 R m p Z C e Q I h S I o + o g g Z R 0 U m V D K k i j P I + e 9 u J h / e I / + 4 v P K y r e F m B C T a k 7 V s E m Q G 2 6 c f 0 J r Y X R W a m k l B B L p B S 2 Q S A j o U w O 9 o A + w q J c r l + 2 g L 4 F 4 E i u r E l i y r J T 1 + l k b S s C K c L k b 6 O s y G P r w N X b R h o J g Z B r c h k v n p J M K i I f U q m t v Z X + 8 j / 9 g p 8 x 5 R 9 T / b J w 3 K w Q a k c s z K / S z V v P K I P h Y 0 y q n M Q S Y l m E E i J t R S q B 2 t 4 E b v y S 5 Z U N Y f Q W C t j G H 9 Q 4 e 5 1 I H a 3 i Y V s T K U e w H I F Q p 3 K z L S S C i o c h 8 Z p U k E b K g 5 c W q e z 3 + + j n v / g Z d R / q l H O r Y G t U C L U H j I x M 0 6 N H 4 5 R l 8 i g X O 8 i U T y o r 5 z e o F 6 k z M C T L A 3 i B F w 0 h i i r o M n J T r w k j d b a E O j u J d F l t g z g s o X R u E U p J I y k L k U A q S K W U n D o 8 e B 9 9 8 i 6 9 d e q Y n E 4 F O 8 N x c 6 R C q L 0 A b f r p 4 B g N P p 3 k q 6 c J l S O V S Y p E Q i T k Q i L F I n n V Z T s U W Q x A C J N z Q f 5 N W Z N F c p P 0 t o 1 A l j M C Z U W e H J G E V C r P k U j n O G c Q 6 d L l s 3 T + 0 m n 1 G y r Y N Z h Q 0 / Y 7 W c E e c O f W I I 2 N z / J V t B F J O y v 4 R d U J m b C J b T X E X u q K Q G 4 E E 0 O V D X n 0 F g q y b U 9 2 Y t n J l F / O q X Z S t s h k J x J U O 4 / H T e c v n q F L 7 5 6 T c 6 h g r y D 6 / z z I s a 7 Z n s f l 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 G u i d = " 5 e f 3 3 1 7 9 - 6 0 1 4 - 4 1 2 2 - a c e 8 - c 1 7 6 d d f a 2 8 1 5 "   R e v = " 1 "   R e v G u i d = " c 9 a 5 2 2 4 0 - 5 a 4 b - 4 1 f c - 9 7 c e - b 3 8 0 b c 8 f 7 0 f d " 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2 9 6 f b 8 6 e - 7 b 6 5 - 4 8 d 1 - 8 3 9 9 - c b f f 2 d 0 3 6 4 1 a "   C u s t o m M a p I d = " 2 9 6 f b 8 6 e - 7 b 6 5 - 4 8 d 1 - 8 3 9 9 - c b f f 2 d 0 3 6 4 1 a "   S c e n e I d = " 3 a 1 7 9 4 6 f - f 4 f c - 4 5 f 8 - 8 0 3 7 - 5 2 4 b 6 1 5 a f b a e " > < T r a n s i t i o n > M o v e T o < / T r a n s i t i o n > < E f f e c t > S t a t i o n < / E f f e c t > < T h e m e > B i n g R o a d < / T h e m e > < T h e m e W i t h L a b e l > f a l s e < / T h e m e W i t h L a b e l > < F l a t M o d e E n a b l e d > t r u e < / F l a t M o d e E n a b l e d > < D u r a t i o n > 1 0 0 0 0 0 0 0 0 < / D u r a t i o n > < T r a n s i t i o n D u r a t i o n > 3 0 0 0 0 0 0 0 < / T r a n s i t i o n D u r a t i o n > < S p e e d > 0 . 5 < / S p e e d > < F r a m e > < C a m e r a > < L a t i t u d e > 8 < / L a t i t u d e > < L o n g i t u d e > 8 < / L o n g i t u d e > < R o t a t i o n > 0 < / R o t a t i o n > < P i v o t A n g l e > - 0 . 6 1 < / P i v o t A n g l e > < D i s t a n c e > 0 . 4 < / D i s t a n c e > < / C a m e r a > < I m a g e > i V B O R w 0 K G g o A A A A N S U h E U g A A A N Q A A A B 1 C A Y A A A A 2 n s 9 T A A A A A X N S R 0 I A r s 4 c 6 Q A A A A R n Q U 1 B A A C x j w v 8 Y Q U A A A A J c E h Z c w A A B K o A A A S q A f V M / I A A A A L C S U R B V H h e 7 d h N j k 1 R G I X h u 6 U 6 w k z Q M Q 1 z M B Y D 0 D E Y 6 h Z F l Y Z / 9 Y / C F M x A J G x R D Y 3 d X I 3 v S 5 7 n Z k X o n r x n 7 2 M 8 f n X 0 e w N E j M e v B Q U p 4 4 m g I O b a 1 Z 9 A w D y h j p 1 Q E D K e v B E U p L j y Q d D Y d U J B z A z q R F A Q 4 s o H Q W P 3 r R M K U p x Q E D S 2 T i i I m U G d C g p C x v a d o C D F N x Q E C Q q C x p 4 r H 8 T M o M 4 E B S F j 7 7 2 g I M U 3 F A Q J C o L G 0 / f n r n w Q 4 o S C o P H 0 g x M K U p x Q E D R P q A s n F I S M Z 4 K C m P H s o 6 A g x T c U B A k K g u a V 7 5 M r H 4 S M f U F B z N g / E h S k + I a C o H l C f X Z C Q Y g T C o L G 8 2 M n F K Q 4 o S B I U B A 0 r 3 x f X P k g x A k F Q e P F i R M K U p x Q E D R P q E s n F I Q 4 o S B o v D h 1 Q k H K O B A U x L j y Q d A 8 o b 4 6 o S D E C Q V B 4 + D M C Q U p 4 1 B Q E D O D + i Y o C P E N B U G C g q B x e O 7 K B y n j p a A g Z g b 1 X V A Q M q 7 f u C m o 4 n 7 9 / L n Z v j v d 7 O z s X P 0 L V Y 3 t y Q 9 B F X f / 3 t 3 N r T u 3 N w 8 e P r r 6 F 6 r y v 3 w N j L n L i 7 N / f 6 E 0 Q b X y N y 2 r P E E 1 s n 6 E V m m C g i B B d b J 6 J V q p C Q q C B N X K 4 p V o p S a o R t a P 0 C p N U J 2 s n q C V m q A g S F B t L F 6 H V m 6 C g i B B N b J + J 1 q l C a q T 1 R O 0 U h M U B A m q l c U r 0 U p N U B A k q E b G f A l a 7 Q k K g g T V y n w F W u k J C o I E B U G C a m T 1 E W y 1 J i g I E l Q r 8 x V o p S c o C B I U B A m q k d V H s N W a o F q Z T 8 x K T 1 A Q J C g I E l Q n 6 1 u G F Z q g G l k 8 P y s 2 Q b W y e o R W a Y K C I E F B k K A 6 W d 8 y r N A E 1 c b w a / A T F A Q J C o I E 1 c n i z m 6 1 J i g I E l Q j / 3 / 8 + t X 8 C Q q C B A V B g u p i 8 Q F s 9 S a o V h Z P 0 E p N U I 2 s H 6 F V m q A g S F A Q J K h O V n c M K z V B t b J 4 g l Z q g m p k / Q i t 0 g Q F Q Y L q Z P V K t F I T V C u L J 2 i F N j Z / A O r A l 1 1 s 3 j 3 a 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 G u i d = " 0 f d a 8 2 4 c - 9 b d 2 - 4 1 0 d - 9 9 7 9 - 1 b b 3 a 2 1 c 0 5 9 4 "   R e v = " 1 "   R e v G u i d = " c f 3 b 1 8 9 b - 7 a f 6 - 4 8 2 6 - 8 2 0 3 - c e f 7 e 6 8 4 f a e b " 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A 6 B 6 5 F 6 1 - 7 F 5 0 - 4 B 4 C - 8 D 7 B - F 4 F 1 3 B A F 0 E 3 4 } "   T o u r I d = " 9 3 f 9 2 4 d 1 - a 9 a c - 4 c 3 8 - a 0 a 7 - 7 c 1 4 d 3 9 7 6 f f 4 "   X m l V e r = " 6 "   M i n X m l V e r = " 3 " > < D e s c r i p t i o n > S o m e   d e s c r i p t i o n   f o r   t h e   t o u r   g o e s   h e r e < / D e s c r i p t i o n > < I m a g e > i V B O R w 0 K G g o A A A A N S U h E U g A A A N Q A A A B 1 C A Y A A A A 2 n s 9 T A A A A A X N S R 0 I A r s 4 c 6 Q A A A A R n Q U 1 B A A C x j w v 8 Y Q U A A A A J c E h Z c w A A B K o A A A S q A f V M / I A A A D c q S U R B V H h e 7 X 3 5 c x t J d u b D f Z D g f V 8 i R e r s 1 i 2 1 + u 6 e b r f H 0 / b E e H f D D m / s 2 t 6 1 Y z d i / 4 v 9 f 3 Z j f 3 H M e G y P e 6 Y v X a 1 b a k m U S P E S 7 5 s E i B v Y 9 7 3 M R B V A 8 N I x T Y D 4 y E R m Z R W A Q l V + 9 Y 5 8 m e n 4 9 f e 3 s l T B a 4 H T 5 a S B j h Y 6 1 N p A l E 1 T N p u l T C Z D q V S K k s k k e b 1 e O Q 7 1 y W S C y O E g t 8 s t d f F 4 j H w + P y 2 H 0 1 R b 5 S K n A 3 V x r v P J / l g s x o c 7 a C P h J B f F K O A P 0 N S a g 1 q r k r L f 5 X S S V x + L z 1 9 Z W S G 3 x 0 M e t 5 t W V 1 e p o 6 N D 6 h M J / l 6 + 4 9 W 1 N T Q 6 s 0 x D k 7 O U S W f k f R W 8 O h y / v l I h 1 K s i F P D T x W O H y O d x C X k S i b g 0 X q d T b Y N M f r 9 f 6 o A U t 9 + 1 j T T V + L P k c r k o E g 5 T I B i Q 4 3 C M 2 + 0 R A k U 3 o l R X X y c k W F x c o r q 6 W q q p q Z H P M J 8 F k h m k 0 2 n J n U w u J A B 1 e K / P 5 6 V Q K M S f r Q i M / d i H 5 A 9 W 0 4 3 H I 7 Q e j c m + C l 4 e j t 9 U C P X S O N z Z S k c 7 m 5 k 0 S S F O L B r N S Q k 0 V N P Y x 8 b G W H q 5 q b 2 t R Q j E l 1 3 q I b 1 w j D k O 2 y 9 e v K D m 5 h Y K M E l j S Q f 5 P a 9 + e 8 z n P x s a o q 7 O T g o G g 5 r w D i E 9 9 o P A y 2 v r t J K p p Z n Z c T m + g r 2 j Q q i X w K H W R j p + q I 1 S L F F A A q S N j Q 3 e k 6 V I Z E M k A R o o V L a 6 u j p N I i V V R k f H q K O 9 j V w s K a J p D / m d S Y p G N 4 R I a O h x l k Z Q 5 7 q 7 u + Q 9 u 4 E h T D H M z c 2 J d M Q 5 V F V V 5 R 2 L M n 6 D h 1 V R J R n d F G Z p W V v X Q L 9 / O E f p + I I + s o L d g g l 1 u 0 K o X a K l v p b O 9 r c x A a K i l h k y o T F C X f O w z Q I Y d W w 7 4 J h H M 0 w q l k K h 6 C M 6 e v S I 3 q M w P P y c + v p 6 5 b g 0 2 z g e j 1 L V t i O P H T g O 7 4 W 6 C B u q p a V F 7 1 H A P q M W A p C y X q + S r s v L y y I l v x k J U j r 8 l M 3 B q N R X s D M c v 7 l a I d R O q G b 1 6 9 2 T f Z T h R h d P p F h h y w i B p q d n q K u r M 9 c w 0 U h x M Y s 1 e e y z I 5 o k m p 4 Y Z d I c 2 j V J I p E I S 7 6 4 E D e T Y f u H y R x n S R i J R K m e y Q 6 n R y q V F i l T z 7 Y X J J I 5 N / M d e J 9 y k P g o w 2 o p J C K O y / D p w R G C 8 3 z 6 9 B l l q 3 t o L t m i 1 E L + v d 7 U M M X i F R t r J 1 Q I t Q 3 Q C C 8 c 7 a W A S 9 l D D o d T G h z s o 6 W l J W p s b J T j C s l i Y O q X N p z k Y w G z G H F Q T 3 1 a p M b 8 / B w 3 5 J A 4 G v Y C S E S Q Z I P J F W Q i A P i e 3 Z I S k g j S F T n Y D 5 K E Q j X 0 u 6 d + G m h K U Z W X J W 4 6 T m 3 1 P v p + 1 E + J t E u R M p u h o C t M s U j F v t o O j n + u E K o o a q t D d O l o J 8 X Y v k l l 1 V M a j R k 2 R 5 K l Q J Y b W H V 1 t T 7 a g p 1 c w w s u O t z E Z N T b A K T K w w c P 6 c y Z 0 7 p m 9 4 h u R C g Q V C S y I 7 y + x u S q l o Y P s m f 5 O + A y R x n k D Q Q C U u f Q 0 g o w K i q I u M z m 3 / 1 p H y X T 1 p n W B b J 0 s S d B 1 5 + s 0 I a 7 Q 4 7 D 5 z c H 4 7 S 0 P E G O b F w f W Y E d T K g 7 F U I V 4 O x A D z X V + M S x w I q Q 9 B G B T J B Q b r d + Y h e g m J S K p R z k d 6 v 6 Z A Y P e V a 3 + L N u 3 b p N H 3 / 8 k d T v F i s r y y z N 6 v W W A v q y 0 k x u q H o Z / n 4 4 H t D w j c R S 5 + y g J J M K T h D s t 0 s z O E M C g a C 4 + d E H t h Z n e 8 6 X p f W Y k 2 6 M w 1 G R Y Y n l o M t 9 S f r u u Z 8 F m p P f S x R w s + o b j 5 I r N S W f U 4 G F z S 3 j A A M N 7 e f v v E V V 7 g y t r q y w d I r z U z 4 l 3 i 9 4 y r x e z y Y y o Y E W I x M w N z V G D 1 g a z S y s 0 a N J b o l Z J 8 3 N z d P 7 7 7 + n j 9 g d o h s b V F t b J w T B d 4 k U 4 t z j 8 Z K f p Y + T i Y J z N G R a W 1 u V 9 + F c 4 W l M M 5 F R N g S D i x 8 Q M v F + 4 2 A J s b o H q j 2 a N Q 4 Q V i 2 T D r r y 3 E u f 9 k f J x 6 p v h o 2 t j a S b j r V 6 K O b o l e M q s O D 4 5 2 s V C Q V U M W E u H G 5 l g 3 6 d q l j d g 2 c M n a i F h B l Z d F N f Y y q v z g 5 I N X j o a m p C 1 N 3 d r W t J i H X s 2 F G R J n s F v s t I l d 1 i Y n y U u n t U g 4 e E S v G D A e S p 1 V I O n w m H B g g J S A Q F c p a g L m 8 1 3 Z y q o o T i n a C a J R d U w m T G S Z 2 1 a T r R m h R i X x t h o i Z f M B E r z Q i o E I o x 0 F p P n c 2 1 b I s g Y i G o m o Y m j C H O e m S D G + A G h Z h s k A Z R b o x j o + P U 3 9 + X C w + a n Z m l y a k p 8 Z o 1 N z d J H 9 T t 2 3 f E 4 9 b f 3 y / H v A z m 5 2 a o u a V N b + 0 O k E J G B d w K I J j p i A b W W b K F a m q F g L D B Y i k X X R m 1 9 r t Z O K f Z n n T x R 4 b 8 R P X B N I 0 s c B 1 c 7 o 4 w e Z 3 L + s i D C 8 d v D z i h e p t C 1 N X M T 2 2 t L o 2 P T 1 B r R x f d n / L Q h a 6 E U p n 4 S e x n 9 Q h P 4 Z U V b n S h a m m s q H / w 8 C H 1 d P f Q w s K C 2 C T J Z E q c F Y c O 9 Y h 6 h 3 y v s P d p Q d 0 D y X c C C G T C i m D 7 z M 3 O U m t b u 2 z j M 3 w s g a H W w W 1 u + p t i M f Q v M U H E t s p I f U R L a M B I x h s T P o o m W F X M K H K i r i 4 A t d N J q 2 x m Z l j 6 Z d K K V H 6 X U j c P K v i Z g 4 t 0 M N P Z 3 n Y K c h t c 5 0 a E C A e o P c N z W b o x 6 q U z H U o F A q F g P 0 E V A u D m R g M E E L Z z 5 P h p J l A V z c 7 O i Y r Y 1 N R E j Y 0 N 4 l m L h C P 0 5 M m g H L s T 0 H j R 8 J E b M g E i M b W U 3 A 4 4 d x w H R 0 U i k a T 6 h g a 9 R 3 0 G b C g Q z p B p Y y M i d f g u J F O P 3 w Q J B Y A 4 c M j 0 e c c l / t A A 3 7 O 8 4 a Q I k w z X 0 e l k + 4 1 T L F 1 F a 4 l W q T u o y f H b 6 3 c P p I T 6 / M I J y r K q s r 6 + L o 0 h l Y i y 3 V A n a s z J N m U 8 I G h 1 k R u O N 7 P O J H K K m o f O 0 E O H D s l + Y H 1 9 j e 7 d e 0 A f f v i B R B g 8 G x q m 8 + f O S o g R O m I h 8 W A 7 Q V J B N U Q o E D p e Q d S e H l V n J M t 2 Q G h T k t 8 T q G K C Z Z g 4 U O m Y E L C B 0 P B V 9 I Z b G v t u 7 D Q 4 W / C Z V d r d X g i Q G y F J 6 K / y + w N i P 3 3 3 3 E f K b W H B z 9 y P p y D d 0 a W Q k M 5 v v r B 8 H R f 1 E Q c L B 5 J Q f 3 L h J K W T c S Z D m N x M F L i c r 4 8 H a I O f u N w 2 6 V T L K i 3 N j E m 5 t a 2 N a n W E N w D V b p b V K Q j 3 z q 5 2 q u Y G C Y d D Z 1 c H V b F a u M Y E v X 3 r L v X 2 H a L j x 4 / l p B n e B x U R I U B o / F A P G x u b Z N + r A 7 d Q N X Q Q a j u 7 a W 1 t T R w m O B 4 q 4 P L S I t X V N 2 i 1 T z U F B P k a N d P + e Z B K t 1 5 4 8 z 6 f L x 9 f P 7 U N W y r N q h 9 y R y Z F D d U H z 6 Y 6 c I T 6 4 u J b r N L E a G E t Q 9 n o n H J H c 6 P 5 9 6 d s Z T N i 0 Q g / 9 a v o 8 6 P b h 9 l A r b p + / Q a 1 t b Z Q N d t U 7 e 3 K X r l / / y E N D B w W b 9 + 1 q z f o y z / / M 6 k 3 g H 3 0 4 s W k x O m 9 K U B l g 3 T Z C i A V J E 9 D Q 2 N e p 7 A B i G b f N v b Z f N h F 9 9 i 2 B O y k a q r K s C R 3 K R t N E w o J k q o p d L B s K o R v a e 2 v / N P b X U 0 0 u 5 K g x X V u M I l F b i h p e v T o s T R y x O d B J L U 1 B u j T I 9 t H A U D C o D 1 9 9 N E H d O T o k R y Z A K / X L f Y T g l k / / 5 O f 6 V o L a I i r q y v S S F 8 H x l i 1 H B o a o v / z f / + f q J j 4 X K i q Y Z a U a O B 2 w O E A G w t R 7 d U 6 b K k 6 V M P v C 0 v Z A G R K 2 8 7 P k M v r s p 6 9 k F x G o i 1 G V E g W f p s D w 0 F 0 g u R a X A t t u g 9 l n f 7 l + r 0 D I a H a a o O 0 7 u i h 5 U i G p U u c P m P S Q A W b n p 6 W / i L E r U X V I F r 6 / E i U Z m b m Z N Q r G i g C R G t q a i U Q d n 5 + X h o O n A 9 2 o E E N D w + T 3 + e n r u 4 u e d / z 5 y O i X u F Y Y y c t 8 2 f C K w b p Y H / K v w x + / P E R N T Y 1 U m t L s 0 j M B y w d c c 6 o O 3 H i u H K m 8 G 9 F B z C + C w S T R l / k e 1 e W l 4 R c 2 O X S o 4 h N 3 J / d 6 4 i Y v 0 L g + i h u q a Y E M k J C p V I J y r L E C n h i V B N U I 4 v L H Y 5 / u V H + h B r o b K H R e R 9 F 0 g F p V L 7 M K j m X b k s / U S u r b F O x J p p a U 4 3 I R W k 6 3 T g r n j o D k O V 3 v / u K D h / u p c 7 O T m m o h Y A a h c Y M R 4 M B 3 n f 3 z h 1 6 + 9 S p X I N E 3 e r a K g 0 + e c r n g n A h p z g R Q D x I O h x X z E m B 9 z 1 7 N s S 2 T U A 6 Z B P x B H V 0 d s h v A P B w Q E g T P v P y 5 U v 0 7 b f f 0 8 c f f y j 7 c D x C j y C 5 a m p r x e F g A m u N e r e 4 M M d E b J H v Q R 1 c 6 k 6 H U 5 w m S 4 s L 1 N T S K p 6 + P w y p 3 / 7 e o Q R d H f O K 1 E q k L Z L i / U h K 7 U N o F C c m Z I g J h V T u K H t C + b g h V d U O 0 M y q C t l 5 q y 1 B r a E 0 / e E P 3 z A x f C I p R j M n 9 d F E 5 z u j 1 F C V / w S H t M F T G q r c V r h 2 7 Q a 9 + + 4 7 e s v C d 9 9 9 L x 7 A Q q D R w Q a 7 f P k d a Y w 4 t 4 W F R Z Z g y y w t V q m h s V 6 e 9 B i u M T U 1 L d 8 N F R P H 4 r i n T 5 9 q w q h z x f d f v H g + R 0 Y M W I R k L E Z + a f D 8 f f g s l E E o u 8 2 E 7 0 V k B e L 7 7 N J p m q / h + I q P 1 u N O + h O 2 M Q u l l Z 1 U M r x E k y n J e Y Z T Z 1 O c j 5 F D y h Z l T 6 j L J 4 7 R w 8 k s n e 2 I y o 1 G m l p 1 k M e l j G l s w + 2 L Q N Z a v 7 I 5 J l f d 1 F G T y t 3 8 + / c f 0 O n T p 9 R G A T C M 4 s 7 d + 3 T + / N l N h L t 9 6 w 6 d P X c m r 7 E a Y N D g V 1 9 9 R X U s M f o H + u W 9 S L B n 0 C e E 9 5 g G D / I 3 N z e z V A m I N 6 6 Z i Q I 7 y H w u b u C 1 q 9 e Y 0 J f l P S D L 9 9 9 d o Y 8 / 2 T o A 1 4 Q a Q a 0 L F o l g B 6 k g 1 Y B k h q + X M 0 t X R 1 n K S 9 8 T U W 0 g Q / G k u m 5 2 G F I p Q l m q X y o Z F / W v u / X 1 2 I 7 7 F Y 5 / v X G / b A n 1 2 f n j 9 L t H R B / 1 R U S N M Y R 6 9 v S Z O B M A b O + E r 7 / 5 l j 4 p E h 3 + 5 P E g t b a 3 U r 1 W u + x Y W V 4 W 9 Q x P + Z 0 A U k Z Y D U P / V A s T Z 2 p 6 R s Z b w Z Y J h a q Y a E F x s 2 P o R 3 g 9 Q g N H + m U 4 B n 4 T i A Z c v / 6 D q H o A 6 n / 9 6 3 9 m 9 b R D + s A Q C l U M 9 + 7 d F 5 U O + w u H 3 K P j F 0 S b W X f R 5 I q L l q O b H w q I p N + K U O r 8 Q C q W U C y l 0 q m 4 9 F O 5 K E l d 6 P s t U 5 Q t o V q D T l p x D d C l b j X 0 A m l 1 d U 1 u M h o S V C 0 0 p t 3 g y p W r d P b s G Z E K B n C L o 6 F g / o h C w A s I t W w v 8 0 L s h O 9 Y 4 v T 2 9 l D a W 0 d t t R 6 R V L / 9 7 b / Q l 1 / + Q t Q / k P H i x Y v 6 a J J t n O 9 V V g X 7 D / d R W 1 u r P D x m Z m Z k F q S 5 2 X k 6 f e Y U q 4 W N E u W B f Y g / X E t g n o s 4 + b x u u v P C R y s x e P D 0 h + 4 S h l T o P I Y D B m P I I K X S M t w k Q U F f m l o a 8 o l Y L m C 9 g l / L L O F + N r T 2 0 T s 9 c S E S b C A M V 0 d v P o z 4 U 6 f e 3 j W Z A A w G V J O w K C A i A s P E C w c Y o g F J + N L w 8 G s l E w B b a G 1 t n R Y T 9 e T 2 + O j B g x 9 F N V x Y X G Q J t 8 E q 5 3 l 9 p A L O D S r h u y y 1 n g 4 + k + h 5 O E 5 g j y 3 y e z 7 4 8 D 0 m k 3 K 8 w D H T 0 t J M N 4 a T d H P c Q 9 + P h e j m h F + k 0 l 7 J B B i p D 6 c G h o B g Y K P J + Y X C G 7 y / 4 J 6 V S 3 L 9 7 f / 8 X / + b i 2 W F 1 r a T 1 F P L h j C T a X J u n Z + I G B Q I 1 7 c 1 H M M Y 2 r v B z Z u 3 u X E 4 J L I C j R F q W X t H e + 5 J D M B u G R 1 B d I W D J c n r 7 7 T t 4 O 8 D i c 4 d a 2 X p x B I q U M d S M k E L s 9 M U Y X U Q H c X 2 8 z E A q b p 7 O i X k 6 f 6 9 B 2 y H B U X a P n r 0 h C Y n p 0 W S Y S h / l l v D 0 6 X q 3 G d g j o n u O p b q L K F e F i A Q X 2 0 J l e K X 3 L W H O r i 8 k q T 6 W h V F U k 7 A I 4 O z 8 k m N d T U U d L M x z A 3 8 m 2 E v t T Y o Q x 5 Y i K j B d X h S 7 w U N D f V U z 6 m n p 1 u G Y W B o Q y E m J i a k s R b 2 T 7 1 O X L p 0 g Y a G n j O 5 s z S 4 V E P r N R f p x C l W R Q P b 2 2 k I e E V H L s 7 7 3 D n l P I E T B Q l e Q U T F f / v c + g x w 6 o O + O N X 5 1 c S Z O y H g y c o Y s U K A O J B S 4 m D h h F z m A U S n L z e 9 1 X U 4 g T b f w 1 J O Z R c p E c 5 0 0 k Y 8 T b 9 / 6 i V 3 e l V u I t Q d q E C N w Y w 0 I A y x 2 A u M Y T 8 1 u f W Q b / Q / Q Q 1 E X 9 S b A J S o B w t N N L r R Q v / + D J O n 4 N e y f T f k o P b u I 0 W l E w B 7 b m Z m l p a W V 1 h 1 P U X / + m + / E w e H A Y J 7 c U y t 3 7 o m 0 N i m V 1 3 0 Y n V z f 1 g x Y E L O 5 q o M d d c X X F c + J 0 g o 5 K L y G f U P i c u z 8 4 m i 9 7 C U E / + y I r U l m h o 7 T l A 4 R j S y g L E 7 W X q r N U m P H z + h 2 t r 8 m Y X g m H g y 6 x G 1 Z j d A Y w U R E U m + F U B c D G 2 / c u W 6 q D W v G 4 g 1 x H D 0 Q F 2 n r l H w h x p o K N J J 3 z w v b h P O z y / I 8 J I j R w Z Y 0 j b Q z / / 0 C 7 p z 5 7 7 Y e l D 3 F u Y X 5 f q k Z 3 6 g / o Y Y e X R 4 0 e C 8 R y L t d w O 8 Y y 3 m o G P N x R 5 U N j J x E o m l y 1 l O I x O R v H t Y 6 u n l F e R 9 i K V V 1 Q e D B u 1 a u i 2 u Z 0 g M e L Z M I 0 f + Z C L M T 1 8 X X b O N R t 0 O U B O v 3 / i B f v a z T w j z 6 m N a M E Q M T K + 7 Z B v 9 L f i O 3 / / h a z p 5 8 r g Q 8 I 8 J / L J E y i G S C 2 5 u O + C M M X 1 O B n D T 3 7 1 z j 9 X H Y e m r w u l 2 d X W Q P z l N n a 5 h a R t 7 h e m f K g S u B T 5 f 5 V L g f y a U l l T R u J K I 5 Q L H v 9 1 8 U B Y / x 1 P 3 N j 9 x k 0 I o O C M u N M 9 w b V a e v n g S m 9 l T H z x 4 Q J H q s x T L q k 7 Y T / r j u a c y J M D Y k l v m S 7 D j y e A g B Z t P 0 P N l L 6 U K z I o e V n M G n z 2 n j 8 5 0 U F 2 V W 6 S e 6 N G v C e h U / R b j k F S f 8 4 5 w O 7 P 0 6 Y A V 3 I v r c f f u f X r r 7 R M S Z w j g e i D c y T 5 u 6 u r V a 2 y j X a R V t i / H x y f J 0 3 K K Z s I 7 9 6 H Z 8 U 5 P g p 7 M u V l a 5 T + n o R F g H J n q 5 E V n L z p 6 E 6 x 6 q w 5 f l y N B x / r 3 N j / h f g U T 6 m F Z E C r t P y l P Y p A p t P E j H e m p F 6 8 e n o q Q S u h 7 Q d w c D P L F i I s e L V g u b x C q g e 2 r K T Z / a n w Y c u C m O N s o s + v 8 F O X 9 i G v z + r Y O O 8 K D t 7 s u L R N Z v t e r p M G T W T c d b U m 9 E r n w 5 P 4 9 S 8 L d q q Y G Z z q T b N M o 5 k O a h n x p G h 9 9 L g + U Y v 1 m g E j u J 4 M y E B J O n I c P H 1 H v 8 Q t 0 Z 3 J v k 8 q 8 1 x u n K Z b + I J X p D D a d v E I m D O 8 A k d D h m 1 C d v e l k j I 4 P 1 L J a / R q f R D 8 R y s I p 4 a 0 7 K T c r 6 E n T 6 d Y I d T b 5 Z d u Q C U C w K / q g 0 P / U 0 Y A p t 6 R a g N G o s 6 w q 9 Y c W a G E 1 Q W P L L p p Z U 3 0 w a M z b k Q n A c c l 0 N k c m Y I k b 0 6 u S 6 b s R l k z q 9 P c E z P 8 A Q J r e f u G l r 4 c D 4 s q H p N o K u F a w s x C A i 1 H M k G J 1 / q Q 8 a P a C u b C L p t Y w d E N J S 4 G + 2 E b t U / Y U 5 1 r t 4 x d 6 O r R U 9 N 6 W W l K P 4 B J P p 1 r j 1 F m T o M s 9 M Z k 8 B F E M Z p r k r Q D / E 6 Y e N s B M q a O D d 6 m + d v N s s L v B 9 J q b r o 6 y S s j t D 0 9 1 L I y G E c A v C w z k Q 4 z h y 2 A h r N R E u y t 8 b C E r k 8 s U A 0 Y T X 7 1 6 X Y J 1 4 f 7 H N G i I r I f 3 7 3 x X v v 2 1 E 4 Y X 3 B I j i f 4 r T J p 5 p i M p 5 O E X R S L c s B y p r I T r J v T D T y 7 h 5 P j d r d J W + a r q + q j D O S 0 h N C s b J J M x G p v I S K d i e D a d Z K n E 6 h y F c H / p s 4 E o T U 5 O s n G u I h y w K g a m 0 N r m I 3 b E 5 0 e w 6 q D e 2 A N m + A n / c G b 3 H c + 7 Q 5 a q F r 8 R p 4 n d 6 w k 7 5 s a N W / T + + + / y u a q T h d o M r y X C n T 7 8 8 H 1 6 P O O m S T 2 8 Z S f g E 3 D J 0 E W x G s M W V m n M 0 E Y c Q z q g 8 q m A W R X j p 2 w p 2 F E p V v 8 C v g w d H d j + Q b j f A X n L W W k m / J 1 q d 0 s M G s g D V z m M 4 t 3 g c I u T V s b v y m B C k A k R E F g 2 0 w C d l X U 6 + v x l 8 T 2 r b H s F n t S v n 0 y A g 7 z d H 8 n k M A h 8 h X 0 D + w o B u M G g m u h l c M 4 j Z A C Z o D K 7 2 Z Y C u Y 7 t I U I c k 9 w A i A E M e r P k c 2 f I y 6 q f 3 C 2 R T C r J / d N l N y b 6 4 z y 8 g Q l E 8 e 7 8 + 1 x K q a T d 5 n 0 d L d w C I 0 I m J M x 0 i k 5 G Y D v p B M D w / u K j 0 3 T j h 5 s 0 N T U l s X r 2 e D 3 Y V c U i r P c C + 9 R b u 0 E 4 7 s g N 4 H t Z S F v d A p h k J e 5 q p t u 3 7 9 H T W T f d Z d X 0 m 5 E A t X X 1 i d p 3 r C V J L 1 b U M q b f f 3 9 V P I N C r j 3 8 j i r t w 0 B 3 A m x I 3 A X 0 U T k c + f d D n S f q E Z 6 k c m x P T p X 2 H B Q I U Z M f V 4 q p u y k k 0 2 k Z Q s H m M B E E u w E c F J f f u S S j c B G Z b Q b j 4 d Z j N O q r A h N D h n d p R 6 F x X x v b u 0 Q r h J 8 l w n Y Y X v Z L x E R i Z V Q c B y m + X j 8 u t 9 I P j 5 d k P 7 y V y 8 s r 4 h X F 8 A 0 c 8 8 3 w 7 k i O e 7 J q e w i t c B n L + I A w 7 x 2 K q w O 4 b G 6 g J a G c I q V Q n p 0 L m 9 0 l m U p W Q n l Y w j i y G V F L j D S S B s L t a S f p V A y I Z z O j X R G V g I 7 S 1 4 E H U 7 s j 5 k r 0 9 X y f e t r r j S I A y R c 2 v D Q X z r / 1 n t b T 0 j F 8 b y w h E v v L L / 9 M p m L + i u u A 3 Z w d Y g z X W c r a A a n b V Z u m A F + G a l Y B p e H p P 2 x g G 6 T G F M / w 9 u H O p f Y q 2 v c R S p Z Q 3 S 0 N O d e 4 Q Z L V d 6 h q R u 3 b L e A V R H i O Q a F 6 8 i p A B I H 9 q b 0 V m q t f T y O C q 3 y n 5 8 n S 3 B T V N 2 0 e 5 Y f 3 z c d r a K 3 6 o k w P M B O 2 7 N H d L J 6 d Z r I W H t V Z k 2 Z 7 S k V v X O q x z S Y F / u Q K I J Z K W S b W 1 P S b i Y f 8 Y 4 D v N H 5 W 6 a X u 5 l o Z H 2 T U v V V + w p s b t x r f / b C A 8 f F x w o o b Z n K V q y P w 7 O E 7 X h 8 w O e R O z d H u w n 8 V 7 N z s i Z 6 N z V B t 1 d a O j 3 j a S Z O r L l l p x M C s c 7 V X I M Q L D x W o 4 w 9 n I K 3 5 2 s r l 1 f c y t 2 m 2 n U w o 2 F F 6 u 8 R S S U o o j 5 s J k 0 n n V D Q A 0 Q D H m m J C r q B n 5 6 c 9 v F 2 / + c 1 v x b P X 1 K S G k U N l j O x R u u 0 G + F w s P r A d f N x g X 8 c 3 Q 0 r s h K N n P 6 b j r X y 9 m o v P Q o R V N h 7 P 5 p / v T g 4 a v A e c a A s p L 5 + B W m A g S 9 + N + G W 5 0 T z w r p z q h z + R U l p 1 L 4 z x K h G U p F O i I R S U G D U s g A Y M z a T o m 2 + + o 4 0 1 Z V h D l 9 8 K 6 K y 8 e f O W T I b S 2 N C Q I y X C k Y y 9 8 C a A W V e 3 U 0 W h b m 1 9 1 q 8 X m D 4 5 y C p c d 3 2 a g o W N n F H M h N k p 6 i P N J 9 9 S n a a 3 2 5 N U F 8 A 4 K P t 7 V A F x k t s D x 6 k 0 N 7 d a 9 N 7 v 9 1 S S E q q n p V 7 m c 0 A a H H x K 7 a E 4 f f L J R 7 n o i B + w n K W U 8 o G Q G i x H c / H i B Z k + 7 P i J Y 0 K s 8 W U X 3 Z l 8 E 3 0 / + X g w v f V 3 v F j Z q b G 9 P o D c X z / 3 i x q G + f V 2 A 0 i N r S D z m / M B b S E l 8 S 5 2 J 6 Q f L / 8 9 x T 9 A 1 W 5 u m a V q R 0 F Q c 1 Z a q d r n l k l Q o L Y d P X o k N 3 m K W b 8 I e a G X D q o g h j K 0 t 1 s L l y F Q 9 N s H C / R 0 / s 2 T C U A 4 D s Z h F c O m w X m v C O 8 O Z i Q 0 K o Q n z S x F 6 X h o U q Z Z S 8 Y i e u / e k E y m K R A f p R f P 7 s q U a 1 d u D W 6 S x p D A C v n E E i n G S S l 9 J n d Q N A Z y 6 p 0 l l E p O Q q F T H V H l i B o v n B 4 L p D F q B u L o I M E w 0 9 G d u 3 c l T q 2 3 1 1 q G B r g 3 5 S d 3 w 3 G 9 9 c c B j P R i T / v X H R 2 R Y M L o S 7 E t 7 k z 6 x F t 6 5 9 p X 5 J r 5 P b W y 2 r Y T C t U / d J J 3 h m L S n z c w 0 E 9 d v S d E B c x B 2 C R j d 3 O A z Q i Y l T v y w F X Y m 7 C v S V o i K L n g 2 M a 6 a p m 5 x 3 j 3 k A z g 2 s 2 E X 0 g Z U d Y P f 3 x E P p + X z p 4 5 I 9 O G 2 c f / 4 F 2 7 H Z H 6 u l G s o x T R 7 l C d Y N S / L r f 9 b j 7 F 6 w 9 S 3 N d F 5 8 6 e o c 8 / / 5 T e Y h v o a N G R t 3 z 5 c Q 8 Y h Q + E F j 7 n v r 4 + c b V j W E Z X Q 7 4 R J o f j x d w r z q o 8 G X k 4 5 p + l / g J 9 s 1 f X N k y x Z J K R u C W T + p v r x B l h 7 z c y m F 9 Y o K O 9 q n 8 F t 6 m l u V W i H 0 w f h w F C c M z y N T 8 F Y P Q v s B 1 j g A g J t D X M X C t G v d / e y F 4 P 8 N l e b a Z h x I Q d E y s u q m t o k r g + N A g M m i w G 2 7 M r h x r + 3 F N 8 z g C 6 M T C x J z 6 j q y 5 f 0 h n 5 1 B 5 S n 4 3 x Z p u 8 s X K T r f v 0 + P H 4 p v u / 3 1 P J q X z + g E / U v W L A i n 5 N 1 W q N P a Q 2 m 7 1 k M M g 2 D P q F f m r c n f L I a F w 8 7 R H Z D p g O 4 A t s 1 P c U N M h X B e y 3 C 1 1 x m Z P 8 s 4 G Y 5 O p b F T D s w g 7 7 v m L A o E E A o 3 S h W i O I F p q D m Z 7 t e E u S u u s U e d p C G X q / N 0 6 n O + L k Y y 0 C f + i b w u / G L 1 b f t Z m t 6 R J 0 n f P v w c 8 p n Y S h 1 A j Y L A R U P y w 5 g w 5 I p 1 M 9 D w t v E f q C J t i G K Q T m 7 f 4 p 8 P W Q T 1 z 1 C C Q F 0 N g M + r f o I 3 o V Y G 5 y 2 H D m W z 5 l Y p k B h B M r b r o + b s U S d t R u b b + 4 H B l a m 7 o v 7 4 X n 9 P b t u 3 T l y j X q 6 e n K 3 R t 8 B z 4 T W N p w y H f f m / R a n c V 8 A M Z N w d a C R L y M W D + G 1 e W B h w 3 K x d v B f k 2 b W + Y + B j r N Q B x E h d t t J w C O C t Q P P X t G A / 4 R + X l m 4 h A 0 2 K + e + W Q 0 a T F A U u w H w J F i z n F o / s 2 4 0 e F l h L q 7 F H G K z Y Y B h J i D I u R j c s Q c d G / K K 5 L j R G u K + h q 2 6 P h l 4 + d P L 3 V S e v q K L P a G m X U x b q q t z d I I z O 3 B f Q J J s N l U r S b Q w U 5 s r 8 h 4 q S y N L b l E 0 8 O + V p Z m 0 u G c B d H V m l a l h J J y S m T 5 x u A C p 4 v 0 P M J T h V l 8 s C h a d V W A B m r m a H o V 6 + e a e R n w I R a w e s R + x M N p j y w T Y 5 7 u b w q 3 W V q Y E c E Y q n 7 5 U I I + 7 I s L m T C O 6 6 t B F 0 0 8 / o 4 v + m a 1 C x H 9 6 H K 4 c O E 8 n T t 3 T p w R h b B f 7 w v d c V l C y D y 9 u y D 9 m D x Y 4 A 4 A x x 6 y 9 n C 8 J U H N T L o q X 5 a O 1 K u w M p F S + v 6 X Q i o p p 0 R T T b V c 5 K p q a 0 F l A / R J n T u n J v S v r 6 + n 1 b k x G n 8 x s y n 6 A Z + D W V H R 8 b g f U c y l / q a g h s l b Z I C X 9 F 1 W v X o b 0 t R a 6 6 B k y 6 d 8 w T Z L d V x 2 S N J i q r f B 1 R H L T v U 6 M / R W a 4 J m 1 3 H 1 s + I E M W r 5 m Y 6 E q J f r L J 0 R v o R j A Q z p w B D 6 u d n S m m u C f 0 K x 6 v 2 Z m k M B C T k q N t E / F o K 2 e / L g 3 c u 4 8 2 f 4 w e I B W I w a Z E L o z U E G p B J C h X A V F l j 9 s 6 O / M U m 1 / i x d 7 M H a w 8 U B e 3 Q r F R o w c X v K N e 6 g H 8 a 8 8 i D D Q x B / D s 5 b q l I y v H 5 q x c k a X l a k s 6 i B v C + e i L N t l a T o y q K 8 v 1 T S 1 o + Y f Y h q n x q S D R j p Z L Y x Y w + m / T L A / k P e U S l j 3 m 1 4 t W p s 7 u j C C S E P G h B N A k I g o g S D G 7 H w t A G e S 3 B 7 Y 6 V C 2 z N q E 7 Y L p a o P 6 v u D x P c i y Y T x a O k D F i e 5 O B t 2 U g z a n 6 o V o j 2 d 8 0 g o m N x e T h O z L x e 9 8 V O h p A j l 8 V V R 4 b z k 9 + 8 / F L c t J B I M W g P M L w f 3 O o j U X 2 Q i + 1 e Z k a i c Y A i D m Z q G F v I J 0 l O X o s + O x K R c b D o x N H p 4 6 c w o 6 T B L F 9 M F s M Z v E 2 n E + 7 8 e 9 v G z G 2 R x U Z 1 P j b C W H b a E O k g t l O e Z a D g e f x W n x J t M / L x b W 8 u f c w A d v H B G F A I E g 6 M C g w d L 7 a b 8 M Y E 2 j B m K g N E l J b E K c a Y z Q W 0 1 a X r n k J r c v 7 / J 8 v 7 9 n m 3 U b 5 g w G O 1 7 b d w n D g 3 M J y j q o C Y K v K z V r A J i v g q f d O a q e n y 3 o o 3 6 g / 2 o 8 i z 5 + W G I u S j E T r O 3 g X 2 e S s o p A X e t W f U c g D 2 F 6 c P Q o V g M i C v D P j X n 3 A 8 y 3 T D e E y 3 S a A 4 y E I L l Y p s K V + X e 9 O Z O b 6 y s 0 c G E G p x 1 c 3 N H J / B m V Q / k M E B g b E 5 V F O K Y v s G s r O q h y A T 2 W G t G 8 U u u L E P p o 1 n R I l L x 6 K Z 2 s J 9 T S d E f r 1 i + E l M G T 8 / M s r p 3 X 6 Z b N i v x F c P h w 3 3 0 w Q f v 0 a W L 5 + n t t 9 + S Q M 5 H b 2 S a r t I G B i Z i P k O M f L 6 / x V A W r 5 7 v c M 9 g k k w u Y y Z e i z R c q X J b w h / y N O u R I y t + m W e j u w 7 S c H N b 2 K + p p G w o W c C L V Q C n y y n j m N A H g m 2 v d + e 4 P C c T y S z h i Y l D K t g M Y w v N R V z S F 4 b Z b + 0 I 7 i F i S z g i u S a R J o s h E f I u t t E Q C I y y 9 D f p e v n j P J 5 U d l c p o a R s q E Q y K Y s v D / T 3 S w J g H 3 V 2 t k t 5 O 0 x O T v H N w w e p i V w q 2 B l X R r 3 0 B 7 a P T N 9 Y k 1 6 A Y D u I M w H k E F j k s K e W 6 h T 5 3 S l x r U M a F e 5 H 4 h e V 4 C e 0 t Y H 9 n k p K Q m G 4 O l S 2 6 R k s V a M A C T U 7 N 6 + 3 i g P O C a x R C 7 z s f O E H F Z j i C 5 3 j i D Z B d A U m k 0 G g K 3 L 0 5 y F h z j 1 4 U 9 9 u U / 1 W C G k S M j E h n E y I a l + G / K 4 M n e 2 I s z 2 W Y j u K b a O 5 u / R 4 x m 5 P I V c 2 F d z r K D s c y P F Z p Q P H 1 w + e l c w p d w e z 1 M 4 S C m v k w i U u N 0 I D K 7 P b H R Y G W H A N w 9 7 N 4 E K 4 h + 1 9 L h X s D g g 6 d r E N d a E z S d 5 t Z k B K s z h D 1 D y m Y F 7 d y F C V J 0 X f D r v J 4 0 j S R j w j w c 3 Z T J K a / G E Z 9 o / 5 z j G G C n O d O z J x i s Y S r I m o u c 6 r H B F a i 2 X o L 3 7 1 M / 3 p + x + O b 0 q I U F 2 1 X u p o U v N J I B D W z P Q K 3 L l z V 1 Y 3 N 4 B U A u G g 5 t l n R 4 J t U M H L A 1 7 s 9 l B a F q f D u D L A x 2 Y O y x K l S k P S c J 1 Z E 0 o W W k u n q C G Q Z H I l a W i O j + X t l C w a Y J G p J R i j 1 U i S 6 r w x e r G U p O X 1 B D X 5 w j Q f J v r l r z 6 T 7 y k F l N S j u j Z o k Q E L M d u B u b G / / f Z 7 I V s k s k E / / v h I w p H s Z B p e P N j R E a 8 D 6 N L D n H 2 G T E C c T S t j l 8 r T G a S y u c S R 5 s M O G l 5 Q n j 4 4 I K S e P 0 z t z 0 i f E z x 6 I V 9 K 1 k l G H T 5 t u 0 i N / Y j S i j b 3 B J k s E X r 6 d E j c 5 V j T F v 1 K m D o Y M x g N n P m I n j 8 f o R s 3 f q A T J 4 5 T Z 6 e 1 m g Y w s l h x l / 8 x Y E i k S G W R J q / O R i b E 8 R 1 t i k t g L M p e F 9 T C L I W 8 r B q i S 6 R I W 9 i v q a Q k 1 N j s P M V i c T p 0 q F s 6 d D / 9 5 G P 6 + u t v Z S j B i 4 k X F E 0 6 6 d i x o 7 K 4 N G 6 W 2 2 0 R 6 O b E T z 9 K t + z B 1 x x J E c W e F F E K 6 z F Q k Q v k l J x V R C 6 n m G j R h H o P p i Z r b t 2 6 j 3 E / g g l V h G b 7 N G 0 k M h R h 2 8 k M g Y e H D x 2 3 I B S m B z t s i 9 n D h C z R q F q e h u + L r A R R w Z t H j k C a N F Y C q X S 9 J h c s r 9 7 6 B N t T U A N B I P s x f K 9 j W X 5 4 d v J x x d v D f k w l F X o k n b g e T 6 4 / C W h q b q Y 4 G 8 g g G R w R B j g G k 4 Y A G H p d w Z t H j j i 5 3 J 4 U i R R h V O q r Z 5 U u m K J G z 4 p I I + z j F + q r C V N 9 Q M 1 T g X t e 2 A 7 2 c y q p s 8 V T r K G h n j d 4 U 5 N q e W V N 5 m K I x R P S R 2 X H 3 N y c 5 D / V d G E H C k w W k T K G T C C O S C J V F u k j + 5 k 0 X H Y 7 0 l T j T 1 K a y 1 0 N L u U N 5 H I 6 n e H 7 6 R C v Y C K V I Z d M m s 6 f X y K p 5 F o a P E p 2 C Z V N K 6 l 0 a 9 z N C k T + z 4 E q m B K 3 0 / 4 A z l o N u C s / 5 C S Q E M g q i + T J I x k m Z s l Q Y y C l j u N t A I S z J w y 9 L 8 V l o k q L / p w y S S w E j b K C O 6 g 6 c z F N F t z l d v T 1 9 d L 1 B 1 Z U x U 8 N c B v j h 8 o N O T I x E U A S S C F F J p 3 L t i Y V 5 9 W e N H X W K p X O S D U p s 3 R K Z 5 h I 6 J v C m A 8 X n E q b 2 8 B + T i U n o e Y 2 E J J i T V z Z 1 h C k f / q n X 1 M s s k q z 0 y 9 k b g k D H B N 2 w 6 i t 4 E 1 i M 2 k U S S y i I X E d 5 / D s 9 d Q n + E 3 Y V g l d H 6 q s c n F X c N 3 5 i 6 f V F 5 Q Q S s o p g R R h n Q 8 L o l m k c t C 7 7 1 6 m + q Z 2 6 u w 9 K m F G W B T A w G V z n e 8 G m q e 5 v I L t Y a S O I Z J F I r 1 t c p 1 A m i B L K E M m o x I K s Z A k s k J J q l B 9 8 6 b 7 v 9 9 T a b l Q O K X 4 p q y G L d X O 5 X L S o 8 e P Z a Z S r E D e 2 t p C j Y 0 N t L a u P H x 7 B d / b v L y C r W G X P j m 7 S c q a Q L b c e P H O d c R t Z O I E 6 S Q E Q p n z F A i l S O U L + I q 2 g f 2 c S k 7 l A 2 q q 1 H z l B q 3 t 3 d R S p e Y + A N A H F V 4 P 0 + r q y y 3 R j 4 + 2 P r 2 C 4 g C B N G F A J D u B p K w I J q T R d S 5 H m q + r j U y c h D w S 8 6 e k k i S u E 4 9 t C a o J J e e U Q H o 8 u S i E M g k h R p g 5 1 g 4 M 1 + B b S F g 9 d K + A d D I C C i u X V 5 A P Q x Q l e b Z K U O s Q Q m S O S 9 O p 9 n h O + q g 8 L f c N O Y J l 0 Y + Y T C Q l 7 z 5 2 i r + p + P 3 f z 6 k k J d R G U j 3 9 j J S q q f K R 0 6 3 m 6 r N L r v r a a l l Y 7 F U Q r s y O l A d c d z x x h F R G G h U m k E j n O K a 1 O k W X e 6 L 8 e N O 2 E 8 j E O R J G 5 R p y I f E n y z H N X f l r e Z U K S n K N X Q c / B h a X 1 H q 6 B o M j + d H n F b x G a A I J m d D g D W l y 9 l N B m f e D F E 5 W 8 S 5 2 R u l Q n W U 3 i a 1 k E h P I k U 0 q d Q + E 4 q c f F q v G Q 9 E r y x A V u f f 7 P J W k h A I 2 y C v q g l H 7 T h 5 u o X g R c W T m l a v g 5 W F X e h V x Q C 5 N H C G a K V t k w f a l r h i 5 n L p O 2 0 h W R I T K M e z G S K d o N M L 3 N E 7 t h 4 / o b y s 9 l K Q N h T Q f T s g M S J h 3 D 8 B K h U 9 H F m h 6 L d 9 o Q r 8 A n h y 7 g R q 6 X c F W s K t 5 Q h q d c i R C 4 n 0 + V 5 r O t s c U w Z h I Z n + u z O Q R g r G t h G 1 Z O S U S Y c 0 D Y 9 c c 1 H 3 k L c l L M Z V 0 E w p W h S g e V 1 I K i K 1 O U j Y y y S W 1 b Y A J 6 Y t B y K b L A D 9 4 K y i E q H m K T C K J N D k 2 2 V C o B 4 E 4 b 6 l K k t + t 7 S V O x l 7 K J S 2 t Y v E Y h c P r Y j e 5 3 O 5 c c L P H V 7 q j q k u a U M s p v 8 w c i 5 s L U g X r 2 q m t t Y W e P H l C y 8 u W y x w L e x U D C J S n z l Q I J V D k s S c Q R n n t h E y 2 s u Q i e Z C z y s 1 5 e 0 i F D h l V D k P g J T F h Z N i 7 9 u h B d X R 7 v J R K p i g a T 1 M i H q e e I y f 0 W Z Q m S t M p o V M k G Z U b h k l b Q K j e 9 l o J 9 8 d o 3 Z G Z q D Q G g 8 O e Q b 6 J r 3 9 V w H J F j k z 4 4 4 Y v t p K 2 n U Q y C b G U B D K S C d s e V v d A L n v f k h B O y j a S s b 2 L 2 w O i g W C U S c r c i b 1 v n 9 t 0 n 0 s p l b z V s J F I y 1 i o h w 8 e U j A Y y M X y h d x h e v h s i g 3 d K N 2 9 e 4 / W V l e o v m r 7 R c w k D q s C C 5 p E h Q T K E U m X I b E M 0 b i S S W I I Z J H K k l Y q y S Q t y C G x O E X j K a p v a u F G W d o 3 o W S d E i a N r y n 1 o u 9 w H w 0 P P 5 c 4 P t w o z G u O Z S + x 7 + j R I z I j 0 q U e K 3 A W w B p J d g w 0 p 2 T R r w o A S K M C M m V V R 6 2 d S I Z Y k E q o C 8 f 5 P Z x D G l l k A s l s h G L p Z C Q T y B S J Q V V M 0 u m P v + D v L X 6 f S y W V R f N J 8 g 3 D j 8 E 8 E 4 j l G x 5 6 L q r f Q E u G 4 h m X r G o I Q A I F b H P K Y Y 0 k O 0 L e j C z k n F 9 7 U K A I p J I h k J 1 M F o m M N L K I p Y / h f U 0 B D B q E Z G L S a D J J W Z M q J Q k R E Y p M 6 H d y Z p N U U 1 v L 0 q n 0 m 2 N Z E G p 0 T c 3 B B 9 U P c / X V N 9 T L z d 6 I x u j 5 x I L c S I N 3 + 4 p 7 / I C Q X p C t p / 4 V w y t K D E I i b R 8 p c h R K J u R a G u W I p I l l 6 n X C K N v i k k m p e E I q J t J a L E t z a 8 p l j n T u s z / X Z 1 P a K G m n h D 3 h B m I C F 9 w w S C r o 4 q v L y + T P r N C L q T l p N I D L k S V f k Z l P I b 3 0 I R T U y 1 n a E S z b m D 7 1 u / C K a 6 Q I o 2 w f R R Y l b f L K m h i 5 e i a L S e v R T E 7 y S J 4 0 k k i X O Y 0 s E D 2 f y 9 L s a p r C r O 7 5 A 3 7 y l W h k R G E q e R v K p I m I g z x u j z z t 8 G R E 4 z j U 1 0 / H T p 6 m T C p O c 7 b 5 z / s a r M l c A F y I k 6 1 J W c 4 F w O J i h S j X F Q / l I c I v S j p B U u H a G Y l k T 5 Y U w r Z R 8 f L q + b p H k 0 w 2 r j f S C G W l 5 i l V 7 9 6 k g 5 b D 2 J f k p 2 B S 5 u L 7 8 J d / w y e R f z 9 L N Z W N C Y 5 2 s b S 0 J J E T c I / j B l d X + W l 8 Y o q 6 u 7 t o d t a K 9 Q s U S J t z e o U + g 3 K d 9 8 E O p e a B O E w E I R C I Z C O I r k N Z q X Z m u 5 B M h n A q B d x Q 7 W y q H h w Q W l r d n X C w h G I b S 0 + / D F L V 1 d e R 2 1 M + E 5 C W D a G A S K B J F g e A p w 8 R F D P z a z T Q 2 8 Z E W 6 b j x 4 / J D Q a V 7 k 3 l T y u 2 F t 9 8 G Y q t y 1 s u E D J x E v X O R h x F G k W U H J n y 6 o u Q i a + p P Q + z y m e R i V U 8 l k p I 9 1 / A 4 w q y I S k y 1 Q e J L n z x K 3 1 W 5 Y G S G 7 G 7 U 3 L U N A u B h o a H y e 1 Q h j B s K k g u z H M + v e b m G 8 / H 2 j A 0 z 3 X 5 Q o u a q 4 t H V 5 Q 6 D J l E r d N S y i K K S j k H h N 6 n y G L b z q u 3 c j u R k J I s m c Y W s n R n w s l l S C X U c 8 5 S C u r l w N l 3 Z P G 8 Y v e x V J P 0 Z Z Z T i m V d 1 N 3 T I w M M n f z r o G q g A U S j K o i 2 2 K L M w I 3 x f K l V 5 S s n Q v H T I o 9 I I I 0 h k 0 7 S x 8 T E g N T S h M m T V i C N E E f t y 5 F J J x A J T o n m I G a C T V O C b a k 7 r O L N r b P E y p G J 9 3 G C l A p V + e j 0 m R N F 7 2 E p p / J 6 P O i 0 S E F K s M o X r A r S / P y C r M i B C T K h C i 5 G + J A i C L P a N 7 N u R a r L J + F l C z R u E R + 4 3 6 B I h L h F G x G E D H j Q K D K Y O k M K l a x t U d P k W F 0 G O U y 9 E E W V P a w R t F b F a C O W o t u w l 7 h e p S T b T g m 5 D 7 C h 3 G 4 X / f V / / Y 9 8 d v n 3 r R x S W d l Q d q y l A z T D B K q q q p K l b 8 y N P d s R I w c 3 r m K I F 5 h N j c G t + 6 P 2 7 a J t O U m k J J C l 1 h V L I I l J W h J t 2 q f L m n S S z D 6 9 L W R j Q m F G q p v j T n o w 6 d B E g 2 R S S e b a Y + m E J U O P H u s n T x k 5 I u w o W 0 J R w E / V N V i c L U G 1 t T W y V p T H 4 6 X 1 9 T B 9 0 L f B D Q 2 k y j e c p t i + s q O r r r Q 6 e I U 8 + B O V j o m A X E s m I Z c t F 6 K g e 0 E I o 0 l j T 3 b i 6 K S k F C d D L B u Z I K E k 1 9 J K H A + G T H w P 0 p z w v Y h a + e S z 9 / Q Z l x / K z i l h T x F / r R A I q g Y C Z 6 H C z M 7 N s v 6 T o v d 7 I t w A V G M y i M T x / L S w 1 b C P f Q k m E x 4 Q O t P E Q l w d S G A I Y + W K V C C D t p V A E J M X l g s T 7 x P n g y G R 5 L x t y C T S y V L 1 h F h M M E i l v / v H v y p 6 r 8 o l s d l e 3 n + p 2 g 6 Z / N L l c o u n r 7 V F r d H r y L J + h / k M 0 H A 4 o f E B / 1 6 w Z G h 9 o A R I J Z I J m Z J O O X t J S L G Z T G a f k k 7 6 O C m b Z B 2 X k 0 p I m k S G S G Y 7 T z J p I h n p J B K K V T 1 4 W P / z 3 / 4 H 2 5 0 p z 7 / y V f k M H A 5 a z j b Q / M I 8 r a 6 t i g q I j s R o L E r 9 D d F c w 0 C D Q Q P D s x 2 r n m t + U d C z T w k l 5 O G E h m 8 I p H 8 H 8 i z U O V H p b M Q x + 6 V s i G M r Y 3 / u M / R 1 4 Z R z V u S O 0 e R B 0 t L I q H j i x Y M 3 j 6 + z S S 6 n k 4 6 f O C K D Q c s d j u v P J n T T K W 8 4 1 h d o e X a S u r o 6 h V D j Y + M 0 5 X y L n E 4 X O V l 6 y T p E D k 6 S 8 7 O G y 4 j 7 w 7 T P 2 e 3 c f X 8 k G A k K w q s i v w i p k D F x 8 A d X u K p Q d Z K r M i S O K Y N g e f V C O N S Z b S W Z L C L q H P V M H k O 4 n N o H S c Q 5 P H g g V C 5 P q I U d j h 0 f o M + + + F D O v t z h u D 5 0 M A g F r E 6 M U U u t T 9 Q P T O E 8 M j p O M 8 6 T 5 H J 7 F a E 4 5 Y i l S e W A U i x l J p a + U i j n A z t e A + n Q y H V R A e T A f 7 E c h F B J a l A W U l j 1 F q k U a V A W R 4 U Q T 9 X l E 8 k Q x y K Q 1 E E q 6 W 2 R R i g b Q o F g L J 3 E i 6 q J B A d E K o m x Z 1 m q r a 2 l / / L f 4 C I / G D h Q h O L 2 R O G J E a q v 8 Z K b p R L 6 Q 6 J p D 9 2 f D t o I 5 V I E M s S S X J O K / 7 g p 5 r b t J J L N H U m F h q y L e d C V n K m S f d t U 4 r 3 Y U j k + S J H F X l a k s Z L e z p G m W J 0 i U C G 5 l I q n 9 x t C a Y l k V E B L 5 Q O R j H R S C V e q i l W 8 v / u H v 9 L X 6 m D A c W P o h d y u g 4 T U / D h 5 X A 5 a m J + n j o 4 O u v E i R A 6 W W K L + G R J p Q i m J p Q m E H H + 2 s v p X u X 5 h F L m k a P e 6 m A 9 d m 8 t M A Y 1 f l Y U A q N d 1 U q / r c u V c M o S x l T V J V L 0 i D c q G M P l k U g S z k 0 j V q b K y l 2 w J 6 p 5 O s E 9 T i T g u j b j H / / v / Q B T 5 w c K B J B Q Q n x k l r 5 t o c X G J H N X d N L 7 i U 9 I J x H J w r o m U k 1 g 6 8 Q 5 p M C C b R S Z O D H l F G V d U V W 0 P u f L c y C V T t 0 G 2 T L 2 Q w S p L S e o y K O i y 3 s c J E 6 k w O 2 z 1 F o n s q p 4 h j y G S b I M w u T p I o s 1 k g l S C a p c n n a D u g U i Q U K z m 4 W c f V D I B B 5 Z Q Q H h q l P y u t I y j u j H B a p + L J R Q I x G Q y t p T a B p k K J J X e B k w O F q m i 2 W b Y i o J N V x u N X O X y q j Z U D j K o D R y l c s l A C O z B t j 2 p + k L p p O o 0 W T R p U K f I Z D k f V G 4 I Z Z w P F q H s J M p T 9 Z h Q q M N P r a 6 u p r / / x 7 / G W R 9 I O G 4 M H 1 x C A b H 5 S X I m o z S 2 7 K O l G J w T 8 P p p U o E 0 2 M 6 p f Z p E K K P O T i D U S V F e 8 8 p F o Z i i M g C N X u e S Y U s I o b e k j A 1 b W e d W s p F I S G X q F F F k W 5 N G H a P I U 0 g s b A u h c l I K J E L Z 9 D F Z Z I K L H G V c o 8 M D v f T z L z / l n 7 3 N 7 y 5 z M K E m 1 R 0 8 w B g c n K G 5 x Q 1 u F G 5 F I J F U h k x Q + S C p 8 g k F s i E 3 j U f l d o I h l x p V y A M 3 b F 1 S B b W F B r 8 5 B y l k Q 7 0 L u S 1 Z 2 5 o w u Z y T E M d 4 9 l D W Z L K V D Y E s M o E 4 m l B S t s i E O h k g i L J 2 j 2 e Z b F j L C f 1 M P z s g r v H t 4 P i h Q i h B O B y j W 3 f G i d k k x M q p f k Y N F G l l k c r K Q R 7 Q R p H I E A u Q o i B X K A A I I f + 2 s t r i F q 9 I Y c q y E 3 X I N t t Q 8 i d E w b b O b d s 5 0 m C f r Z x T 6 a Q O x F H b Q p o c k X S u p Z J I J l b z + C Q k n O j L X 3 5 B P Y c 6 c K Y H H h V C 2 Z B K Z e j b 7 w f 5 q m g S C Z l 0 p y / I J a T S R E K O P 5 F U I I 8 i k k U w D Y t V x c E N X r K 8 M l i D T W y D E L o e O S d F E p P s 5 L I T y L Y N 8 o A w U q / I p M q G Q L p s J 5 T Y S t h G j g T 1 D v Y S J B S r e P y 7 f D 4 f / f 0 / / D V 5 f f l j y Q 4 y K o Q q g m v X n 1 E k y k Y 2 i C V R F F p a C Z k M q T S x N k k q h u T Y l o 9 j q A I O s Y P b u o a N M K q g a i T n E v 5 l H 0 h i J d k v y S K S 5 E K Y / E 5 c k M R I p R z B O C n V D m X t 2 d O k E g J h G 9 J I p B M S n A 8 p 6 R h v b m m i v / q b X + I s K 7 D B 8 c P z C q G K Y W F h j e 7 e H d M q I A i F 3 C K T U g M V o Y R A t i Q E k n / N I H u 5 A N z c T U F e V K b q F E m s M u r l z 9 R L r s g j C c S w 1 R m p Z C e Q I h S I o + o g g Z R 0 U m V D K k i j P I + e 9 u J h / e I / + 4 v P K y r e F m B C T a k 7 V s E m Q G 2 6 c f 0 J r Y X R W a m k l B B L p B S 2 Q S A j o U w O 9 o A + w q J c r l + 2 g L 4 F 4 E i u r E l i y r J T 1 + l k b S s C K c L k b 6 O s y G P r w N X b R h o J g Z B r c h k v n p J M K i I f U q m t v Z X + 8 j / 9 g p 8 x 5 R 9 T / b J w 3 K w Q a k c s z K / S z V v P K I P h Y 0 y q n M Q S Y l m E E i J t R S q B 2 t 4 E b v y S 5 Z U N Y f Q W C t j G H 9 Q 4 e 5 1 I H a 3 i Y V s T K U e w H I F Q p 3 K z L S S C i o c h 8 Z p U k E b K g 5 c W q e z 3 + + j n v / g Z d R / q l H O r Y G t U C L U H j I x M 0 6 N H 4 5 R l 8 i g X O 8 i U T y o r 5 z e o F 6 k z M C T L A 3 i B F w 0 h i i r o M n J T r w k j d b a E O j u J d F l t g z g s o X R u E U p J I y k L k U A q S K W U n D o 8 e B 9 9 8 i 6 9 d e q Y n E 4 F O 8 N x c 6 R C q L 0 A b f r p 4 B g N P p 3 k q 6 c J l S O V S Y p E Q i T k Q i L F I n n V Z T s U W Q x A C J N z Q f 5 N W Z N F c p P 0 t o 1 A l j M C Z U W e H J G E V C r P k U j n O G c Q 6 d L l s 3 T + 0 m n 1 G y r Y N Z h Q 0 / Y 7 W c E e c O f W I I 2 N z / J V t B F J O y v 4 R d U J m b C J b T X E X u q K Q G 4 E E 0 O V D X n 0 F g q y b U 9 2 Y t n J l F / O q X Z S t s h k J x J U O 4 / H T e c v n q F L 7 5 6 T c 6 h g r y D 6 / z z I s a 7 Z n s f l A A A A A E l F T k S u Q m C C < / I m a g e > < / T o u r > < / T o u r s > < / V i s u a l i z a t i o n > 
</file>

<file path=customXml/item3.xml>��< ? x m l   v e r s i o n = " 1 . 0 "   e n c o d i n g = " u t f - 1 6 " ? > < D a t a M a s h u p   x m l n s = " h t t p : / / s c h e m a s . m i c r o s o f t . c o m / D a t a M a s h u p " > A A A A A B Y D A A B Q S w M E F A A C A A g A l w b / W O j 1 O R y m A A A A 9 g A A A B I A H A B D b 2 5 m a W c v U G F j a 2 F n Z S 5 4 b W w g o h g A K K A U A A A A A A A A A A A A A A A A A A A A A A A A A A A A h Y + x C s I w G I R f p W R v k q a I U t J 0 c B K s C I K 4 h j S 2 w f a v N K n p u z n 4 S L 6 C F a 2 6 O d 7 d d 3 B 3 v 9 5 4 N j R 1 c N G d N S 2 k K M I U B R p U W x g o U 9 S 7 Y 7 h A m e B b q U 6 y 1 M E I g 0 0 G a 1 J U O X d O C P H e Y x / j t i s J o z Q i h 3 y 9 U 5 V u Z G j A O g l K o 0 + r + N 9 C g u 9 f Y w T D U U z x j M 0 x 5 W Q y e W 7 g C 7 B x 7 z P 9 M f m y r 1 3 f a a E h X G 0 4 m S Q n 7 w / i A V B L A w Q U A A I A C A C X B v 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w b / W C i K R 7 g O A A A A E Q A A A B M A H A B G b 3 J t d W x h c y 9 T Z W N 0 a W 9 u M S 5 t I K I Y A C i g F A A A A A A A A A A A A A A A A A A A A A A A A A A A A C t O T S 7 J z M 9 T C I b Q h t Y A U E s B A i 0 A F A A C A A g A l w b / W O j 1 O R y m A A A A 9 g A A A B I A A A A A A A A A A A A A A A A A A A A A A E N v b m Z p Z y 9 Q Y W N r Y W d l L n h t b F B L A Q I t A B Q A A g A I A J c G / 1 g P y u m r p A A A A O k A A A A T A A A A A A A A A A A A A A A A A P I A A A B b Q 2 9 u d G V u d F 9 U e X B l c 1 0 u e G 1 s U E s B A i 0 A F A A C A A g A l w b / W C 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Q E A A A A A A A A 3 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C 9 J d G V t c z 4 8 L 0 x v Y 2 F s U G F j a 2 F n Z U 1 l d G F k Y X R h R m l s Z T 4 W A A A A U E s F B g A A A A A A A A A A A A A A A A A A A A A A A N o A A A A B A A A A 0 I y d 3 w E V 0 R G M e g D A T 8 K X 6 w E A A A C G t 8 Z B P s 1 X T Y W 6 O p y l 8 F q T A A A A A A I A A A A A A A N m A A D A A A A A E A A A A C I 8 a M x H 6 K K k q B F Z k o a O E 5 U A A A A A B I A A A K A A A A A Q A A A A + S x v S U / S w F q V z D R 2 w 6 q O 6 1 A A A A C g v 9 O K Y S b L p 5 r 5 v j 1 C h h f A o w s F P N v q s q V S W Z L E 9 X e T n R x s 9 s h 6 R N t b j + 4 m 8 T K 1 Q V y y m A R 5 R O B k B l n f p T c V m F c + 4 v f + p r m j x A 3 g Z v o Z e O b 7 I x Q A A A A K Q N 2 f M N D j e x s 8 6 B J P + w Q E h L 4 O W Q = = < / D a t a M a s h u p > 
</file>

<file path=customXml/item4.xml>��< ? x m l   v e r s i o n = " 1 . 0 "   e n c o d i n g = " u t f - 1 6 " ? > < C u s t o m M a p L i s t   x m l n s : x s i = " h t t p : / / w w w . w 3 . o r g / 2 0 0 1 / X M L S c h e m a - i n s t a n c e "   x m l n s : x s d = " h t t p : / / w w w . w 3 . o r g / 2 0 0 1 / X M L S c h e m a "   x m l n s = " h t t p : / / m i c r o s o f t . d a t a . v i s u a l i z a t i o n . C l i e n t . E x c e l . C u s t o m M a p L i s t / 1 . 0 " > < m l > H 4 s I A A A A A A A E A L V S T V P C M B D 9 K 5 n c S y k g F q a t w 8 A w M s O H I z r C M a T b k r F N a p N a / G 0 e / E n + B b c t A o 4 H T 5 6 S 3 b f 7 3 s t u P t 8 / v J t D m p B X y L V Q 0 q d O q 0 0 J S K 5 C I W O f F i a y X H o T e O N C G 5 U u W K b n Q h u C P V I P D 1 r 4 d G 9 M N r T t s i x b Z b e l 8 t j u t N u O v V n M 1 3 w P K b O E 1 I Z J D v T U F f 7 d R S 8 l L + 7 k U Y q X A k 5 2 Z s j V G f S j n d s H 6 3 r X v 7 J 6 b u h Y b n c w s P g u i j p h u 9 v v O Y y S J U v B p 0 0 j w Y c Q h 5 J Z y m K Y C J 0 l 7 K 3 B l 0 q i 0 T r / J E K z X + F k b k H E e 4 O z Q U A / Q J q p n O V v P o 1 Y o u F k d J 0 x D h O I A m + m 1 y X L N k y G 2 6 C u 8 e z L F O J j l o h d z g y s 5 F T k 2 g Q m L 6 C q + g V g 8 V z x Z w j P T M f Y G x 2 E 3 p A 1 Z w n c 8 c Z e H a y i S I O p U 7 j L m R 4 V R i E v L x I U x H E 1 t i s A C a a J y L J z N q h Z 7 5 m M g U x z l f r U c l x k e V D 4 / O p i B 5 5 d C z e V 2 / / X H x z l q / N b f Y s u m k 2 e p 3 5 M 4 G Z P Y P V d f w T V 3 w 2 + A F O T g / r 1 A g A A A A A A A A A A A A A A A A A A A A A A A A A A A A A A A A A A A A A A A A A A A A A A A A A A A A A A A A A A A A A A A A A A A A A A A A A A A A A A A A A A A A A A A A A A A A A A A A A A A A A A A A A A A A A A A A A A A A A A A A A A A A A A A A A A A A A A A A A A A A A = < / m l > < / C u s t o m M a p L i s t > 
</file>

<file path=customXml/itemProps1.xml><?xml version="1.0" encoding="utf-8"?>
<ds:datastoreItem xmlns:ds="http://schemas.openxmlformats.org/officeDocument/2006/customXml" ds:itemID="{A6B65F61-7F50-4B4C-8D7B-F4F13BAF0E34}">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984F103E-D528-4942-A486-94166CB510DA}">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43589AF3-0718-4403-9585-36BD1F0F8FAD}">
  <ds:schemaRefs>
    <ds:schemaRef ds:uri="http://schemas.microsoft.com/DataMashup"/>
  </ds:schemaRefs>
</ds:datastoreItem>
</file>

<file path=customXml/itemProps4.xml><?xml version="1.0" encoding="utf-8"?>
<ds:datastoreItem xmlns:ds="http://schemas.openxmlformats.org/officeDocument/2006/customXml" ds:itemID="{806929E6-136B-4176-AC81-0BC661750E43}">
  <ds:schemaRefs>
    <ds:schemaRef ds:uri="http://www.w3.org/2001/XMLSchema"/>
    <ds:schemaRef ds:uri="http://microsoft.data.visualization.Client.Excel.CustomMapList/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 Board</vt:lpstr>
      <vt:lpstr>Pivot &amp; Charts 1</vt:lpstr>
      <vt:lpstr>Pivot &amp; Charts 2</vt:lpstr>
      <vt:lpstr>Cleaned Data</vt:lpstr>
      <vt:lpstr>'Dash 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KY</cp:lastModifiedBy>
  <dcterms:modified xsi:type="dcterms:W3CDTF">2024-08-19T19:04:25Z</dcterms:modified>
</cp:coreProperties>
</file>