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d\Desktop\"/>
    </mc:Choice>
  </mc:AlternateContent>
  <xr:revisionPtr revIDLastSave="0" documentId="13_ncr:1_{D32E2643-A52F-4778-898B-66937FEB3C29}" xr6:coauthVersionLast="36" xr6:coauthVersionMax="36" xr10:uidLastSave="{00000000-0000-0000-0000-000000000000}"/>
  <bookViews>
    <workbookView xWindow="0" yWindow="0" windowWidth="25020" windowHeight="9450" tabRatio="732" activeTab="7" xr2:uid="{9682D4F6-E31E-47AF-B697-4A6AB0373ECF}"/>
  </bookViews>
  <sheets>
    <sheet name="Trellix Jan 22" sheetId="1" r:id="rId1"/>
    <sheet name="Kaspersky Q4 2020" sheetId="2" r:id="rId2"/>
    <sheet name="Symantec 2021" sheetId="3" r:id="rId3"/>
    <sheet name="Sophos 2023" sheetId="4" r:id="rId4"/>
    <sheet name="Rapid7 Q3 2019" sheetId="5" r:id="rId5"/>
    <sheet name="Uptycs Nov 2021" sheetId="6" r:id="rId6"/>
    <sheet name="Expel" sheetId="7" r:id="rId7"/>
    <sheet name="LOLBAS" sheetId="8" r:id="rId8"/>
    <sheet name="Dowdal" sheetId="9" r:id="rId9"/>
    <sheet name="Matchings" sheetId="10" r:id="rId10"/>
    <sheet name="Result" sheetId="12" r:id="rId11"/>
    <sheet name="Tabelle2" sheetId="14" r:id="rId12"/>
  </sheets>
  <definedNames>
    <definedName name="_xlnm._FilterDatabase" localSheetId="8" hidden="1">Dowdal!$A$1:$J$192</definedName>
    <definedName name="_xlnm._FilterDatabase" localSheetId="11" hidden="1">Tabelle2!$A$19:$J$34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4" l="1"/>
  <c r="J22" i="14"/>
  <c r="J25" i="14"/>
  <c r="J24" i="14"/>
  <c r="J26" i="14"/>
  <c r="J27" i="14"/>
  <c r="J28" i="14"/>
  <c r="J23" i="14"/>
  <c r="J29" i="14"/>
  <c r="J30" i="14"/>
  <c r="J32" i="14"/>
  <c r="J34" i="14"/>
  <c r="J33" i="14"/>
  <c r="J31" i="14"/>
  <c r="J20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C13" i="5" l="1"/>
  <c r="C12" i="5"/>
  <c r="C11" i="5"/>
  <c r="C10" i="5"/>
  <c r="C9" i="5"/>
  <c r="C8" i="5"/>
  <c r="C7" i="5"/>
  <c r="C6" i="5"/>
  <c r="C5" i="5"/>
  <c r="C4" i="5"/>
  <c r="C3" i="5"/>
  <c r="G187" i="8" s="1"/>
  <c r="C2" i="5"/>
  <c r="G177" i="8" s="1"/>
  <c r="C1" i="5"/>
  <c r="P3" i="5"/>
  <c r="P4" i="5"/>
  <c r="P5" i="5"/>
  <c r="P6" i="5"/>
  <c r="P7" i="5"/>
  <c r="P8" i="5"/>
  <c r="P9" i="5"/>
  <c r="P10" i="5"/>
  <c r="P11" i="5"/>
  <c r="P12" i="5"/>
  <c r="P13" i="5"/>
  <c r="P14" i="5"/>
  <c r="P2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I190" i="8"/>
  <c r="I191" i="8"/>
  <c r="H190" i="8"/>
  <c r="H191" i="8"/>
  <c r="G190" i="8"/>
  <c r="G191" i="8"/>
  <c r="F190" i="8"/>
  <c r="F191" i="8"/>
  <c r="E190" i="8"/>
  <c r="E191" i="8"/>
  <c r="D190" i="8"/>
  <c r="D191" i="8"/>
  <c r="C190" i="8"/>
  <c r="C191" i="8"/>
  <c r="C4" i="7"/>
  <c r="C3" i="7"/>
  <c r="C2" i="7"/>
  <c r="C1" i="7"/>
  <c r="C14" i="3"/>
  <c r="C13" i="3"/>
  <c r="C12" i="3"/>
  <c r="C11" i="3"/>
  <c r="C10" i="3"/>
  <c r="C9" i="3"/>
  <c r="C8" i="3"/>
  <c r="C7" i="3"/>
  <c r="C6" i="3"/>
  <c r="C5" i="3"/>
  <c r="C4" i="3"/>
  <c r="E7" i="8" s="1"/>
  <c r="C3" i="3"/>
  <c r="C2" i="3"/>
  <c r="C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2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I183" i="8"/>
  <c r="I184" i="8"/>
  <c r="I185" i="8"/>
  <c r="I186" i="8"/>
  <c r="I187" i="8"/>
  <c r="I188" i="8"/>
  <c r="I189" i="8"/>
  <c r="H183" i="8"/>
  <c r="H184" i="8"/>
  <c r="H185" i="8"/>
  <c r="H186" i="8"/>
  <c r="H187" i="8"/>
  <c r="H188" i="8"/>
  <c r="H189" i="8"/>
  <c r="G183" i="8"/>
  <c r="G184" i="8"/>
  <c r="G185" i="8"/>
  <c r="G186" i="8"/>
  <c r="G188" i="8"/>
  <c r="G189" i="8"/>
  <c r="F183" i="8"/>
  <c r="F184" i="8"/>
  <c r="F185" i="8"/>
  <c r="F186" i="8"/>
  <c r="F187" i="8"/>
  <c r="F188" i="8"/>
  <c r="F189" i="8"/>
  <c r="E185" i="8"/>
  <c r="E186" i="8"/>
  <c r="E187" i="8"/>
  <c r="D183" i="8"/>
  <c r="D184" i="8"/>
  <c r="D185" i="8"/>
  <c r="D186" i="8"/>
  <c r="D187" i="8"/>
  <c r="D188" i="8"/>
  <c r="D189" i="8"/>
  <c r="C183" i="8"/>
  <c r="C184" i="8"/>
  <c r="C185" i="8"/>
  <c r="C186" i="8"/>
  <c r="C187" i="8"/>
  <c r="C188" i="8"/>
  <c r="C189" i="8"/>
  <c r="I181" i="8"/>
  <c r="I182" i="8"/>
  <c r="H181" i="8"/>
  <c r="H182" i="8"/>
  <c r="G181" i="8"/>
  <c r="G182" i="8"/>
  <c r="F181" i="8"/>
  <c r="F182" i="8"/>
  <c r="D181" i="8"/>
  <c r="D182" i="8"/>
  <c r="C181" i="8"/>
  <c r="C182" i="8"/>
  <c r="I180" i="8"/>
  <c r="H180" i="8"/>
  <c r="G180" i="8"/>
  <c r="F180" i="8"/>
  <c r="D180" i="8"/>
  <c r="C180" i="8"/>
  <c r="I179" i="8"/>
  <c r="H179" i="8"/>
  <c r="G179" i="8"/>
  <c r="F179" i="8"/>
  <c r="E179" i="8"/>
  <c r="D179" i="8"/>
  <c r="C17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E3" i="8"/>
  <c r="E4" i="8"/>
  <c r="E5" i="8"/>
  <c r="E6" i="8"/>
  <c r="E8" i="8"/>
  <c r="E9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I2" i="8"/>
  <c r="H2" i="8"/>
  <c r="G2" i="8"/>
  <c r="F2" i="8"/>
  <c r="E2" i="8"/>
  <c r="C5" i="7"/>
  <c r="C2" i="6"/>
  <c r="C3" i="6"/>
  <c r="C4" i="6"/>
  <c r="C5" i="6"/>
  <c r="C1" i="6"/>
  <c r="C2" i="4"/>
  <c r="C3" i="4"/>
  <c r="C4" i="4"/>
  <c r="C5" i="4"/>
  <c r="C6" i="4"/>
  <c r="C7" i="4"/>
  <c r="C8" i="4"/>
  <c r="C9" i="4"/>
  <c r="C10" i="4"/>
  <c r="C1" i="4"/>
  <c r="E102" i="8"/>
  <c r="E188" i="8"/>
  <c r="E182" i="8"/>
  <c r="E177" i="8"/>
  <c r="C2" i="8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1" i="2"/>
  <c r="C2" i="1"/>
  <c r="C3" i="1"/>
  <c r="C4" i="1"/>
  <c r="C5" i="1"/>
  <c r="C6" i="1"/>
  <c r="C7" i="1"/>
  <c r="C8" i="1"/>
  <c r="C9" i="1"/>
  <c r="C10" i="1"/>
  <c r="C11" i="1"/>
  <c r="C1" i="1"/>
  <c r="K190" i="8" l="1"/>
  <c r="K191" i="8"/>
  <c r="E150" i="8"/>
  <c r="E184" i="8"/>
  <c r="E87" i="8"/>
  <c r="E183" i="8"/>
  <c r="K183" i="8" s="1"/>
  <c r="E181" i="8"/>
  <c r="K181" i="8" s="1"/>
  <c r="E178" i="8"/>
  <c r="K178" i="8" s="1"/>
  <c r="E10" i="8"/>
  <c r="K10" i="8" s="1"/>
  <c r="E189" i="8"/>
  <c r="K189" i="8" s="1"/>
  <c r="E180" i="8"/>
  <c r="K188" i="8"/>
  <c r="K179" i="8"/>
  <c r="K187" i="8"/>
  <c r="K186" i="8"/>
  <c r="K185" i="8"/>
  <c r="K184" i="8"/>
  <c r="K173" i="8"/>
  <c r="K161" i="8"/>
  <c r="K149" i="8"/>
  <c r="K137" i="8"/>
  <c r="K125" i="8"/>
  <c r="K113" i="8"/>
  <c r="K101" i="8"/>
  <c r="K89" i="8"/>
  <c r="K77" i="8"/>
  <c r="K65" i="8"/>
  <c r="K53" i="8"/>
  <c r="K41" i="8"/>
  <c r="K29" i="8"/>
  <c r="K17" i="8"/>
  <c r="K5" i="8"/>
  <c r="K171" i="8"/>
  <c r="K159" i="8"/>
  <c r="K147" i="8"/>
  <c r="K135" i="8"/>
  <c r="K123" i="8"/>
  <c r="K111" i="8"/>
  <c r="K99" i="8"/>
  <c r="K87" i="8"/>
  <c r="K75" i="8"/>
  <c r="K63" i="8"/>
  <c r="K51" i="8"/>
  <c r="K39" i="8"/>
  <c r="K27" i="8"/>
  <c r="K15" i="8"/>
  <c r="K3" i="8"/>
  <c r="K26" i="8"/>
  <c r="K14" i="8"/>
  <c r="K174" i="8"/>
  <c r="K162" i="8"/>
  <c r="K150" i="8"/>
  <c r="K138" i="8"/>
  <c r="K126" i="8"/>
  <c r="K114" i="8"/>
  <c r="K102" i="8"/>
  <c r="K90" i="8"/>
  <c r="K78" i="8"/>
  <c r="K66" i="8"/>
  <c r="K54" i="8"/>
  <c r="K42" i="8"/>
  <c r="K30" i="8"/>
  <c r="K18" i="8"/>
  <c r="K6" i="8"/>
  <c r="K146" i="8"/>
  <c r="K74" i="8"/>
  <c r="K62" i="8"/>
  <c r="K158" i="8"/>
  <c r="K50" i="8"/>
  <c r="K122" i="8"/>
  <c r="K110" i="8"/>
  <c r="K22" i="8"/>
  <c r="K98" i="8"/>
  <c r="K170" i="8"/>
  <c r="K86" i="8"/>
  <c r="K134" i="8"/>
  <c r="K38" i="8"/>
  <c r="K182" i="8"/>
  <c r="K180" i="8"/>
  <c r="K166" i="8"/>
  <c r="K154" i="8"/>
  <c r="K142" i="8"/>
  <c r="K130" i="8"/>
  <c r="K94" i="8"/>
  <c r="K82" i="8"/>
  <c r="K70" i="8"/>
  <c r="K58" i="8"/>
  <c r="K46" i="8"/>
  <c r="K34" i="8"/>
  <c r="K118" i="8"/>
  <c r="K106" i="8"/>
  <c r="K169" i="8"/>
  <c r="K157" i="8"/>
  <c r="K145" i="8"/>
  <c r="K133" i="8"/>
  <c r="K121" i="8"/>
  <c r="K109" i="8"/>
  <c r="K97" i="8"/>
  <c r="K85" i="8"/>
  <c r="K73" i="8"/>
  <c r="K61" i="8"/>
  <c r="K49" i="8"/>
  <c r="K37" i="8"/>
  <c r="K25" i="8"/>
  <c r="K13" i="8"/>
  <c r="K168" i="8"/>
  <c r="K156" i="8"/>
  <c r="K144" i="8"/>
  <c r="K132" i="8"/>
  <c r="K120" i="8"/>
  <c r="K108" i="8"/>
  <c r="K96" i="8"/>
  <c r="K84" i="8"/>
  <c r="K72" i="8"/>
  <c r="K60" i="8"/>
  <c r="K48" i="8"/>
  <c r="K36" i="8"/>
  <c r="K24" i="8"/>
  <c r="K12" i="8"/>
  <c r="K59" i="8"/>
  <c r="K11" i="8"/>
  <c r="K95" i="8"/>
  <c r="K83" i="8"/>
  <c r="K35" i="8"/>
  <c r="K177" i="8"/>
  <c r="K165" i="8"/>
  <c r="K153" i="8"/>
  <c r="K141" i="8"/>
  <c r="K129" i="8"/>
  <c r="K117" i="8"/>
  <c r="K105" i="8"/>
  <c r="K93" i="8"/>
  <c r="K81" i="8"/>
  <c r="K69" i="8"/>
  <c r="K57" i="8"/>
  <c r="K45" i="8"/>
  <c r="K33" i="8"/>
  <c r="K21" i="8"/>
  <c r="K9" i="8"/>
  <c r="K71" i="8"/>
  <c r="K23" i="8"/>
  <c r="K176" i="8"/>
  <c r="K164" i="8"/>
  <c r="K152" i="8"/>
  <c r="K140" i="8"/>
  <c r="K128" i="8"/>
  <c r="K116" i="8"/>
  <c r="K104" i="8"/>
  <c r="K92" i="8"/>
  <c r="K80" i="8"/>
  <c r="K68" i="8"/>
  <c r="K56" i="8"/>
  <c r="K44" i="8"/>
  <c r="K32" i="8"/>
  <c r="K20" i="8"/>
  <c r="K8" i="8"/>
  <c r="K47" i="8"/>
  <c r="K175" i="8"/>
  <c r="K163" i="8"/>
  <c r="K151" i="8"/>
  <c r="K139" i="8"/>
  <c r="K127" i="8"/>
  <c r="K115" i="8"/>
  <c r="K103" i="8"/>
  <c r="K91" i="8"/>
  <c r="K79" i="8"/>
  <c r="K67" i="8"/>
  <c r="K55" i="8"/>
  <c r="K43" i="8"/>
  <c r="K31" i="8"/>
  <c r="K19" i="8"/>
  <c r="K7" i="8"/>
  <c r="K167" i="8"/>
  <c r="K155" i="8"/>
  <c r="K143" i="8"/>
  <c r="K131" i="8"/>
  <c r="K119" i="8"/>
  <c r="K107" i="8"/>
  <c r="K172" i="8"/>
  <c r="K160" i="8"/>
  <c r="K148" i="8"/>
  <c r="K136" i="8"/>
  <c r="K124" i="8"/>
  <c r="K112" i="8"/>
  <c r="K100" i="8"/>
  <c r="K88" i="8"/>
  <c r="K76" i="8"/>
  <c r="K64" i="8"/>
  <c r="K52" i="8"/>
  <c r="K40" i="8"/>
  <c r="K28" i="8"/>
  <c r="K16" i="8"/>
  <c r="K4" i="8"/>
  <c r="D2" i="8"/>
  <c r="K2" i="8" s="1"/>
</calcChain>
</file>

<file path=xl/sharedStrings.xml><?xml version="1.0" encoding="utf-8"?>
<sst xmlns="http://schemas.openxmlformats.org/spreadsheetml/2006/main" count="1278" uniqueCount="256">
  <si>
    <t>Powershell</t>
  </si>
  <si>
    <t>certutil</t>
  </si>
  <si>
    <t>remote</t>
  </si>
  <si>
    <t>atbroker</t>
  </si>
  <si>
    <t>cscript</t>
  </si>
  <si>
    <t>netsh</t>
  </si>
  <si>
    <t>schtasks</t>
  </si>
  <si>
    <t>excel</t>
  </si>
  <si>
    <t>print</t>
  </si>
  <si>
    <t>mshta</t>
  </si>
  <si>
    <t>msbuild</t>
  </si>
  <si>
    <t>powerpnt</t>
  </si>
  <si>
    <t>dllhost</t>
  </si>
  <si>
    <t>regsvr32</t>
  </si>
  <si>
    <t>winword</t>
  </si>
  <si>
    <t>cmd</t>
  </si>
  <si>
    <t>rundll32</t>
  </si>
  <si>
    <t>wmic</t>
  </si>
  <si>
    <t>Reg</t>
  </si>
  <si>
    <t>Rundll32</t>
  </si>
  <si>
    <t>Excel</t>
  </si>
  <si>
    <t>Schtasks</t>
  </si>
  <si>
    <t>Regsvr32</t>
  </si>
  <si>
    <t>CMD</t>
  </si>
  <si>
    <t>PowerShell</t>
  </si>
  <si>
    <t>powershell</t>
  </si>
  <si>
    <t>net</t>
  </si>
  <si>
    <t>bitsadmin</t>
  </si>
  <si>
    <t>psexec</t>
  </si>
  <si>
    <t>sdelete</t>
  </si>
  <si>
    <t>tasklist</t>
  </si>
  <si>
    <t>teamviewer</t>
  </si>
  <si>
    <t>systeminfo</t>
  </si>
  <si>
    <t>wget</t>
  </si>
  <si>
    <t>gpresult</t>
  </si>
  <si>
    <t>curl</t>
  </si>
  <si>
    <t>ammyy</t>
  </si>
  <si>
    <t>rdpclip</t>
  </si>
  <si>
    <t>procdump</t>
  </si>
  <si>
    <t>nc</t>
  </si>
  <si>
    <t>vnc</t>
  </si>
  <si>
    <t>bloodhound</t>
  </si>
  <si>
    <t>wce</t>
  </si>
  <si>
    <t>nbtscan</t>
  </si>
  <si>
    <t>wscript</t>
  </si>
  <si>
    <t>bcdedit</t>
  </si>
  <si>
    <t>nltest</t>
  </si>
  <si>
    <t>procdump64</t>
  </si>
  <si>
    <t>Mshta</t>
  </si>
  <si>
    <t>mimikatz</t>
  </si>
  <si>
    <t>nircmdc</t>
  </si>
  <si>
    <t>reg</t>
  </si>
  <si>
    <t>Wmic</t>
  </si>
  <si>
    <t>EQNEDT32</t>
  </si>
  <si>
    <t>Cmd</t>
  </si>
  <si>
    <t>Wscript</t>
  </si>
  <si>
    <t>RegSvr32</t>
  </si>
  <si>
    <t>W3wp</t>
  </si>
  <si>
    <t>Binary</t>
  </si>
  <si>
    <t>LOLBAS</t>
  </si>
  <si>
    <t>AppInstaller</t>
  </si>
  <si>
    <t>Aspnet_Compiler</t>
  </si>
  <si>
    <t>At</t>
  </si>
  <si>
    <t>Atbroker</t>
  </si>
  <si>
    <t>Bash</t>
  </si>
  <si>
    <t>Bitsadmin</t>
  </si>
  <si>
    <t>CertOC</t>
  </si>
  <si>
    <t>CertReq</t>
  </si>
  <si>
    <t>Cmdkey</t>
  </si>
  <si>
    <t>cmdl32</t>
  </si>
  <si>
    <t>Cmstp</t>
  </si>
  <si>
    <t>ConfigSecurityPolicy</t>
  </si>
  <si>
    <t>Conhost</t>
  </si>
  <si>
    <t>Control</t>
  </si>
  <si>
    <t>Csc</t>
  </si>
  <si>
    <t>Cscript</t>
  </si>
  <si>
    <t>CustomShellHost</t>
  </si>
  <si>
    <t>DataSvcUtil</t>
  </si>
  <si>
    <t>Desktopimgdownldr</t>
  </si>
  <si>
    <t>DeviceCredentialDeployment</t>
  </si>
  <si>
    <t>Dfsvc</t>
  </si>
  <si>
    <t>Diantz</t>
  </si>
  <si>
    <t>Diskshadow</t>
  </si>
  <si>
    <t>Dnscmd</t>
  </si>
  <si>
    <t>Esentutl</t>
  </si>
  <si>
    <t>Eventvwr</t>
  </si>
  <si>
    <t>Expand</t>
  </si>
  <si>
    <t>Explorer</t>
  </si>
  <si>
    <t>Extexport</t>
  </si>
  <si>
    <t>Extrac32</t>
  </si>
  <si>
    <t>Findstr</t>
  </si>
  <si>
    <t>Finger</t>
  </si>
  <si>
    <t>fltMC</t>
  </si>
  <si>
    <t>Forfiles</t>
  </si>
  <si>
    <t>Ftp</t>
  </si>
  <si>
    <t>GfxDownloadWrapper</t>
  </si>
  <si>
    <t>Gpscript</t>
  </si>
  <si>
    <t>Hh</t>
  </si>
  <si>
    <t>IMEWDBLD</t>
  </si>
  <si>
    <t>Ie4uinit</t>
  </si>
  <si>
    <t>Ieexec</t>
  </si>
  <si>
    <t>Ilasm</t>
  </si>
  <si>
    <t>Infdefaultinstall</t>
  </si>
  <si>
    <t>Installutil</t>
  </si>
  <si>
    <t>Jsc</t>
  </si>
  <si>
    <t>Ldifde</t>
  </si>
  <si>
    <t>Makecab</t>
  </si>
  <si>
    <t>Mavinject</t>
  </si>
  <si>
    <t>Microsoft.Workflow.Compiler</t>
  </si>
  <si>
    <t>Mmc</t>
  </si>
  <si>
    <t>MpCmdRun</t>
  </si>
  <si>
    <t>Msbuild</t>
  </si>
  <si>
    <t>Msconfig</t>
  </si>
  <si>
    <t>Msdt</t>
  </si>
  <si>
    <t>Msiexec</t>
  </si>
  <si>
    <t>Netsh</t>
  </si>
  <si>
    <t>Odbcconf</t>
  </si>
  <si>
    <t>OfflineScannerShell</t>
  </si>
  <si>
    <t>OneDriveStandaloneUpdater</t>
  </si>
  <si>
    <t>Pcalua</t>
  </si>
  <si>
    <t>Pcwrun</t>
  </si>
  <si>
    <t>Pktmon</t>
  </si>
  <si>
    <t>Pnputil</t>
  </si>
  <si>
    <t>Presentationhost</t>
  </si>
  <si>
    <t>Print</t>
  </si>
  <si>
    <t>PrintBrm</t>
  </si>
  <si>
    <t>Psr</t>
  </si>
  <si>
    <t>Rasautou</t>
  </si>
  <si>
    <t>rdrleakdiag</t>
  </si>
  <si>
    <t>Regasm</t>
  </si>
  <si>
    <t>Regedit</t>
  </si>
  <si>
    <t>Regini</t>
  </si>
  <si>
    <t>Register-cimprovider</t>
  </si>
  <si>
    <t>Regsvcs</t>
  </si>
  <si>
    <t>Replace</t>
  </si>
  <si>
    <t>Rpcping</t>
  </si>
  <si>
    <t>Runonce</t>
  </si>
  <si>
    <t>Runscripthelper</t>
  </si>
  <si>
    <t>Sc</t>
  </si>
  <si>
    <t>Scriptrunner</t>
  </si>
  <si>
    <t>Setres</t>
  </si>
  <si>
    <t>SettingSyncHost</t>
  </si>
  <si>
    <t>ssh</t>
  </si>
  <si>
    <t>Stordiag</t>
  </si>
  <si>
    <t>SyncAppvPublishingServer</t>
  </si>
  <si>
    <t>Ttdinject</t>
  </si>
  <si>
    <t>Tttracer</t>
  </si>
  <si>
    <t>Unregmp2</t>
  </si>
  <si>
    <t>vbc</t>
  </si>
  <si>
    <t>Verclsid</t>
  </si>
  <si>
    <t>Wab</t>
  </si>
  <si>
    <t>winget</t>
  </si>
  <si>
    <t>Wlrmdr</t>
  </si>
  <si>
    <t>WorkFolders</t>
  </si>
  <si>
    <t>Wsreset</t>
  </si>
  <si>
    <t>wuauclt</t>
  </si>
  <si>
    <t>Xwizard</t>
  </si>
  <si>
    <t>fsutil</t>
  </si>
  <si>
    <t>wt</t>
  </si>
  <si>
    <t>AccCheckConsole</t>
  </si>
  <si>
    <t>adplus</t>
  </si>
  <si>
    <t>AgentExecutor</t>
  </si>
  <si>
    <t>Appvlp</t>
  </si>
  <si>
    <t>Bginfo</t>
  </si>
  <si>
    <t>Cdb</t>
  </si>
  <si>
    <t>coregen</t>
  </si>
  <si>
    <t>Createdump</t>
  </si>
  <si>
    <t>csi</t>
  </si>
  <si>
    <t>DefaultPack</t>
  </si>
  <si>
    <t>Devtoolslauncher</t>
  </si>
  <si>
    <t>dnx</t>
  </si>
  <si>
    <t>Dotnet</t>
  </si>
  <si>
    <t>Dump64</t>
  </si>
  <si>
    <t>Dxcap</t>
  </si>
  <si>
    <t>Fsi</t>
  </si>
  <si>
    <t>FsiAnyCpu</t>
  </si>
  <si>
    <t>Mftrace</t>
  </si>
  <si>
    <t>Msdeploy</t>
  </si>
  <si>
    <t>MsoHtmEd</t>
  </si>
  <si>
    <t>Mspub</t>
  </si>
  <si>
    <t>msxsl</t>
  </si>
  <si>
    <t>ntdsutil</t>
  </si>
  <si>
    <t>OpenConsole</t>
  </si>
  <si>
    <t>Powerpnt</t>
  </si>
  <si>
    <t>Procdump</t>
  </si>
  <si>
    <t>ProtocolHandler</t>
  </si>
  <si>
    <t>rcsi</t>
  </si>
  <si>
    <t>Remote</t>
  </si>
  <si>
    <t>Sqldumper</t>
  </si>
  <si>
    <t>Sqlps</t>
  </si>
  <si>
    <t>SQLToolsPS</t>
  </si>
  <si>
    <t>Squirrel</t>
  </si>
  <si>
    <t>te</t>
  </si>
  <si>
    <t>Tracker</t>
  </si>
  <si>
    <t>Update</t>
  </si>
  <si>
    <t>VSIISExeLauncher</t>
  </si>
  <si>
    <t>VisualUiaVerifyNative</t>
  </si>
  <si>
    <t>vsjitdebugger</t>
  </si>
  <si>
    <t>Wfc</t>
  </si>
  <si>
    <t>Winword</t>
  </si>
  <si>
    <t>Wsl</t>
  </si>
  <si>
    <t>Advpack</t>
  </si>
  <si>
    <t>Dfshim</t>
  </si>
  <si>
    <t>Ieadvpack</t>
  </si>
  <si>
    <t>Ieframe</t>
  </si>
  <si>
    <t>Mshtml</t>
  </si>
  <si>
    <t>Pcwutl</t>
  </si>
  <si>
    <t>Setupapi</t>
  </si>
  <si>
    <t>Shdocvw</t>
  </si>
  <si>
    <t>Shell32</t>
  </si>
  <si>
    <t>Syssetup</t>
  </si>
  <si>
    <t>Url</t>
  </si>
  <si>
    <t>Zipfldr</t>
  </si>
  <si>
    <t>Comsvcs</t>
  </si>
  <si>
    <t>Trellix</t>
  </si>
  <si>
    <t>Pester</t>
  </si>
  <si>
    <t>CL_LoadAssembly</t>
  </si>
  <si>
    <t>CL_Mutexverifiers</t>
  </si>
  <si>
    <t>CL_Invocation</t>
  </si>
  <si>
    <t>Launch-VsDevShell</t>
  </si>
  <si>
    <t>UtilityFunctions</t>
  </si>
  <si>
    <t>Pubprn</t>
  </si>
  <si>
    <t>Syncappvpublishingserver</t>
  </si>
  <si>
    <t>winrm</t>
  </si>
  <si>
    <t>Manage-bde</t>
  </si>
  <si>
    <t>Desk</t>
  </si>
  <si>
    <t>msiexec</t>
  </si>
  <si>
    <t>shell32</t>
  </si>
  <si>
    <t>Kaspersky</t>
  </si>
  <si>
    <t>adexplorer</t>
  </si>
  <si>
    <t>Symantec</t>
  </si>
  <si>
    <t>Sophos</t>
  </si>
  <si>
    <t>Rapid7</t>
  </si>
  <si>
    <t>Uptycs</t>
  </si>
  <si>
    <t>Expel</t>
  </si>
  <si>
    <t>Summe</t>
  </si>
  <si>
    <t>changed: bitsadmit</t>
  </si>
  <si>
    <t>not default</t>
  </si>
  <si>
    <t>sysinternals</t>
  </si>
  <si>
    <t>linux</t>
  </si>
  <si>
    <t>alias</t>
  </si>
  <si>
    <t>sysinterals</t>
  </si>
  <si>
    <t>Reports</t>
  </si>
  <si>
    <t>default</t>
  </si>
  <si>
    <t>no</t>
  </si>
  <si>
    <t>yes</t>
  </si>
  <si>
    <t>Orginal Daten</t>
  </si>
  <si>
    <t>Nachgebessert</t>
  </si>
  <si>
    <t>Entscheidung</t>
  </si>
  <si>
    <t>changed: procdump64</t>
  </si>
  <si>
    <t>default (old)</t>
  </si>
  <si>
    <t>default (iss)</t>
  </si>
  <si>
    <t>LOTL Binaries</t>
  </si>
  <si>
    <t>Ranking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</si>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</sst>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\ ???/???"/>
  </numFmts>
  <fonts count="17" x14ac:knownFonts="1">
    <font>
      <sz val="11"/>
      <color theme="1"/>
      <name val="Calibri"/>
      <family val="2"/>
      <scheme val="minor"/>
    </font>
    <font>
      <sz val="12"/>
      <color rgb="FF3B454A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Arial"/>
      <family val="2"/>
    </font>
    <font>
      <sz val="1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3B454A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4" fillId="0" borderId="0" xfId="3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NumberFormat="1" applyFill="1" applyBorder="1" applyAlignment="1"/>
    <xf numFmtId="12" fontId="0" fillId="0" borderId="0" xfId="0" applyNumberFormat="1"/>
    <xf numFmtId="2" fontId="0" fillId="0" borderId="0" xfId="0" applyNumberFormat="1"/>
    <xf numFmtId="13" fontId="0" fillId="0" borderId="0" xfId="1" applyNumberFormat="1" applyFont="1"/>
    <xf numFmtId="13" fontId="0" fillId="0" borderId="0" xfId="0" applyNumberFormat="1"/>
    <xf numFmtId="12" fontId="6" fillId="0" borderId="0" xfId="3" applyNumberFormat="1" applyFont="1" applyBorder="1" applyAlignment="1">
      <alignment vertical="center" wrapText="1"/>
    </xf>
    <xf numFmtId="12" fontId="7" fillId="0" borderId="0" xfId="0" applyNumberFormat="1" applyFont="1" applyBorder="1" applyAlignment="1">
      <alignment vertical="center" wrapText="1"/>
    </xf>
    <xf numFmtId="12" fontId="6" fillId="0" borderId="0" xfId="0" applyNumberFormat="1" applyFont="1" applyBorder="1" applyAlignment="1"/>
    <xf numFmtId="0" fontId="10" fillId="0" borderId="0" xfId="0" applyFont="1"/>
    <xf numFmtId="0" fontId="6" fillId="0" borderId="0" xfId="0" applyFont="1"/>
    <xf numFmtId="12" fontId="6" fillId="0" borderId="0" xfId="0" applyNumberFormat="1" applyFont="1"/>
    <xf numFmtId="9" fontId="10" fillId="0" borderId="0" xfId="2" applyFont="1"/>
    <xf numFmtId="9" fontId="5" fillId="0" borderId="0" xfId="2" applyFont="1" applyBorder="1" applyAlignment="1">
      <alignment horizontal="left" vertical="center" wrapText="1"/>
    </xf>
    <xf numFmtId="9" fontId="8" fillId="0" borderId="0" xfId="2" applyFont="1"/>
    <xf numFmtId="0" fontId="3" fillId="0" borderId="0" xfId="0" applyNumberFormat="1" applyFont="1" applyFill="1" applyBorder="1"/>
    <xf numFmtId="9" fontId="8" fillId="0" borderId="0" xfId="2" applyFont="1" applyBorder="1" applyAlignment="1">
      <alignment vertical="center" wrapText="1"/>
    </xf>
    <xf numFmtId="9" fontId="8" fillId="0" borderId="0" xfId="2" applyFont="1" applyBorder="1" applyAlignment="1"/>
    <xf numFmtId="9" fontId="8" fillId="0" borderId="0" xfId="2" applyFont="1" applyAlignment="1"/>
    <xf numFmtId="12" fontId="6" fillId="0" borderId="0" xfId="0" applyNumberFormat="1" applyFont="1" applyAlignment="1"/>
    <xf numFmtId="12" fontId="9" fillId="0" borderId="0" xfId="0" applyNumberFormat="1" applyFont="1" applyBorder="1" applyAlignment="1">
      <alignment vertical="center" wrapText="1"/>
    </xf>
    <xf numFmtId="13" fontId="11" fillId="0" borderId="0" xfId="0" applyNumberFormat="1" applyFont="1"/>
    <xf numFmtId="0" fontId="11" fillId="0" borderId="0" xfId="0" applyFont="1"/>
    <xf numFmtId="13" fontId="6" fillId="0" borderId="0" xfId="3" applyNumberFormat="1" applyFont="1" applyBorder="1" applyAlignment="1">
      <alignment vertical="center" wrapText="1"/>
    </xf>
    <xf numFmtId="0" fontId="3" fillId="0" borderId="0" xfId="0" applyFont="1"/>
    <xf numFmtId="0" fontId="0" fillId="0" borderId="0" xfId="0" applyFont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2" fontId="15" fillId="0" borderId="0" xfId="0" applyNumberFormat="1" applyFont="1"/>
    <xf numFmtId="12" fontId="15" fillId="0" borderId="0" xfId="3" applyNumberFormat="1" applyFont="1" applyBorder="1" applyAlignment="1">
      <alignment vertical="center" wrapText="1"/>
    </xf>
    <xf numFmtId="164" fontId="6" fillId="0" borderId="0" xfId="3" applyNumberFormat="1" applyFont="1" applyBorder="1" applyAlignment="1">
      <alignment vertical="center" wrapText="1"/>
    </xf>
    <xf numFmtId="164" fontId="6" fillId="0" borderId="0" xfId="0" applyNumberFormat="1" applyFont="1"/>
    <xf numFmtId="164" fontId="6" fillId="0" borderId="0" xfId="0" applyNumberFormat="1" applyFont="1" applyFill="1" applyBorder="1"/>
    <xf numFmtId="164" fontId="6" fillId="0" borderId="0" xfId="0" applyNumberFormat="1" applyFont="1" applyFill="1" applyBorder="1" applyAlignment="1"/>
    <xf numFmtId="164" fontId="13" fillId="0" borderId="0" xfId="0" applyNumberFormat="1" applyFont="1"/>
    <xf numFmtId="164" fontId="13" fillId="0" borderId="0" xfId="3" applyNumberFormat="1" applyFont="1" applyBorder="1" applyAlignment="1">
      <alignment vertical="center" wrapText="1"/>
    </xf>
    <xf numFmtId="0" fontId="14" fillId="0" borderId="0" xfId="0" applyFont="1" applyAlignment="1">
      <alignment horizontal="center"/>
    </xf>
    <xf numFmtId="13" fontId="14" fillId="0" borderId="0" xfId="3" applyNumberFormat="1" applyFont="1" applyBorder="1" applyAlignment="1">
      <alignment horizontal="center" vertical="center" wrapText="1"/>
    </xf>
    <xf numFmtId="0" fontId="14" fillId="0" borderId="0" xfId="0" applyFont="1" applyAlignment="1"/>
    <xf numFmtId="13" fontId="14" fillId="0" borderId="0" xfId="3" applyNumberFormat="1" applyFont="1" applyBorder="1" applyAlignment="1">
      <alignment vertical="center" wrapText="1"/>
    </xf>
    <xf numFmtId="2" fontId="6" fillId="0" borderId="0" xfId="0" applyNumberFormat="1" applyFont="1"/>
    <xf numFmtId="0" fontId="16" fillId="2" borderId="0" xfId="4"/>
  </cellXfs>
  <cellStyles count="5">
    <cellStyle name="Komma" xfId="1" builtinId="3"/>
    <cellStyle name="Link" xfId="3" builtinId="8"/>
    <cellStyle name="Prozent" xfId="2" builtinId="5"/>
    <cellStyle name="Schlecht" xfId="4" builtinId="27"/>
    <cellStyle name="Standard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C09C-72C0-4E7B-A808-C369870DC834}">
  <dimension ref="A1:P29"/>
  <sheetViews>
    <sheetView workbookViewId="0">
      <selection activeCell="D50" sqref="D50"/>
    </sheetView>
  </sheetViews>
  <sheetFormatPr baseColWidth="10" defaultRowHeight="15" x14ac:dyDescent="0.25"/>
  <cols>
    <col min="3" max="3" width="21.7109375" style="9" customWidth="1"/>
  </cols>
  <sheetData>
    <row r="1" spans="1:16" ht="18.75" x14ac:dyDescent="0.3">
      <c r="A1">
        <v>1</v>
      </c>
      <c r="B1" t="s">
        <v>25</v>
      </c>
      <c r="C1" s="6">
        <f>1/A1</f>
        <v>1</v>
      </c>
      <c r="E1" s="25"/>
      <c r="F1" s="9"/>
      <c r="H1" s="34"/>
      <c r="I1" s="34"/>
      <c r="J1" s="34"/>
    </row>
    <row r="2" spans="1:16" ht="15.75" x14ac:dyDescent="0.25">
      <c r="A2">
        <v>2</v>
      </c>
      <c r="B2" t="s">
        <v>15</v>
      </c>
      <c r="C2" s="6">
        <f>1/A2</f>
        <v>0.5</v>
      </c>
      <c r="E2" s="25"/>
      <c r="F2" s="9"/>
      <c r="H2" s="29"/>
      <c r="I2" s="29"/>
      <c r="J2" s="29"/>
      <c r="N2" s="6"/>
    </row>
    <row r="3" spans="1:16" ht="15.75" x14ac:dyDescent="0.25">
      <c r="A3">
        <v>3</v>
      </c>
      <c r="B3" t="s">
        <v>16</v>
      </c>
      <c r="C3" s="6">
        <f t="shared" ref="C3:C11" si="0">1/A3</f>
        <v>0.33333333333333331</v>
      </c>
      <c r="E3" s="25"/>
      <c r="F3" s="9"/>
      <c r="H3" s="29"/>
      <c r="I3" s="29"/>
      <c r="J3" s="29"/>
      <c r="N3" s="6"/>
    </row>
    <row r="4" spans="1:16" ht="15.75" x14ac:dyDescent="0.25">
      <c r="A4">
        <v>4</v>
      </c>
      <c r="B4" t="s">
        <v>17</v>
      </c>
      <c r="C4" s="6">
        <f t="shared" si="0"/>
        <v>0.25</v>
      </c>
      <c r="E4" s="25"/>
      <c r="F4" s="9"/>
      <c r="H4" s="29"/>
      <c r="I4" s="29"/>
      <c r="J4" s="29"/>
      <c r="N4" s="6"/>
      <c r="P4" s="29"/>
    </row>
    <row r="5" spans="1:16" ht="15.75" x14ac:dyDescent="0.25">
      <c r="A5">
        <v>5</v>
      </c>
      <c r="B5" t="s">
        <v>7</v>
      </c>
      <c r="C5" s="6">
        <f t="shared" si="0"/>
        <v>0.2</v>
      </c>
      <c r="E5" s="25"/>
      <c r="F5" s="9"/>
      <c r="H5" s="32"/>
      <c r="I5" s="29"/>
      <c r="J5" s="29"/>
      <c r="N5" s="6"/>
      <c r="P5" s="29"/>
    </row>
    <row r="6" spans="1:16" ht="15.75" x14ac:dyDescent="0.25">
      <c r="A6">
        <v>6</v>
      </c>
      <c r="B6" t="s">
        <v>6</v>
      </c>
      <c r="C6" s="6">
        <f t="shared" si="0"/>
        <v>0.16666666666666666</v>
      </c>
      <c r="E6" s="25"/>
      <c r="F6" s="9"/>
      <c r="H6" s="32"/>
      <c r="I6" s="29"/>
      <c r="J6" s="29"/>
      <c r="N6" s="6"/>
      <c r="P6" s="29"/>
    </row>
    <row r="7" spans="1:16" ht="15.75" x14ac:dyDescent="0.25">
      <c r="A7">
        <v>7</v>
      </c>
      <c r="B7" t="s">
        <v>13</v>
      </c>
      <c r="C7" s="6">
        <f t="shared" si="0"/>
        <v>0.14285714285714285</v>
      </c>
      <c r="E7" s="25"/>
      <c r="F7" s="9"/>
      <c r="H7" s="29"/>
      <c r="I7" s="29"/>
      <c r="J7" s="29"/>
      <c r="N7" s="6"/>
      <c r="P7" s="29"/>
    </row>
    <row r="8" spans="1:16" ht="15.75" x14ac:dyDescent="0.25">
      <c r="A8">
        <v>8</v>
      </c>
      <c r="B8" t="s">
        <v>9</v>
      </c>
      <c r="C8" s="6">
        <f t="shared" si="0"/>
        <v>0.125</v>
      </c>
      <c r="E8" s="25"/>
      <c r="F8" s="9"/>
      <c r="H8" s="29"/>
      <c r="I8" s="29"/>
      <c r="J8" s="29"/>
      <c r="N8" s="6"/>
      <c r="P8" s="29"/>
    </row>
    <row r="9" spans="1:16" ht="15.75" x14ac:dyDescent="0.25">
      <c r="A9">
        <v>9</v>
      </c>
      <c r="B9" s="5" t="s">
        <v>1</v>
      </c>
      <c r="C9" s="6">
        <f t="shared" si="0"/>
        <v>0.1111111111111111</v>
      </c>
      <c r="E9" s="25"/>
      <c r="F9" s="9"/>
      <c r="H9" s="29"/>
      <c r="I9" s="29"/>
      <c r="J9" s="29"/>
      <c r="N9" s="6"/>
      <c r="P9" s="29"/>
    </row>
    <row r="10" spans="1:16" ht="15.75" x14ac:dyDescent="0.25">
      <c r="A10">
        <v>10</v>
      </c>
      <c r="B10" t="s">
        <v>26</v>
      </c>
      <c r="C10" s="8">
        <f t="shared" si="0"/>
        <v>0.1</v>
      </c>
      <c r="D10" s="7"/>
      <c r="E10" s="25"/>
      <c r="F10" s="9"/>
      <c r="H10" s="29"/>
      <c r="I10" s="29"/>
      <c r="J10" s="29"/>
      <c r="M10" s="5"/>
      <c r="N10" s="6"/>
      <c r="P10" s="29"/>
    </row>
    <row r="11" spans="1:16" ht="15.75" x14ac:dyDescent="0.25">
      <c r="A11">
        <v>11</v>
      </c>
      <c r="B11" t="s">
        <v>51</v>
      </c>
      <c r="C11" s="9">
        <f t="shared" si="0"/>
        <v>9.0909090909090912E-2</v>
      </c>
      <c r="E11" s="25"/>
      <c r="F11" s="9"/>
      <c r="H11" s="29"/>
      <c r="I11" s="29"/>
      <c r="J11" s="29"/>
      <c r="N11" s="8"/>
      <c r="P11" s="29"/>
    </row>
    <row r="12" spans="1:16" x14ac:dyDescent="0.25">
      <c r="H12" s="29"/>
      <c r="I12" s="29"/>
      <c r="J12" s="29"/>
      <c r="N12" s="9"/>
      <c r="P12" s="29"/>
    </row>
    <row r="13" spans="1:16" x14ac:dyDescent="0.25">
      <c r="H13" s="29"/>
      <c r="I13" s="29"/>
      <c r="J13" s="29"/>
      <c r="P13" s="29"/>
    </row>
    <row r="14" spans="1:16" x14ac:dyDescent="0.25">
      <c r="H14" s="32"/>
      <c r="I14" s="29"/>
      <c r="J14" s="29"/>
      <c r="P14" s="32"/>
    </row>
    <row r="15" spans="1:16" x14ac:dyDescent="0.25">
      <c r="H15" s="32"/>
      <c r="I15" s="29"/>
      <c r="J15" s="29"/>
      <c r="P15" s="32"/>
    </row>
    <row r="16" spans="1:16" x14ac:dyDescent="0.25">
      <c r="H16" s="29"/>
      <c r="I16" s="29"/>
      <c r="J16" s="29"/>
      <c r="N16" s="29"/>
      <c r="P16" s="29"/>
    </row>
    <row r="17" spans="2:16" x14ac:dyDescent="0.25">
      <c r="H17" s="29"/>
      <c r="I17" s="29"/>
      <c r="J17" s="29"/>
      <c r="N17" s="29"/>
      <c r="P17" s="29"/>
    </row>
    <row r="18" spans="2:16" x14ac:dyDescent="0.25">
      <c r="H18" s="29"/>
      <c r="I18" s="29"/>
      <c r="J18" s="29"/>
      <c r="N18" s="29"/>
    </row>
    <row r="19" spans="2:16" x14ac:dyDescent="0.25">
      <c r="B19" s="5"/>
      <c r="H19" s="29"/>
      <c r="I19" s="29"/>
      <c r="J19" s="29"/>
      <c r="N19" s="29"/>
    </row>
    <row r="20" spans="2:16" x14ac:dyDescent="0.25">
      <c r="B20" s="5"/>
      <c r="H20" s="29"/>
      <c r="I20" s="29"/>
      <c r="J20" s="29"/>
      <c r="N20" s="29"/>
    </row>
    <row r="21" spans="2:16" x14ac:dyDescent="0.25">
      <c r="H21" s="29"/>
      <c r="I21" s="29"/>
      <c r="J21" s="29"/>
      <c r="N21" s="29"/>
    </row>
    <row r="22" spans="2:16" x14ac:dyDescent="0.25">
      <c r="H22" s="29"/>
      <c r="I22" s="29"/>
      <c r="J22" s="29"/>
      <c r="N22" s="29"/>
    </row>
    <row r="23" spans="2:16" x14ac:dyDescent="0.25">
      <c r="H23" s="29"/>
      <c r="I23" s="29"/>
      <c r="J23" s="29"/>
      <c r="N23" s="29"/>
    </row>
    <row r="24" spans="2:16" x14ac:dyDescent="0.25">
      <c r="H24" s="29"/>
      <c r="I24" s="29"/>
      <c r="J24" s="29"/>
      <c r="N24" s="29"/>
    </row>
    <row r="25" spans="2:16" x14ac:dyDescent="0.25">
      <c r="H25" s="29"/>
      <c r="I25" s="29"/>
      <c r="J25" s="29"/>
      <c r="N25" s="29"/>
    </row>
    <row r="26" spans="2:16" x14ac:dyDescent="0.25">
      <c r="H26" s="29"/>
      <c r="I26" s="29"/>
      <c r="J26" s="29"/>
      <c r="N26" s="32"/>
    </row>
    <row r="27" spans="2:16" x14ac:dyDescent="0.25">
      <c r="H27" s="29"/>
      <c r="I27" s="29"/>
      <c r="J27" s="29"/>
      <c r="N27" s="32"/>
    </row>
    <row r="28" spans="2:16" x14ac:dyDescent="0.25">
      <c r="N28" s="29"/>
    </row>
    <row r="29" spans="2:16" x14ac:dyDescent="0.25">
      <c r="N29" s="29"/>
    </row>
  </sheetData>
  <conditionalFormatting sqref="H20">
    <cfRule type="duplicateValues" dxfId="95" priority="23"/>
  </conditionalFormatting>
  <conditionalFormatting sqref="H17">
    <cfRule type="duplicateValues" dxfId="94" priority="22"/>
  </conditionalFormatting>
  <conditionalFormatting sqref="H19">
    <cfRule type="duplicateValues" dxfId="93" priority="21"/>
  </conditionalFormatting>
  <conditionalFormatting sqref="H18">
    <cfRule type="duplicateValues" dxfId="92" priority="20"/>
  </conditionalFormatting>
  <conditionalFormatting sqref="H18">
    <cfRule type="duplicateValues" dxfId="91" priority="19"/>
  </conditionalFormatting>
  <conditionalFormatting sqref="H14:H15 H2:H3 H26:H27 H5:H11">
    <cfRule type="duplicateValues" dxfId="90" priority="24"/>
  </conditionalFormatting>
  <conditionalFormatting sqref="H21:H25 H16 H4 H12:H13">
    <cfRule type="duplicateValues" dxfId="89" priority="25"/>
  </conditionalFormatting>
  <conditionalFormatting sqref="N18">
    <cfRule type="duplicateValues" dxfId="88" priority="16"/>
  </conditionalFormatting>
  <conditionalFormatting sqref="N17">
    <cfRule type="duplicateValues" dxfId="87" priority="15"/>
  </conditionalFormatting>
  <conditionalFormatting sqref="N16">
    <cfRule type="duplicateValues" dxfId="86" priority="14"/>
  </conditionalFormatting>
  <conditionalFormatting sqref="N16">
    <cfRule type="duplicateValues" dxfId="85" priority="13"/>
  </conditionalFormatting>
  <conditionalFormatting sqref="N24:N25">
    <cfRule type="duplicateValues" dxfId="84" priority="17"/>
  </conditionalFormatting>
  <conditionalFormatting sqref="N19:N23">
    <cfRule type="duplicateValues" dxfId="83" priority="18"/>
  </conditionalFormatting>
  <conditionalFormatting sqref="N29">
    <cfRule type="duplicateValues" dxfId="82" priority="10"/>
  </conditionalFormatting>
  <conditionalFormatting sqref="N26:N27">
    <cfRule type="duplicateValues" dxfId="81" priority="11"/>
  </conditionalFormatting>
  <conditionalFormatting sqref="N28">
    <cfRule type="duplicateValues" dxfId="80" priority="12"/>
  </conditionalFormatting>
  <conditionalFormatting sqref="P6">
    <cfRule type="duplicateValues" dxfId="79" priority="7"/>
  </conditionalFormatting>
  <conditionalFormatting sqref="P5">
    <cfRule type="duplicateValues" dxfId="78" priority="6"/>
  </conditionalFormatting>
  <conditionalFormatting sqref="P4">
    <cfRule type="duplicateValues" dxfId="77" priority="5"/>
  </conditionalFormatting>
  <conditionalFormatting sqref="P4">
    <cfRule type="duplicateValues" dxfId="76" priority="4"/>
  </conditionalFormatting>
  <conditionalFormatting sqref="P12:P13">
    <cfRule type="duplicateValues" dxfId="75" priority="8"/>
  </conditionalFormatting>
  <conditionalFormatting sqref="P7:P11">
    <cfRule type="duplicateValues" dxfId="74" priority="9"/>
  </conditionalFormatting>
  <conditionalFormatting sqref="P17">
    <cfRule type="duplicateValues" dxfId="73" priority="1"/>
  </conditionalFormatting>
  <conditionalFormatting sqref="P14:P15">
    <cfRule type="duplicateValues" dxfId="72" priority="2"/>
  </conditionalFormatting>
  <conditionalFormatting sqref="P16">
    <cfRule type="duplicateValues" dxfId="71" priority="3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5347-D41C-4713-895B-EBDF979D2819}">
  <dimension ref="A1:G181"/>
  <sheetViews>
    <sheetView workbookViewId="0">
      <selection activeCell="E35" sqref="E35"/>
    </sheetView>
  </sheetViews>
  <sheetFormatPr baseColWidth="10" defaultRowHeight="15" x14ac:dyDescent="0.25"/>
  <cols>
    <col min="1" max="1" width="27.85546875" style="29" bestFit="1" customWidth="1"/>
    <col min="2" max="2" width="34.28515625" customWidth="1"/>
    <col min="3" max="4" width="11.42578125" style="29"/>
    <col min="5" max="5" width="21" style="29" customWidth="1"/>
    <col min="6" max="7" width="11.42578125" style="29"/>
  </cols>
  <sheetData>
    <row r="1" spans="1:7" ht="18.75" x14ac:dyDescent="0.3">
      <c r="A1" s="34" t="s">
        <v>59</v>
      </c>
      <c r="B1" s="34" t="s">
        <v>242</v>
      </c>
      <c r="C1" s="34"/>
      <c r="D1" s="44" t="s">
        <v>248</v>
      </c>
      <c r="E1" s="44"/>
      <c r="F1" s="44"/>
    </row>
    <row r="2" spans="1:7" x14ac:dyDescent="0.25">
      <c r="A2" s="30" t="s">
        <v>60</v>
      </c>
      <c r="B2" s="29" t="s">
        <v>25</v>
      </c>
      <c r="D2" s="29" t="s">
        <v>39</v>
      </c>
      <c r="E2" s="29" t="s">
        <v>239</v>
      </c>
      <c r="F2" s="29" t="s">
        <v>244</v>
      </c>
    </row>
    <row r="3" spans="1:7" x14ac:dyDescent="0.25">
      <c r="A3" s="30" t="s">
        <v>61</v>
      </c>
      <c r="B3" s="29" t="s">
        <v>15</v>
      </c>
      <c r="D3"/>
      <c r="E3"/>
      <c r="F3"/>
    </row>
    <row r="4" spans="1:7" x14ac:dyDescent="0.25">
      <c r="A4" s="30" t="s">
        <v>62</v>
      </c>
      <c r="B4" s="29" t="s">
        <v>16</v>
      </c>
      <c r="D4" s="29" t="s">
        <v>33</v>
      </c>
      <c r="E4" s="29" t="s">
        <v>240</v>
      </c>
      <c r="F4" s="29" t="s">
        <v>244</v>
      </c>
    </row>
    <row r="5" spans="1:7" x14ac:dyDescent="0.25">
      <c r="A5" s="30" t="s">
        <v>63</v>
      </c>
      <c r="B5" s="29" t="s">
        <v>17</v>
      </c>
      <c r="D5" s="32" t="s">
        <v>49</v>
      </c>
      <c r="E5" s="29" t="s">
        <v>237</v>
      </c>
      <c r="F5" s="29" t="s">
        <v>244</v>
      </c>
    </row>
    <row r="6" spans="1:7" x14ac:dyDescent="0.25">
      <c r="A6" s="31" t="s">
        <v>64</v>
      </c>
      <c r="B6" s="29" t="s">
        <v>7</v>
      </c>
      <c r="D6" s="32" t="s">
        <v>50</v>
      </c>
      <c r="E6" s="29" t="s">
        <v>237</v>
      </c>
      <c r="F6" s="29" t="s">
        <v>244</v>
      </c>
    </row>
    <row r="7" spans="1:7" x14ac:dyDescent="0.25">
      <c r="A7" s="31" t="s">
        <v>65</v>
      </c>
      <c r="B7" s="29" t="s">
        <v>6</v>
      </c>
      <c r="D7" s="29" t="s">
        <v>40</v>
      </c>
      <c r="E7" s="29" t="s">
        <v>237</v>
      </c>
      <c r="F7" s="29" t="s">
        <v>244</v>
      </c>
    </row>
    <row r="8" spans="1:7" x14ac:dyDescent="0.25">
      <c r="A8" s="31" t="s">
        <v>66</v>
      </c>
      <c r="B8" s="29" t="s">
        <v>13</v>
      </c>
      <c r="D8" s="29" t="s">
        <v>41</v>
      </c>
      <c r="E8" s="29" t="s">
        <v>237</v>
      </c>
      <c r="F8" s="29" t="s">
        <v>244</v>
      </c>
    </row>
    <row r="9" spans="1:7" x14ac:dyDescent="0.25">
      <c r="A9" s="31" t="s">
        <v>67</v>
      </c>
      <c r="B9" s="29" t="s">
        <v>9</v>
      </c>
      <c r="D9" s="29" t="s">
        <v>42</v>
      </c>
      <c r="E9" s="29" t="s">
        <v>237</v>
      </c>
      <c r="F9" s="29" t="s">
        <v>244</v>
      </c>
    </row>
    <row r="10" spans="1:7" x14ac:dyDescent="0.25">
      <c r="A10" s="31" t="s">
        <v>1</v>
      </c>
      <c r="B10" s="31" t="s">
        <v>1</v>
      </c>
      <c r="D10" s="29" t="s">
        <v>43</v>
      </c>
      <c r="E10" s="29" t="s">
        <v>237</v>
      </c>
      <c r="F10" s="29" t="s">
        <v>244</v>
      </c>
    </row>
    <row r="11" spans="1:7" x14ac:dyDescent="0.25">
      <c r="A11" s="30" t="s">
        <v>54</v>
      </c>
      <c r="B11" s="29" t="s">
        <v>26</v>
      </c>
      <c r="D11" s="29" t="s">
        <v>36</v>
      </c>
      <c r="E11" s="29" t="s">
        <v>237</v>
      </c>
      <c r="F11" s="29" t="s">
        <v>244</v>
      </c>
    </row>
    <row r="12" spans="1:7" x14ac:dyDescent="0.25">
      <c r="A12" s="30" t="s">
        <v>68</v>
      </c>
      <c r="B12" s="29" t="s">
        <v>51</v>
      </c>
      <c r="D12" s="29" t="s">
        <v>31</v>
      </c>
      <c r="E12" s="29" t="s">
        <v>237</v>
      </c>
      <c r="F12" s="29" t="s">
        <v>244</v>
      </c>
    </row>
    <row r="13" spans="1:7" x14ac:dyDescent="0.25">
      <c r="A13" s="30" t="s">
        <v>69</v>
      </c>
      <c r="B13" s="29" t="s">
        <v>192</v>
      </c>
      <c r="D13" s="32" t="s">
        <v>229</v>
      </c>
      <c r="E13" s="29" t="s">
        <v>238</v>
      </c>
      <c r="F13" s="29" t="s">
        <v>245</v>
      </c>
    </row>
    <row r="14" spans="1:7" x14ac:dyDescent="0.25">
      <c r="A14" s="31" t="s">
        <v>70</v>
      </c>
      <c r="B14" s="29" t="s">
        <v>28</v>
      </c>
      <c r="D14" s="32" t="s">
        <v>47</v>
      </c>
      <c r="E14" s="29" t="s">
        <v>238</v>
      </c>
      <c r="F14" s="29" t="s">
        <v>245</v>
      </c>
    </row>
    <row r="15" spans="1:7" x14ac:dyDescent="0.25">
      <c r="A15" s="31" t="s">
        <v>71</v>
      </c>
      <c r="B15" s="29" t="s">
        <v>44</v>
      </c>
      <c r="D15" s="29" t="s">
        <v>29</v>
      </c>
      <c r="E15" s="29" t="s">
        <v>241</v>
      </c>
      <c r="F15" s="29" t="s">
        <v>245</v>
      </c>
    </row>
    <row r="16" spans="1:7" x14ac:dyDescent="0.25">
      <c r="A16" s="30" t="s">
        <v>72</v>
      </c>
      <c r="B16" s="29" t="s">
        <v>226</v>
      </c>
      <c r="D16" s="29" t="s">
        <v>28</v>
      </c>
      <c r="E16" s="29" t="s">
        <v>241</v>
      </c>
      <c r="F16" s="29" t="s">
        <v>245</v>
      </c>
      <c r="G16" s="32"/>
    </row>
    <row r="17" spans="1:7" x14ac:dyDescent="0.25">
      <c r="A17" s="30" t="s">
        <v>73</v>
      </c>
      <c r="B17" s="29" t="s">
        <v>2</v>
      </c>
      <c r="D17" s="29" t="s">
        <v>25</v>
      </c>
      <c r="E17" s="29" t="s">
        <v>243</v>
      </c>
      <c r="F17" s="29" t="s">
        <v>245</v>
      </c>
      <c r="G17" s="32"/>
    </row>
    <row r="18" spans="1:7" x14ac:dyDescent="0.25">
      <c r="A18" s="30" t="s">
        <v>74</v>
      </c>
      <c r="B18" s="29" t="s">
        <v>3</v>
      </c>
      <c r="D18" s="29" t="s">
        <v>26</v>
      </c>
      <c r="E18" s="29" t="s">
        <v>243</v>
      </c>
      <c r="F18" s="29" t="s">
        <v>245</v>
      </c>
      <c r="G18" s="32"/>
    </row>
    <row r="19" spans="1:7" x14ac:dyDescent="0.25">
      <c r="A19" s="30" t="s">
        <v>75</v>
      </c>
      <c r="B19" s="29" t="s">
        <v>4</v>
      </c>
      <c r="D19" s="29" t="s">
        <v>12</v>
      </c>
      <c r="E19" s="29" t="s">
        <v>243</v>
      </c>
      <c r="F19" s="29" t="s">
        <v>245</v>
      </c>
      <c r="G19" s="32"/>
    </row>
    <row r="20" spans="1:7" x14ac:dyDescent="0.25">
      <c r="A20" s="30" t="s">
        <v>76</v>
      </c>
      <c r="B20" s="29" t="s">
        <v>5</v>
      </c>
      <c r="D20" s="29" t="s">
        <v>30</v>
      </c>
      <c r="E20" s="29" t="s">
        <v>243</v>
      </c>
      <c r="F20" s="29" t="s">
        <v>245</v>
      </c>
    </row>
    <row r="21" spans="1:7" x14ac:dyDescent="0.25">
      <c r="A21" s="30" t="s">
        <v>77</v>
      </c>
      <c r="B21" s="29" t="s">
        <v>8</v>
      </c>
      <c r="D21" s="29" t="s">
        <v>32</v>
      </c>
      <c r="E21" s="29" t="s">
        <v>243</v>
      </c>
      <c r="F21" s="29" t="s">
        <v>245</v>
      </c>
    </row>
    <row r="22" spans="1:7" x14ac:dyDescent="0.25">
      <c r="A22" s="30" t="s">
        <v>78</v>
      </c>
      <c r="B22" s="29" t="s">
        <v>10</v>
      </c>
      <c r="D22" s="29" t="s">
        <v>34</v>
      </c>
      <c r="E22" s="29" t="s">
        <v>243</v>
      </c>
      <c r="F22" s="29" t="s">
        <v>245</v>
      </c>
    </row>
    <row r="23" spans="1:7" x14ac:dyDescent="0.25">
      <c r="A23" s="30" t="s">
        <v>79</v>
      </c>
      <c r="B23" s="29" t="s">
        <v>11</v>
      </c>
      <c r="D23" s="29" t="s">
        <v>35</v>
      </c>
      <c r="E23" s="29" t="s">
        <v>243</v>
      </c>
      <c r="F23" s="29" t="s">
        <v>245</v>
      </c>
    </row>
    <row r="24" spans="1:7" x14ac:dyDescent="0.25">
      <c r="A24" s="30" t="s">
        <v>80</v>
      </c>
      <c r="B24" s="29" t="s">
        <v>12</v>
      </c>
      <c r="D24" s="29" t="s">
        <v>37</v>
      </c>
      <c r="E24" s="29" t="s">
        <v>243</v>
      </c>
      <c r="F24" s="29" t="s">
        <v>245</v>
      </c>
    </row>
    <row r="25" spans="1:7" x14ac:dyDescent="0.25">
      <c r="A25" s="31" t="s">
        <v>81</v>
      </c>
      <c r="B25" s="29" t="s">
        <v>14</v>
      </c>
      <c r="D25" s="29" t="s">
        <v>45</v>
      </c>
      <c r="E25" s="29" t="s">
        <v>243</v>
      </c>
      <c r="F25" s="29" t="s">
        <v>245</v>
      </c>
    </row>
    <row r="26" spans="1:7" x14ac:dyDescent="0.25">
      <c r="A26" s="31" t="s">
        <v>82</v>
      </c>
      <c r="B26" s="29" t="s">
        <v>227</v>
      </c>
      <c r="D26" s="29" t="s">
        <v>46</v>
      </c>
      <c r="E26" s="29" t="s">
        <v>243</v>
      </c>
      <c r="F26" s="29" t="s">
        <v>245</v>
      </c>
    </row>
    <row r="27" spans="1:7" x14ac:dyDescent="0.25">
      <c r="A27" s="30" t="s">
        <v>83</v>
      </c>
      <c r="B27" s="29" t="s">
        <v>27</v>
      </c>
      <c r="D27" s="29" t="s">
        <v>53</v>
      </c>
      <c r="E27" s="29" t="s">
        <v>250</v>
      </c>
      <c r="F27" s="29" t="s">
        <v>245</v>
      </c>
    </row>
    <row r="28" spans="1:7" x14ac:dyDescent="0.25">
      <c r="A28" s="31" t="s">
        <v>85</v>
      </c>
      <c r="B28" s="29" t="s">
        <v>29</v>
      </c>
      <c r="D28" s="29" t="s">
        <v>57</v>
      </c>
      <c r="E28" s="29" t="s">
        <v>251</v>
      </c>
      <c r="F28" s="29" t="s">
        <v>245</v>
      </c>
    </row>
    <row r="29" spans="1:7" x14ac:dyDescent="0.25">
      <c r="A29" s="31" t="s">
        <v>86</v>
      </c>
      <c r="B29" s="29" t="s">
        <v>30</v>
      </c>
    </row>
    <row r="30" spans="1:7" x14ac:dyDescent="0.25">
      <c r="A30" s="30" t="s">
        <v>87</v>
      </c>
      <c r="B30" s="29" t="s">
        <v>31</v>
      </c>
    </row>
    <row r="31" spans="1:7" x14ac:dyDescent="0.25">
      <c r="A31" s="30" t="s">
        <v>88</v>
      </c>
      <c r="B31" s="29" t="s">
        <v>32</v>
      </c>
    </row>
    <row r="32" spans="1:7" x14ac:dyDescent="0.25">
      <c r="A32" s="31" t="s">
        <v>89</v>
      </c>
      <c r="B32" s="29" t="s">
        <v>33</v>
      </c>
    </row>
    <row r="33" spans="1:2" x14ac:dyDescent="0.25">
      <c r="A33" s="31" t="s">
        <v>90</v>
      </c>
      <c r="B33" s="29" t="s">
        <v>34</v>
      </c>
    </row>
    <row r="34" spans="1:2" x14ac:dyDescent="0.25">
      <c r="A34" s="30" t="s">
        <v>91</v>
      </c>
      <c r="B34" s="29" t="s">
        <v>35</v>
      </c>
    </row>
    <row r="35" spans="1:2" x14ac:dyDescent="0.25">
      <c r="A35" s="30" t="s">
        <v>92</v>
      </c>
      <c r="B35" s="29" t="s">
        <v>36</v>
      </c>
    </row>
    <row r="36" spans="1:2" x14ac:dyDescent="0.25">
      <c r="A36" s="31" t="s">
        <v>93</v>
      </c>
      <c r="B36" s="29" t="s">
        <v>37</v>
      </c>
    </row>
    <row r="37" spans="1:2" x14ac:dyDescent="0.25">
      <c r="A37" s="31" t="s">
        <v>94</v>
      </c>
      <c r="B37" s="29" t="s">
        <v>38</v>
      </c>
    </row>
    <row r="38" spans="1:2" x14ac:dyDescent="0.25">
      <c r="A38" s="30" t="s">
        <v>95</v>
      </c>
      <c r="B38" s="29" t="s">
        <v>39</v>
      </c>
    </row>
    <row r="39" spans="1:2" x14ac:dyDescent="0.25">
      <c r="A39" s="30" t="s">
        <v>96</v>
      </c>
      <c r="B39" s="29" t="s">
        <v>40</v>
      </c>
    </row>
    <row r="40" spans="1:2" x14ac:dyDescent="0.25">
      <c r="A40" s="31" t="s">
        <v>97</v>
      </c>
      <c r="B40" s="29" t="s">
        <v>41</v>
      </c>
    </row>
    <row r="41" spans="1:2" x14ac:dyDescent="0.25">
      <c r="A41" s="30" t="s">
        <v>98</v>
      </c>
      <c r="B41" s="29" t="s">
        <v>42</v>
      </c>
    </row>
    <row r="42" spans="1:2" x14ac:dyDescent="0.25">
      <c r="A42" s="30" t="s">
        <v>99</v>
      </c>
      <c r="B42" s="29" t="s">
        <v>43</v>
      </c>
    </row>
    <row r="43" spans="1:2" x14ac:dyDescent="0.25">
      <c r="A43" s="31" t="s">
        <v>100</v>
      </c>
      <c r="B43" s="29" t="s">
        <v>45</v>
      </c>
    </row>
    <row r="44" spans="1:2" x14ac:dyDescent="0.25">
      <c r="A44" s="30" t="s">
        <v>101</v>
      </c>
      <c r="B44" s="29" t="s">
        <v>46</v>
      </c>
    </row>
    <row r="45" spans="1:2" x14ac:dyDescent="0.25">
      <c r="A45" s="30" t="s">
        <v>102</v>
      </c>
      <c r="B45" s="32" t="s">
        <v>229</v>
      </c>
    </row>
    <row r="46" spans="1:2" x14ac:dyDescent="0.25">
      <c r="A46" s="31" t="s">
        <v>103</v>
      </c>
      <c r="B46" s="32" t="s">
        <v>47</v>
      </c>
    </row>
    <row r="47" spans="1:2" x14ac:dyDescent="0.25">
      <c r="A47" s="30" t="s">
        <v>104</v>
      </c>
      <c r="B47" s="32" t="s">
        <v>49</v>
      </c>
    </row>
    <row r="48" spans="1:2" x14ac:dyDescent="0.25">
      <c r="A48" s="30" t="s">
        <v>105</v>
      </c>
      <c r="B48" s="32" t="s">
        <v>50</v>
      </c>
    </row>
    <row r="49" spans="1:2" x14ac:dyDescent="0.25">
      <c r="A49" s="31" t="s">
        <v>106</v>
      </c>
      <c r="B49" s="29" t="s">
        <v>53</v>
      </c>
    </row>
    <row r="50" spans="1:2" x14ac:dyDescent="0.25">
      <c r="A50" s="31" t="s">
        <v>107</v>
      </c>
      <c r="B50" s="29" t="s">
        <v>57</v>
      </c>
    </row>
    <row r="51" spans="1:2" x14ac:dyDescent="0.25">
      <c r="A51" s="31" t="s">
        <v>108</v>
      </c>
    </row>
    <row r="52" spans="1:2" x14ac:dyDescent="0.25">
      <c r="A52" s="31" t="s">
        <v>84</v>
      </c>
    </row>
    <row r="53" spans="1:2" x14ac:dyDescent="0.25">
      <c r="A53" s="31" t="s">
        <v>109</v>
      </c>
    </row>
    <row r="54" spans="1:2" x14ac:dyDescent="0.25">
      <c r="A54" s="31" t="s">
        <v>110</v>
      </c>
    </row>
    <row r="55" spans="1:2" x14ac:dyDescent="0.25">
      <c r="A55" s="31" t="s">
        <v>111</v>
      </c>
    </row>
    <row r="56" spans="1:2" x14ac:dyDescent="0.25">
      <c r="A56" s="30" t="s">
        <v>112</v>
      </c>
    </row>
    <row r="57" spans="1:2" x14ac:dyDescent="0.25">
      <c r="A57" s="31" t="s">
        <v>113</v>
      </c>
    </row>
    <row r="58" spans="1:2" x14ac:dyDescent="0.25">
      <c r="A58" s="31" t="s">
        <v>48</v>
      </c>
    </row>
    <row r="59" spans="1:2" x14ac:dyDescent="0.25">
      <c r="A59" s="30" t="s">
        <v>114</v>
      </c>
    </row>
    <row r="60" spans="1:2" x14ac:dyDescent="0.25">
      <c r="A60" s="30" t="s">
        <v>115</v>
      </c>
    </row>
    <row r="61" spans="1:2" x14ac:dyDescent="0.25">
      <c r="A61" s="30" t="s">
        <v>116</v>
      </c>
    </row>
    <row r="62" spans="1:2" x14ac:dyDescent="0.25">
      <c r="A62" s="30" t="s">
        <v>117</v>
      </c>
    </row>
    <row r="63" spans="1:2" x14ac:dyDescent="0.25">
      <c r="A63" s="30" t="s">
        <v>118</v>
      </c>
    </row>
    <row r="64" spans="1:2" x14ac:dyDescent="0.25">
      <c r="A64" s="30" t="s">
        <v>119</v>
      </c>
    </row>
    <row r="65" spans="1:1" x14ac:dyDescent="0.25">
      <c r="A65" s="31" t="s">
        <v>120</v>
      </c>
    </row>
    <row r="66" spans="1:1" x14ac:dyDescent="0.25">
      <c r="A66" s="30" t="s">
        <v>121</v>
      </c>
    </row>
    <row r="67" spans="1:1" x14ac:dyDescent="0.25">
      <c r="A67" s="30" t="s">
        <v>122</v>
      </c>
    </row>
    <row r="68" spans="1:1" x14ac:dyDescent="0.25">
      <c r="A68" s="31" t="s">
        <v>123</v>
      </c>
    </row>
    <row r="69" spans="1:1" x14ac:dyDescent="0.25">
      <c r="A69" s="31" t="s">
        <v>124</v>
      </c>
    </row>
    <row r="70" spans="1:1" x14ac:dyDescent="0.25">
      <c r="A70" s="31" t="s">
        <v>125</v>
      </c>
    </row>
    <row r="71" spans="1:1" x14ac:dyDescent="0.25">
      <c r="A71" s="30" t="s">
        <v>126</v>
      </c>
    </row>
    <row r="72" spans="1:1" x14ac:dyDescent="0.25">
      <c r="A72" s="30" t="s">
        <v>127</v>
      </c>
    </row>
    <row r="73" spans="1:1" x14ac:dyDescent="0.25">
      <c r="A73" s="31" t="s">
        <v>128</v>
      </c>
    </row>
    <row r="74" spans="1:1" x14ac:dyDescent="0.25">
      <c r="A74" s="31" t="s">
        <v>18</v>
      </c>
    </row>
    <row r="75" spans="1:1" x14ac:dyDescent="0.25">
      <c r="A75" s="31" t="s">
        <v>129</v>
      </c>
    </row>
    <row r="76" spans="1:1" x14ac:dyDescent="0.25">
      <c r="A76" s="30" t="s">
        <v>130</v>
      </c>
    </row>
    <row r="77" spans="1:1" x14ac:dyDescent="0.25">
      <c r="A77" s="30" t="s">
        <v>131</v>
      </c>
    </row>
    <row r="78" spans="1:1" x14ac:dyDescent="0.25">
      <c r="A78" s="30" t="s">
        <v>132</v>
      </c>
    </row>
    <row r="79" spans="1:1" x14ac:dyDescent="0.25">
      <c r="A79" s="31" t="s">
        <v>133</v>
      </c>
    </row>
    <row r="80" spans="1:1" x14ac:dyDescent="0.25">
      <c r="A80" s="31" t="s">
        <v>22</v>
      </c>
    </row>
    <row r="81" spans="1:1" x14ac:dyDescent="0.25">
      <c r="A81" s="31" t="s">
        <v>134</v>
      </c>
    </row>
    <row r="82" spans="1:1" x14ac:dyDescent="0.25">
      <c r="A82" s="31" t="s">
        <v>135</v>
      </c>
    </row>
    <row r="83" spans="1:1" x14ac:dyDescent="0.25">
      <c r="A83" s="31" t="s">
        <v>19</v>
      </c>
    </row>
    <row r="84" spans="1:1" x14ac:dyDescent="0.25">
      <c r="A84" s="30" t="s">
        <v>136</v>
      </c>
    </row>
    <row r="85" spans="1:1" x14ac:dyDescent="0.25">
      <c r="A85" s="30" t="s">
        <v>137</v>
      </c>
    </row>
    <row r="86" spans="1:1" x14ac:dyDescent="0.25">
      <c r="A86" s="30" t="s">
        <v>138</v>
      </c>
    </row>
    <row r="87" spans="1:1" x14ac:dyDescent="0.25">
      <c r="A87" s="30" t="s">
        <v>21</v>
      </c>
    </row>
    <row r="88" spans="1:1" x14ac:dyDescent="0.25">
      <c r="A88" s="31" t="s">
        <v>139</v>
      </c>
    </row>
    <row r="89" spans="1:1" x14ac:dyDescent="0.25">
      <c r="A89" s="30" t="s">
        <v>140</v>
      </c>
    </row>
    <row r="90" spans="1:1" x14ac:dyDescent="0.25">
      <c r="A90" s="30" t="s">
        <v>141</v>
      </c>
    </row>
    <row r="91" spans="1:1" x14ac:dyDescent="0.25">
      <c r="A91" s="31" t="s">
        <v>142</v>
      </c>
    </row>
    <row r="92" spans="1:1" x14ac:dyDescent="0.25">
      <c r="A92" s="30" t="s">
        <v>143</v>
      </c>
    </row>
    <row r="93" spans="1:1" x14ac:dyDescent="0.25">
      <c r="A93" s="30" t="s">
        <v>144</v>
      </c>
    </row>
    <row r="94" spans="1:1" x14ac:dyDescent="0.25">
      <c r="A94" s="30" t="s">
        <v>145</v>
      </c>
    </row>
    <row r="95" spans="1:1" x14ac:dyDescent="0.25">
      <c r="A95" s="31" t="s">
        <v>146</v>
      </c>
    </row>
    <row r="96" spans="1:1" x14ac:dyDescent="0.25">
      <c r="A96" s="30" t="s">
        <v>147</v>
      </c>
    </row>
    <row r="97" spans="1:1" x14ac:dyDescent="0.25">
      <c r="A97" s="30" t="s">
        <v>148</v>
      </c>
    </row>
    <row r="98" spans="1:1" x14ac:dyDescent="0.25">
      <c r="A98" s="30" t="s">
        <v>149</v>
      </c>
    </row>
    <row r="99" spans="1:1" x14ac:dyDescent="0.25">
      <c r="A99" s="30" t="s">
        <v>150</v>
      </c>
    </row>
    <row r="100" spans="1:1" x14ac:dyDescent="0.25">
      <c r="A100" s="30" t="s">
        <v>151</v>
      </c>
    </row>
    <row r="101" spans="1:1" x14ac:dyDescent="0.25">
      <c r="A101" s="30" t="s">
        <v>152</v>
      </c>
    </row>
    <row r="102" spans="1:1" x14ac:dyDescent="0.25">
      <c r="A102" s="31" t="s">
        <v>52</v>
      </c>
    </row>
    <row r="103" spans="1:1" x14ac:dyDescent="0.25">
      <c r="A103" s="30" t="s">
        <v>153</v>
      </c>
    </row>
    <row r="104" spans="1:1" x14ac:dyDescent="0.25">
      <c r="A104" s="30" t="s">
        <v>55</v>
      </c>
    </row>
    <row r="105" spans="1:1" x14ac:dyDescent="0.25">
      <c r="A105" s="30" t="s">
        <v>154</v>
      </c>
    </row>
    <row r="106" spans="1:1" x14ac:dyDescent="0.25">
      <c r="A106" s="30" t="s">
        <v>155</v>
      </c>
    </row>
    <row r="107" spans="1:1" x14ac:dyDescent="0.25">
      <c r="A107" s="31" t="s">
        <v>156</v>
      </c>
    </row>
    <row r="108" spans="1:1" x14ac:dyDescent="0.25">
      <c r="A108" s="30" t="s">
        <v>157</v>
      </c>
    </row>
    <row r="109" spans="1:1" x14ac:dyDescent="0.25">
      <c r="A109" s="30" t="s">
        <v>158</v>
      </c>
    </row>
    <row r="110" spans="1:1" x14ac:dyDescent="0.25">
      <c r="A110" s="31" t="s">
        <v>201</v>
      </c>
    </row>
    <row r="111" spans="1:1" x14ac:dyDescent="0.25">
      <c r="A111" s="30" t="s">
        <v>225</v>
      </c>
    </row>
    <row r="112" spans="1:1" x14ac:dyDescent="0.25">
      <c r="A112" s="30" t="s">
        <v>202</v>
      </c>
    </row>
    <row r="113" spans="1:1" x14ac:dyDescent="0.25">
      <c r="A113" s="31" t="s">
        <v>203</v>
      </c>
    </row>
    <row r="114" spans="1:1" x14ac:dyDescent="0.25">
      <c r="A114" s="30" t="s">
        <v>204</v>
      </c>
    </row>
    <row r="115" spans="1:1" x14ac:dyDescent="0.25">
      <c r="A115" s="30" t="s">
        <v>205</v>
      </c>
    </row>
    <row r="116" spans="1:1" x14ac:dyDescent="0.25">
      <c r="A116" s="30" t="s">
        <v>206</v>
      </c>
    </row>
    <row r="117" spans="1:1" x14ac:dyDescent="0.25">
      <c r="A117" s="31" t="s">
        <v>207</v>
      </c>
    </row>
    <row r="118" spans="1:1" x14ac:dyDescent="0.25">
      <c r="A118" s="30" t="s">
        <v>208</v>
      </c>
    </row>
    <row r="119" spans="1:1" x14ac:dyDescent="0.25">
      <c r="A119" s="30" t="s">
        <v>209</v>
      </c>
    </row>
    <row r="120" spans="1:1" x14ac:dyDescent="0.25">
      <c r="A120" s="31" t="s">
        <v>210</v>
      </c>
    </row>
    <row r="121" spans="1:1" x14ac:dyDescent="0.25">
      <c r="A121" s="30" t="s">
        <v>211</v>
      </c>
    </row>
    <row r="122" spans="1:1" x14ac:dyDescent="0.25">
      <c r="A122" s="30" t="s">
        <v>212</v>
      </c>
    </row>
    <row r="123" spans="1:1" x14ac:dyDescent="0.25">
      <c r="A123" s="30" t="s">
        <v>213</v>
      </c>
    </row>
    <row r="124" spans="1:1" x14ac:dyDescent="0.25">
      <c r="A124" s="31" t="s">
        <v>159</v>
      </c>
    </row>
    <row r="125" spans="1:1" x14ac:dyDescent="0.25">
      <c r="A125" s="31" t="s">
        <v>160</v>
      </c>
    </row>
    <row r="126" spans="1:1" x14ac:dyDescent="0.25">
      <c r="A126" s="30" t="s">
        <v>161</v>
      </c>
    </row>
    <row r="127" spans="1:1" x14ac:dyDescent="0.25">
      <c r="A127" s="30" t="s">
        <v>162</v>
      </c>
    </row>
    <row r="128" spans="1:1" x14ac:dyDescent="0.25">
      <c r="A128" s="31" t="s">
        <v>163</v>
      </c>
    </row>
    <row r="129" spans="1:1" x14ac:dyDescent="0.25">
      <c r="A129" s="30" t="s">
        <v>164</v>
      </c>
    </row>
    <row r="130" spans="1:1" x14ac:dyDescent="0.25">
      <c r="A130" s="31" t="s">
        <v>165</v>
      </c>
    </row>
    <row r="131" spans="1:1" x14ac:dyDescent="0.25">
      <c r="A131" s="30" t="s">
        <v>166</v>
      </c>
    </row>
    <row r="132" spans="1:1" x14ac:dyDescent="0.25">
      <c r="A132" s="30" t="s">
        <v>167</v>
      </c>
    </row>
    <row r="133" spans="1:1" x14ac:dyDescent="0.25">
      <c r="A133" s="30" t="s">
        <v>168</v>
      </c>
    </row>
    <row r="134" spans="1:1" x14ac:dyDescent="0.25">
      <c r="A134" s="30" t="s">
        <v>169</v>
      </c>
    </row>
    <row r="135" spans="1:1" x14ac:dyDescent="0.25">
      <c r="A135" s="30" t="s">
        <v>170</v>
      </c>
    </row>
    <row r="136" spans="1:1" x14ac:dyDescent="0.25">
      <c r="A136" s="31" t="s">
        <v>171</v>
      </c>
    </row>
    <row r="137" spans="1:1" x14ac:dyDescent="0.25">
      <c r="A137" s="30" t="s">
        <v>172</v>
      </c>
    </row>
    <row r="138" spans="1:1" x14ac:dyDescent="0.25">
      <c r="A138" s="30" t="s">
        <v>173</v>
      </c>
    </row>
    <row r="139" spans="1:1" x14ac:dyDescent="0.25">
      <c r="A139" s="30" t="s">
        <v>20</v>
      </c>
    </row>
    <row r="140" spans="1:1" x14ac:dyDescent="0.25">
      <c r="A140" s="30" t="s">
        <v>174</v>
      </c>
    </row>
    <row r="141" spans="1:1" x14ac:dyDescent="0.25">
      <c r="A141" s="30" t="s">
        <v>175</v>
      </c>
    </row>
    <row r="142" spans="1:1" x14ac:dyDescent="0.25">
      <c r="A142" s="30" t="s">
        <v>176</v>
      </c>
    </row>
    <row r="143" spans="1:1" x14ac:dyDescent="0.25">
      <c r="A143" s="31" t="s">
        <v>177</v>
      </c>
    </row>
    <row r="144" spans="1:1" x14ac:dyDescent="0.25">
      <c r="A144" s="30" t="s">
        <v>178</v>
      </c>
    </row>
    <row r="145" spans="1:1" x14ac:dyDescent="0.25">
      <c r="A145" s="30" t="s">
        <v>179</v>
      </c>
    </row>
    <row r="146" spans="1:1" x14ac:dyDescent="0.25">
      <c r="A146" s="31" t="s">
        <v>180</v>
      </c>
    </row>
    <row r="147" spans="1:1" x14ac:dyDescent="0.25">
      <c r="A147" s="30" t="s">
        <v>181</v>
      </c>
    </row>
    <row r="148" spans="1:1" x14ac:dyDescent="0.25">
      <c r="A148" s="30" t="s">
        <v>182</v>
      </c>
    </row>
    <row r="149" spans="1:1" x14ac:dyDescent="0.25">
      <c r="A149" s="30" t="s">
        <v>183</v>
      </c>
    </row>
    <row r="150" spans="1:1" x14ac:dyDescent="0.25">
      <c r="A150" s="30" t="s">
        <v>184</v>
      </c>
    </row>
    <row r="151" spans="1:1" x14ac:dyDescent="0.25">
      <c r="A151" s="30" t="s">
        <v>185</v>
      </c>
    </row>
    <row r="152" spans="1:1" x14ac:dyDescent="0.25">
      <c r="A152" s="31" t="s">
        <v>186</v>
      </c>
    </row>
    <row r="153" spans="1:1" x14ac:dyDescent="0.25">
      <c r="A153" s="31" t="s">
        <v>187</v>
      </c>
    </row>
    <row r="154" spans="1:1" x14ac:dyDescent="0.25">
      <c r="A154" s="31" t="s">
        <v>188</v>
      </c>
    </row>
    <row r="155" spans="1:1" x14ac:dyDescent="0.25">
      <c r="A155" s="30" t="s">
        <v>189</v>
      </c>
    </row>
    <row r="156" spans="1:1" x14ac:dyDescent="0.25">
      <c r="A156" s="30" t="s">
        <v>190</v>
      </c>
    </row>
    <row r="157" spans="1:1" x14ac:dyDescent="0.25">
      <c r="A157" s="31" t="s">
        <v>191</v>
      </c>
    </row>
    <row r="158" spans="1:1" x14ac:dyDescent="0.25">
      <c r="A158" s="30" t="s">
        <v>192</v>
      </c>
    </row>
    <row r="159" spans="1:1" x14ac:dyDescent="0.25">
      <c r="A159" s="31" t="s">
        <v>193</v>
      </c>
    </row>
    <row r="160" spans="1:1" x14ac:dyDescent="0.25">
      <c r="A160" s="31" t="s">
        <v>194</v>
      </c>
    </row>
    <row r="161" spans="1:1" x14ac:dyDescent="0.25">
      <c r="A161" s="30" t="s">
        <v>195</v>
      </c>
    </row>
    <row r="162" spans="1:1" x14ac:dyDescent="0.25">
      <c r="A162" s="30" t="s">
        <v>196</v>
      </c>
    </row>
    <row r="163" spans="1:1" x14ac:dyDescent="0.25">
      <c r="A163" s="30" t="s">
        <v>197</v>
      </c>
    </row>
    <row r="164" spans="1:1" x14ac:dyDescent="0.25">
      <c r="A164" s="30" t="s">
        <v>198</v>
      </c>
    </row>
    <row r="165" spans="1:1" x14ac:dyDescent="0.25">
      <c r="A165" s="30" t="s">
        <v>199</v>
      </c>
    </row>
    <row r="166" spans="1:1" x14ac:dyDescent="0.25">
      <c r="A166" s="31" t="s">
        <v>200</v>
      </c>
    </row>
    <row r="167" spans="1:1" x14ac:dyDescent="0.25">
      <c r="A167" s="30" t="s">
        <v>216</v>
      </c>
    </row>
    <row r="168" spans="1:1" x14ac:dyDescent="0.25">
      <c r="A168" s="30" t="s">
        <v>217</v>
      </c>
    </row>
    <row r="169" spans="1:1" x14ac:dyDescent="0.25">
      <c r="A169" s="30" t="s">
        <v>218</v>
      </c>
    </row>
    <row r="170" spans="1:1" x14ac:dyDescent="0.25">
      <c r="A170" s="30" t="s">
        <v>219</v>
      </c>
    </row>
    <row r="171" spans="1:1" x14ac:dyDescent="0.25">
      <c r="A171" s="30" t="s">
        <v>224</v>
      </c>
    </row>
    <row r="172" spans="1:1" x14ac:dyDescent="0.25">
      <c r="A172" s="30" t="s">
        <v>221</v>
      </c>
    </row>
    <row r="173" spans="1:1" x14ac:dyDescent="0.25">
      <c r="A173" s="30" t="s">
        <v>222</v>
      </c>
    </row>
    <row r="174" spans="1:1" x14ac:dyDescent="0.25">
      <c r="A174" s="30" t="s">
        <v>220</v>
      </c>
    </row>
    <row r="175" spans="1:1" x14ac:dyDescent="0.25">
      <c r="A175" s="31" t="s">
        <v>223</v>
      </c>
    </row>
    <row r="176" spans="1:1" x14ac:dyDescent="0.25">
      <c r="A176" s="30" t="s">
        <v>215</v>
      </c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</sheetData>
  <mergeCells count="1">
    <mergeCell ref="D1:F1"/>
  </mergeCells>
  <conditionalFormatting sqref="B2">
    <cfRule type="duplicateValues" dxfId="14" priority="33"/>
  </conditionalFormatting>
  <conditionalFormatting sqref="G21">
    <cfRule type="duplicateValues" dxfId="13" priority="27"/>
  </conditionalFormatting>
  <conditionalFormatting sqref="G1">
    <cfRule type="duplicateValues" dxfId="12" priority="26"/>
  </conditionalFormatting>
  <conditionalFormatting sqref="G2:G10">
    <cfRule type="duplicateValues" dxfId="11" priority="25"/>
  </conditionalFormatting>
  <conditionalFormatting sqref="G11:G15">
    <cfRule type="duplicateValues" dxfId="10" priority="24"/>
  </conditionalFormatting>
  <conditionalFormatting sqref="G16:G19">
    <cfRule type="duplicateValues" dxfId="9" priority="23"/>
  </conditionalFormatting>
  <conditionalFormatting sqref="G20">
    <cfRule type="duplicateValues" dxfId="8" priority="22"/>
  </conditionalFormatting>
  <conditionalFormatting sqref="B2:B50 C50:C54 A2:A1048576">
    <cfRule type="duplicateValues" dxfId="7" priority="34"/>
  </conditionalFormatting>
  <conditionalFormatting sqref="D19">
    <cfRule type="duplicateValues" dxfId="6" priority="5"/>
  </conditionalFormatting>
  <conditionalFormatting sqref="D16">
    <cfRule type="duplicateValues" dxfId="5" priority="4"/>
  </conditionalFormatting>
  <conditionalFormatting sqref="D18">
    <cfRule type="duplicateValues" dxfId="4" priority="3"/>
  </conditionalFormatting>
  <conditionalFormatting sqref="D17">
    <cfRule type="duplicateValues" dxfId="3" priority="2"/>
  </conditionalFormatting>
  <conditionalFormatting sqref="D17">
    <cfRule type="duplicateValues" dxfId="2" priority="1"/>
  </conditionalFormatting>
  <conditionalFormatting sqref="D20:D24 D15 D4 D11:D12">
    <cfRule type="duplicateValues" dxfId="1" priority="6"/>
  </conditionalFormatting>
  <conditionalFormatting sqref="D13:D14 D2 D5:D10 D25:D28">
    <cfRule type="duplicateValues" dxfId="0" priority="7"/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1E50-C94C-444E-853F-F68C0EF3A57D}">
  <dimension ref="A1:R51"/>
  <sheetViews>
    <sheetView zoomScaleNormal="100" workbookViewId="0">
      <selection activeCell="J16" sqref="A1:J16"/>
    </sheetView>
  </sheetViews>
  <sheetFormatPr baseColWidth="10" defaultRowHeight="15" x14ac:dyDescent="0.25"/>
  <cols>
    <col min="1" max="1" width="26.140625" bestFit="1" customWidth="1"/>
    <col min="2" max="2" width="9.5703125" bestFit="1" customWidth="1"/>
    <col min="3" max="3" width="15.5703125" bestFit="1" customWidth="1"/>
    <col min="5" max="5" width="11.5703125" bestFit="1" customWidth="1"/>
    <col min="6" max="7" width="10.42578125" bestFit="1" customWidth="1"/>
    <col min="8" max="8" width="8.7109375" bestFit="1" customWidth="1"/>
  </cols>
  <sheetData>
    <row r="1" spans="1:13" ht="18" x14ac:dyDescent="0.25">
      <c r="A1" s="13" t="s">
        <v>252</v>
      </c>
      <c r="B1" s="13" t="s">
        <v>214</v>
      </c>
      <c r="C1" s="13" t="s">
        <v>228</v>
      </c>
      <c r="D1" s="13" t="s">
        <v>230</v>
      </c>
      <c r="E1" s="13" t="s">
        <v>231</v>
      </c>
      <c r="F1" s="13" t="s">
        <v>232</v>
      </c>
      <c r="G1" s="13" t="s">
        <v>233</v>
      </c>
      <c r="H1" s="13" t="s">
        <v>234</v>
      </c>
      <c r="I1" s="13"/>
      <c r="J1" s="13" t="s">
        <v>235</v>
      </c>
      <c r="L1" s="13" t="s">
        <v>253</v>
      </c>
      <c r="M1" s="13" t="s">
        <v>58</v>
      </c>
    </row>
    <row r="2" spans="1:13" x14ac:dyDescent="0.25">
      <c r="A2" s="40" t="s">
        <v>25</v>
      </c>
      <c r="B2" s="38">
        <v>1</v>
      </c>
      <c r="C2" s="38">
        <v>1</v>
      </c>
      <c r="D2" s="38">
        <v>1</v>
      </c>
      <c r="E2" s="38">
        <v>0.5</v>
      </c>
      <c r="F2" s="38">
        <v>0.5</v>
      </c>
      <c r="G2" s="38">
        <v>1</v>
      </c>
      <c r="H2" s="38">
        <v>1</v>
      </c>
      <c r="I2" s="39"/>
      <c r="J2" s="39">
        <f>SUM(B2:H2)</f>
        <v>6</v>
      </c>
      <c r="L2" s="6">
        <v>1</v>
      </c>
      <c r="M2" t="s">
        <v>25</v>
      </c>
    </row>
    <row r="3" spans="1:13" x14ac:dyDescent="0.25">
      <c r="A3" s="40" t="s">
        <v>54</v>
      </c>
      <c r="B3" s="38">
        <v>0.5</v>
      </c>
      <c r="C3" s="38">
        <v>0</v>
      </c>
      <c r="D3" s="38">
        <v>0</v>
      </c>
      <c r="E3" s="38">
        <v>1</v>
      </c>
      <c r="F3" s="38">
        <v>1</v>
      </c>
      <c r="G3" s="38">
        <v>0</v>
      </c>
      <c r="H3" s="38">
        <v>0.5</v>
      </c>
      <c r="I3" s="39"/>
      <c r="J3" s="39">
        <f t="shared" ref="J3:J16" si="0">SUM(B3:H3)</f>
        <v>3</v>
      </c>
      <c r="L3" s="6">
        <v>2</v>
      </c>
      <c r="M3" t="s">
        <v>54</v>
      </c>
    </row>
    <row r="4" spans="1:13" x14ac:dyDescent="0.25">
      <c r="A4" s="41" t="s">
        <v>48</v>
      </c>
      <c r="B4" s="38">
        <v>0.125</v>
      </c>
      <c r="C4" s="38">
        <v>0.25</v>
      </c>
      <c r="D4" s="38">
        <v>0</v>
      </c>
      <c r="E4" s="38">
        <v>0.25</v>
      </c>
      <c r="F4" s="38">
        <v>0.16666666666666666</v>
      </c>
      <c r="G4" s="38">
        <v>0.5</v>
      </c>
      <c r="H4" s="38">
        <v>0</v>
      </c>
      <c r="I4" s="39"/>
      <c r="J4" s="39">
        <f t="shared" si="0"/>
        <v>1.2916666666666665</v>
      </c>
      <c r="L4" s="6">
        <v>3</v>
      </c>
      <c r="M4" t="s">
        <v>48</v>
      </c>
    </row>
    <row r="5" spans="1:13" x14ac:dyDescent="0.25">
      <c r="A5" s="41" t="s">
        <v>19</v>
      </c>
      <c r="B5" s="38">
        <v>0.33333333333333331</v>
      </c>
      <c r="C5" s="38">
        <v>0.5</v>
      </c>
      <c r="D5" s="38">
        <v>0</v>
      </c>
      <c r="E5" s="38">
        <v>0.125</v>
      </c>
      <c r="F5" s="38">
        <v>0.25</v>
      </c>
      <c r="G5" s="38">
        <v>0</v>
      </c>
      <c r="H5" s="38">
        <v>0</v>
      </c>
      <c r="I5" s="39"/>
      <c r="J5" s="39">
        <f t="shared" si="0"/>
        <v>1.2083333333333333</v>
      </c>
      <c r="L5" s="6">
        <v>4</v>
      </c>
      <c r="M5" t="s">
        <v>19</v>
      </c>
    </row>
    <row r="6" spans="1:13" x14ac:dyDescent="0.25">
      <c r="A6" s="41" t="s">
        <v>22</v>
      </c>
      <c r="B6" s="38">
        <v>0.14285714285714285</v>
      </c>
      <c r="C6" s="38">
        <v>0.25</v>
      </c>
      <c r="D6" s="38">
        <v>0</v>
      </c>
      <c r="E6" s="38">
        <v>0</v>
      </c>
      <c r="F6" s="38">
        <v>7.6923076923076927E-2</v>
      </c>
      <c r="G6" s="38">
        <v>0.33333333333333331</v>
      </c>
      <c r="H6" s="38">
        <v>0.25</v>
      </c>
      <c r="I6" s="39"/>
      <c r="J6" s="39">
        <f t="shared" si="0"/>
        <v>1.0531135531135531</v>
      </c>
      <c r="L6" s="6">
        <v>5</v>
      </c>
      <c r="M6" t="s">
        <v>22</v>
      </c>
    </row>
    <row r="7" spans="1:13" x14ac:dyDescent="0.25">
      <c r="A7" s="41" t="s">
        <v>1</v>
      </c>
      <c r="B7" s="38">
        <v>0.1111111111111111</v>
      </c>
      <c r="C7" s="38">
        <v>0.33333333333333331</v>
      </c>
      <c r="D7" s="38">
        <v>0.14285714285714285</v>
      </c>
      <c r="E7" s="38">
        <v>0.33333333333333331</v>
      </c>
      <c r="F7" s="38">
        <v>8.3333333333333329E-2</v>
      </c>
      <c r="G7" s="38">
        <v>0</v>
      </c>
      <c r="H7" s="38">
        <v>0</v>
      </c>
      <c r="I7" s="39"/>
      <c r="J7" s="39">
        <f t="shared" si="0"/>
        <v>1.0039682539682537</v>
      </c>
      <c r="L7" s="6">
        <v>6</v>
      </c>
      <c r="M7" t="s">
        <v>1</v>
      </c>
    </row>
    <row r="8" spans="1:13" x14ac:dyDescent="0.25">
      <c r="A8" s="40" t="s">
        <v>55</v>
      </c>
      <c r="B8" s="38">
        <v>0</v>
      </c>
      <c r="C8" s="38">
        <v>0.33333333333333331</v>
      </c>
      <c r="D8" s="38">
        <v>0</v>
      </c>
      <c r="E8" s="38">
        <v>0.16666666666666666</v>
      </c>
      <c r="F8" s="38">
        <v>0.125</v>
      </c>
      <c r="G8" s="38">
        <v>0</v>
      </c>
      <c r="H8" s="38">
        <v>0.33333333333333331</v>
      </c>
      <c r="I8" s="39"/>
      <c r="J8" s="39">
        <f t="shared" si="0"/>
        <v>0.95833333333333326</v>
      </c>
      <c r="L8" s="6">
        <v>7</v>
      </c>
      <c r="M8" t="s">
        <v>55</v>
      </c>
    </row>
    <row r="9" spans="1:13" x14ac:dyDescent="0.25">
      <c r="A9" s="41" t="s">
        <v>21</v>
      </c>
      <c r="B9" s="38">
        <v>0.16666666666666666</v>
      </c>
      <c r="C9" s="38">
        <v>0.25</v>
      </c>
      <c r="D9" s="38">
        <v>0.33333333333333331</v>
      </c>
      <c r="E9" s="38">
        <v>0</v>
      </c>
      <c r="F9" s="38">
        <v>0.1111111111111111</v>
      </c>
      <c r="G9" s="38">
        <v>0</v>
      </c>
      <c r="H9" s="38">
        <v>0</v>
      </c>
      <c r="I9" s="39"/>
      <c r="J9" s="39">
        <f t="shared" si="0"/>
        <v>0.86111111111111116</v>
      </c>
      <c r="L9" s="6">
        <v>8</v>
      </c>
      <c r="M9" t="s">
        <v>21</v>
      </c>
    </row>
    <row r="10" spans="1:13" x14ac:dyDescent="0.25">
      <c r="A10" s="41" t="s">
        <v>52</v>
      </c>
      <c r="B10" s="38">
        <v>0.25</v>
      </c>
      <c r="C10" s="38">
        <v>0</v>
      </c>
      <c r="D10" s="38">
        <v>0.16666666666666666</v>
      </c>
      <c r="E10" s="38">
        <v>0</v>
      </c>
      <c r="F10" s="38">
        <v>0.14285714285714285</v>
      </c>
      <c r="G10" s="38">
        <v>0.25</v>
      </c>
      <c r="H10" s="38">
        <v>0</v>
      </c>
      <c r="I10" s="39"/>
      <c r="J10" s="39">
        <f t="shared" si="0"/>
        <v>0.80952380952380953</v>
      </c>
      <c r="L10" s="6">
        <v>9</v>
      </c>
      <c r="M10" t="s">
        <v>52</v>
      </c>
    </row>
    <row r="11" spans="1:13" x14ac:dyDescent="0.25">
      <c r="A11" s="40" t="s">
        <v>26</v>
      </c>
      <c r="B11" s="38">
        <v>0.1</v>
      </c>
      <c r="C11" s="38">
        <v>0</v>
      </c>
      <c r="D11" s="38">
        <v>0.5</v>
      </c>
      <c r="E11" s="38">
        <v>0</v>
      </c>
      <c r="F11" s="38">
        <v>0</v>
      </c>
      <c r="G11" s="38">
        <v>0</v>
      </c>
      <c r="H11" s="38">
        <v>0</v>
      </c>
      <c r="I11" s="39"/>
      <c r="J11" s="39">
        <f t="shared" si="0"/>
        <v>0.6</v>
      </c>
      <c r="L11" s="6">
        <v>10</v>
      </c>
      <c r="M11" t="s">
        <v>26</v>
      </c>
    </row>
    <row r="12" spans="1:13" x14ac:dyDescent="0.25">
      <c r="A12" s="41" t="s">
        <v>65</v>
      </c>
      <c r="B12" s="38">
        <v>0</v>
      </c>
      <c r="C12" s="38">
        <v>0</v>
      </c>
      <c r="D12" s="38">
        <v>0.25</v>
      </c>
      <c r="E12" s="38">
        <v>0.2</v>
      </c>
      <c r="F12" s="38">
        <v>0.1</v>
      </c>
      <c r="G12" s="38">
        <v>0</v>
      </c>
      <c r="H12" s="38">
        <v>0</v>
      </c>
      <c r="I12" s="39"/>
      <c r="J12" s="39">
        <f t="shared" si="0"/>
        <v>0.55000000000000004</v>
      </c>
      <c r="L12" s="6">
        <v>11</v>
      </c>
      <c r="M12" t="s">
        <v>65</v>
      </c>
    </row>
    <row r="13" spans="1:13" x14ac:dyDescent="0.25">
      <c r="A13" s="41" t="s">
        <v>28</v>
      </c>
      <c r="B13" s="38">
        <v>0</v>
      </c>
      <c r="C13" s="38">
        <v>0.33333333333333331</v>
      </c>
      <c r="D13" s="38">
        <v>0.2</v>
      </c>
      <c r="E13" s="38">
        <v>0</v>
      </c>
      <c r="F13" s="38">
        <v>0</v>
      </c>
      <c r="G13" s="38">
        <v>0</v>
      </c>
      <c r="H13" s="38">
        <v>0</v>
      </c>
      <c r="I13" s="39"/>
      <c r="J13" s="39">
        <f t="shared" si="0"/>
        <v>0.53333333333333333</v>
      </c>
      <c r="L13" s="6">
        <v>12</v>
      </c>
      <c r="M13" t="s">
        <v>28</v>
      </c>
    </row>
    <row r="14" spans="1:13" x14ac:dyDescent="0.25">
      <c r="A14" s="41" t="s">
        <v>18</v>
      </c>
      <c r="B14" s="38">
        <v>9.0909090909090912E-2</v>
      </c>
      <c r="C14" s="38">
        <v>0.33333333333333331</v>
      </c>
      <c r="D14" s="38">
        <v>0</v>
      </c>
      <c r="E14" s="38">
        <v>0</v>
      </c>
      <c r="F14" s="38">
        <v>9.0909090909090912E-2</v>
      </c>
      <c r="G14" s="38">
        <v>0</v>
      </c>
      <c r="H14" s="38">
        <v>0</v>
      </c>
      <c r="I14" s="39"/>
      <c r="J14" s="39">
        <f t="shared" si="0"/>
        <v>0.51515151515151514</v>
      </c>
      <c r="L14" s="6">
        <v>13</v>
      </c>
      <c r="M14" t="s">
        <v>18</v>
      </c>
    </row>
    <row r="15" spans="1:13" x14ac:dyDescent="0.25">
      <c r="A15" s="41" t="s">
        <v>20</v>
      </c>
      <c r="B15" s="38">
        <v>0.2</v>
      </c>
      <c r="C15" s="38">
        <v>0.25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9"/>
      <c r="J15" s="39">
        <f t="shared" si="0"/>
        <v>0.45</v>
      </c>
      <c r="L15" s="6">
        <v>14</v>
      </c>
      <c r="M15" t="s">
        <v>20</v>
      </c>
    </row>
    <row r="16" spans="1:13" x14ac:dyDescent="0.25">
      <c r="A16" s="40" t="s">
        <v>184</v>
      </c>
      <c r="B16" s="38">
        <v>0</v>
      </c>
      <c r="C16" s="38">
        <v>0</v>
      </c>
      <c r="D16" s="38">
        <v>7.1428571428571425E-2</v>
      </c>
      <c r="E16" s="38">
        <v>0.1</v>
      </c>
      <c r="F16" s="38">
        <v>0.2</v>
      </c>
      <c r="G16" s="38">
        <v>0</v>
      </c>
      <c r="H16" s="38">
        <v>0</v>
      </c>
      <c r="I16" s="39"/>
      <c r="J16" s="39">
        <f t="shared" si="0"/>
        <v>0.37142857142857144</v>
      </c>
      <c r="L16" s="6">
        <v>15</v>
      </c>
      <c r="M16" t="s">
        <v>184</v>
      </c>
    </row>
    <row r="21" spans="1:18" x14ac:dyDescent="0.25">
      <c r="A21" s="9" t="s">
        <v>25</v>
      </c>
      <c r="B21" s="9" t="s">
        <v>254</v>
      </c>
      <c r="C21" s="38">
        <v>1</v>
      </c>
      <c r="D21" s="9" t="s">
        <v>254</v>
      </c>
      <c r="E21" s="38">
        <v>1</v>
      </c>
      <c r="F21" s="9" t="s">
        <v>254</v>
      </c>
      <c r="G21" s="38">
        <v>1</v>
      </c>
      <c r="H21" s="9" t="s">
        <v>254</v>
      </c>
      <c r="I21" s="38">
        <v>0.5</v>
      </c>
      <c r="J21" s="9" t="s">
        <v>254</v>
      </c>
      <c r="K21" s="38">
        <v>0.5</v>
      </c>
      <c r="L21" s="9" t="s">
        <v>254</v>
      </c>
      <c r="M21" s="38">
        <v>1</v>
      </c>
      <c r="N21" s="9" t="s">
        <v>254</v>
      </c>
      <c r="O21" s="38">
        <v>1</v>
      </c>
      <c r="P21" t="s">
        <v>254</v>
      </c>
      <c r="Q21" s="7">
        <v>6</v>
      </c>
      <c r="R21" s="2" t="s">
        <v>255</v>
      </c>
    </row>
    <row r="22" spans="1:18" x14ac:dyDescent="0.25">
      <c r="A22" s="9" t="s">
        <v>54</v>
      </c>
      <c r="B22" s="9" t="s">
        <v>254</v>
      </c>
      <c r="C22" s="38">
        <v>0.5</v>
      </c>
      <c r="D22" s="9" t="s">
        <v>254</v>
      </c>
      <c r="E22" s="38">
        <v>0</v>
      </c>
      <c r="F22" s="9" t="s">
        <v>254</v>
      </c>
      <c r="G22" s="38">
        <v>0</v>
      </c>
      <c r="H22" s="9" t="s">
        <v>254</v>
      </c>
      <c r="I22" s="38">
        <v>1</v>
      </c>
      <c r="J22" s="9" t="s">
        <v>254</v>
      </c>
      <c r="K22" s="38">
        <v>1</v>
      </c>
      <c r="L22" s="9" t="s">
        <v>254</v>
      </c>
      <c r="M22" s="38">
        <v>0</v>
      </c>
      <c r="N22" s="9" t="s">
        <v>254</v>
      </c>
      <c r="O22" s="38">
        <v>0.5</v>
      </c>
      <c r="P22" t="s">
        <v>254</v>
      </c>
      <c r="Q22" s="7">
        <v>3</v>
      </c>
      <c r="R22" s="2" t="s">
        <v>255</v>
      </c>
    </row>
    <row r="23" spans="1:18" x14ac:dyDescent="0.25">
      <c r="A23" s="9" t="s">
        <v>48</v>
      </c>
      <c r="B23" s="9" t="s">
        <v>254</v>
      </c>
      <c r="C23" s="38">
        <v>0.125</v>
      </c>
      <c r="D23" s="9" t="s">
        <v>254</v>
      </c>
      <c r="E23" s="38">
        <v>0.25</v>
      </c>
      <c r="F23" s="9" t="s">
        <v>254</v>
      </c>
      <c r="G23" s="38">
        <v>0</v>
      </c>
      <c r="H23" s="9" t="s">
        <v>254</v>
      </c>
      <c r="I23" s="38">
        <v>0.25</v>
      </c>
      <c r="J23" s="9" t="s">
        <v>254</v>
      </c>
      <c r="K23" s="38">
        <v>0.16666666666666666</v>
      </c>
      <c r="L23" s="9" t="s">
        <v>254</v>
      </c>
      <c r="M23" s="38">
        <v>0.5</v>
      </c>
      <c r="N23" s="9" t="s">
        <v>254</v>
      </c>
      <c r="O23" s="38">
        <v>0</v>
      </c>
      <c r="P23" t="s">
        <v>254</v>
      </c>
      <c r="Q23" s="7">
        <v>1.2916666666666665</v>
      </c>
      <c r="R23" s="2" t="s">
        <v>255</v>
      </c>
    </row>
    <row r="24" spans="1:18" x14ac:dyDescent="0.25">
      <c r="A24" s="9" t="s">
        <v>19</v>
      </c>
      <c r="B24" s="9" t="s">
        <v>254</v>
      </c>
      <c r="C24" s="38">
        <v>0.33333333333333331</v>
      </c>
      <c r="D24" s="9" t="s">
        <v>254</v>
      </c>
      <c r="E24" s="38">
        <v>0.5</v>
      </c>
      <c r="F24" s="9" t="s">
        <v>254</v>
      </c>
      <c r="G24" s="38">
        <v>0</v>
      </c>
      <c r="H24" s="9" t="s">
        <v>254</v>
      </c>
      <c r="I24" s="38">
        <v>0.125</v>
      </c>
      <c r="J24" s="9" t="s">
        <v>254</v>
      </c>
      <c r="K24" s="38">
        <v>0.25</v>
      </c>
      <c r="L24" s="9" t="s">
        <v>254</v>
      </c>
      <c r="M24" s="38">
        <v>0</v>
      </c>
      <c r="N24" s="9" t="s">
        <v>254</v>
      </c>
      <c r="O24" s="38">
        <v>0</v>
      </c>
      <c r="P24" t="s">
        <v>254</v>
      </c>
      <c r="Q24" s="7">
        <v>1.2083333333333333</v>
      </c>
      <c r="R24" s="2" t="s">
        <v>255</v>
      </c>
    </row>
    <row r="25" spans="1:18" x14ac:dyDescent="0.25">
      <c r="A25" s="9" t="s">
        <v>22</v>
      </c>
      <c r="B25" s="9" t="s">
        <v>254</v>
      </c>
      <c r="C25" s="38">
        <v>0.14285714285714285</v>
      </c>
      <c r="D25" s="9" t="s">
        <v>254</v>
      </c>
      <c r="E25" s="38">
        <v>0.25</v>
      </c>
      <c r="F25" s="9" t="s">
        <v>254</v>
      </c>
      <c r="G25" s="38">
        <v>0</v>
      </c>
      <c r="H25" s="9" t="s">
        <v>254</v>
      </c>
      <c r="I25" s="38">
        <v>0</v>
      </c>
      <c r="J25" s="9" t="s">
        <v>254</v>
      </c>
      <c r="K25" s="38">
        <v>7.6923076923076927E-2</v>
      </c>
      <c r="L25" s="9" t="s">
        <v>254</v>
      </c>
      <c r="M25" s="38">
        <v>0.33333333333333331</v>
      </c>
      <c r="N25" s="9" t="s">
        <v>254</v>
      </c>
      <c r="O25" s="38">
        <v>0.25</v>
      </c>
      <c r="P25" t="s">
        <v>254</v>
      </c>
      <c r="Q25" s="7">
        <v>1.0531135531135531</v>
      </c>
      <c r="R25" s="2" t="s">
        <v>255</v>
      </c>
    </row>
    <row r="26" spans="1:18" x14ac:dyDescent="0.25">
      <c r="A26" s="9" t="s">
        <v>1</v>
      </c>
      <c r="B26" s="9" t="s">
        <v>254</v>
      </c>
      <c r="C26" s="38">
        <v>0.1111111111111111</v>
      </c>
      <c r="D26" s="9" t="s">
        <v>254</v>
      </c>
      <c r="E26" s="38">
        <v>0.33333333333333331</v>
      </c>
      <c r="F26" s="9" t="s">
        <v>254</v>
      </c>
      <c r="G26" s="38">
        <v>0.14285714285714285</v>
      </c>
      <c r="H26" s="9" t="s">
        <v>254</v>
      </c>
      <c r="I26" s="38">
        <v>0.33333333333333331</v>
      </c>
      <c r="J26" s="9" t="s">
        <v>254</v>
      </c>
      <c r="K26" s="38">
        <v>8.3333333333333329E-2</v>
      </c>
      <c r="L26" s="9" t="s">
        <v>254</v>
      </c>
      <c r="M26" s="38">
        <v>0</v>
      </c>
      <c r="N26" s="9" t="s">
        <v>254</v>
      </c>
      <c r="O26" s="38">
        <v>0</v>
      </c>
      <c r="P26" t="s">
        <v>254</v>
      </c>
      <c r="Q26" s="7">
        <v>1.0039682539682537</v>
      </c>
      <c r="R26" s="2" t="s">
        <v>255</v>
      </c>
    </row>
    <row r="27" spans="1:18" x14ac:dyDescent="0.25">
      <c r="A27" s="9" t="s">
        <v>55</v>
      </c>
      <c r="B27" s="9" t="s">
        <v>254</v>
      </c>
      <c r="C27" s="38">
        <v>0</v>
      </c>
      <c r="D27" s="9" t="s">
        <v>254</v>
      </c>
      <c r="E27" s="38">
        <v>0.33333333333333331</v>
      </c>
      <c r="F27" s="9" t="s">
        <v>254</v>
      </c>
      <c r="G27" s="38">
        <v>0</v>
      </c>
      <c r="H27" s="9" t="s">
        <v>254</v>
      </c>
      <c r="I27" s="38">
        <v>0.16666666666666666</v>
      </c>
      <c r="J27" s="9" t="s">
        <v>254</v>
      </c>
      <c r="K27" s="38">
        <v>0.125</v>
      </c>
      <c r="L27" s="9" t="s">
        <v>254</v>
      </c>
      <c r="M27" s="38">
        <v>0</v>
      </c>
      <c r="N27" s="9" t="s">
        <v>254</v>
      </c>
      <c r="O27" s="38">
        <v>0.33333333333333331</v>
      </c>
      <c r="P27" t="s">
        <v>254</v>
      </c>
      <c r="Q27" s="7">
        <v>0.95833333333333326</v>
      </c>
      <c r="R27" s="2" t="s">
        <v>255</v>
      </c>
    </row>
    <row r="28" spans="1:18" x14ac:dyDescent="0.25">
      <c r="A28" s="9" t="s">
        <v>21</v>
      </c>
      <c r="B28" s="9" t="s">
        <v>254</v>
      </c>
      <c r="C28" s="38">
        <v>0.16666666666666666</v>
      </c>
      <c r="D28" s="9" t="s">
        <v>254</v>
      </c>
      <c r="E28" s="38">
        <v>0.25</v>
      </c>
      <c r="F28" s="9" t="s">
        <v>254</v>
      </c>
      <c r="G28" s="38">
        <v>0.33333333333333331</v>
      </c>
      <c r="H28" s="9" t="s">
        <v>254</v>
      </c>
      <c r="I28" s="38">
        <v>0</v>
      </c>
      <c r="J28" s="9" t="s">
        <v>254</v>
      </c>
      <c r="K28" s="38">
        <v>0.1111111111111111</v>
      </c>
      <c r="L28" s="9" t="s">
        <v>254</v>
      </c>
      <c r="M28" s="38">
        <v>0</v>
      </c>
      <c r="N28" s="9" t="s">
        <v>254</v>
      </c>
      <c r="O28" s="38">
        <v>0</v>
      </c>
      <c r="P28" t="s">
        <v>254</v>
      </c>
      <c r="Q28" s="7">
        <v>0.86111111111111116</v>
      </c>
      <c r="R28" s="2" t="s">
        <v>255</v>
      </c>
    </row>
    <row r="29" spans="1:18" x14ac:dyDescent="0.25">
      <c r="A29" s="9" t="s">
        <v>52</v>
      </c>
      <c r="B29" s="9" t="s">
        <v>254</v>
      </c>
      <c r="C29" s="38">
        <v>0.25</v>
      </c>
      <c r="D29" s="9" t="s">
        <v>254</v>
      </c>
      <c r="E29" s="38">
        <v>0</v>
      </c>
      <c r="F29" s="9" t="s">
        <v>254</v>
      </c>
      <c r="G29" s="38">
        <v>0.16666666666666666</v>
      </c>
      <c r="H29" s="9" t="s">
        <v>254</v>
      </c>
      <c r="I29" s="38">
        <v>0</v>
      </c>
      <c r="J29" s="9" t="s">
        <v>254</v>
      </c>
      <c r="K29" s="38">
        <v>0.14285714285714285</v>
      </c>
      <c r="L29" s="9" t="s">
        <v>254</v>
      </c>
      <c r="M29" s="38">
        <v>0.25</v>
      </c>
      <c r="N29" s="9" t="s">
        <v>254</v>
      </c>
      <c r="O29" s="38">
        <v>0</v>
      </c>
      <c r="P29" t="s">
        <v>254</v>
      </c>
      <c r="Q29" s="7">
        <v>0.80952380952380953</v>
      </c>
      <c r="R29" s="2" t="s">
        <v>255</v>
      </c>
    </row>
    <row r="30" spans="1:18" x14ac:dyDescent="0.25">
      <c r="A30" s="9" t="s">
        <v>26</v>
      </c>
      <c r="B30" s="9" t="s">
        <v>254</v>
      </c>
      <c r="C30" s="38">
        <v>0.1</v>
      </c>
      <c r="D30" s="9" t="s">
        <v>254</v>
      </c>
      <c r="E30" s="38">
        <v>0</v>
      </c>
      <c r="F30" s="9" t="s">
        <v>254</v>
      </c>
      <c r="G30" s="38">
        <v>0.5</v>
      </c>
      <c r="H30" s="9" t="s">
        <v>254</v>
      </c>
      <c r="I30" s="38">
        <v>0</v>
      </c>
      <c r="J30" s="9" t="s">
        <v>254</v>
      </c>
      <c r="K30" s="38">
        <v>0</v>
      </c>
      <c r="L30" s="9" t="s">
        <v>254</v>
      </c>
      <c r="M30" s="38">
        <v>0</v>
      </c>
      <c r="N30" s="9" t="s">
        <v>254</v>
      </c>
      <c r="O30" s="38">
        <v>0</v>
      </c>
      <c r="P30" t="s">
        <v>254</v>
      </c>
      <c r="Q30" s="7">
        <v>0.6</v>
      </c>
      <c r="R30" s="2" t="s">
        <v>255</v>
      </c>
    </row>
    <row r="31" spans="1:18" x14ac:dyDescent="0.25">
      <c r="A31" s="9" t="s">
        <v>65</v>
      </c>
      <c r="B31" s="9" t="s">
        <v>254</v>
      </c>
      <c r="C31" s="38">
        <v>0</v>
      </c>
      <c r="D31" s="9" t="s">
        <v>254</v>
      </c>
      <c r="E31" s="38">
        <v>0</v>
      </c>
      <c r="F31" s="9" t="s">
        <v>254</v>
      </c>
      <c r="G31" s="38">
        <v>0.25</v>
      </c>
      <c r="H31" s="9" t="s">
        <v>254</v>
      </c>
      <c r="I31" s="38">
        <v>0.2</v>
      </c>
      <c r="J31" s="9" t="s">
        <v>254</v>
      </c>
      <c r="K31" s="38">
        <v>0.1</v>
      </c>
      <c r="L31" s="9" t="s">
        <v>254</v>
      </c>
      <c r="M31" s="38">
        <v>0</v>
      </c>
      <c r="N31" s="9" t="s">
        <v>254</v>
      </c>
      <c r="O31" s="38">
        <v>0</v>
      </c>
      <c r="P31" t="s">
        <v>254</v>
      </c>
      <c r="Q31" s="7">
        <v>0.55000000000000004</v>
      </c>
      <c r="R31" s="2" t="s">
        <v>255</v>
      </c>
    </row>
    <row r="32" spans="1:18" x14ac:dyDescent="0.25">
      <c r="A32" s="9" t="s">
        <v>28</v>
      </c>
      <c r="B32" s="9" t="s">
        <v>254</v>
      </c>
      <c r="C32" s="38">
        <v>0</v>
      </c>
      <c r="D32" s="9" t="s">
        <v>254</v>
      </c>
      <c r="E32" s="38">
        <v>0.33333333333333331</v>
      </c>
      <c r="F32" s="9" t="s">
        <v>254</v>
      </c>
      <c r="G32" s="38">
        <v>0.2</v>
      </c>
      <c r="H32" s="9" t="s">
        <v>254</v>
      </c>
      <c r="I32" s="38">
        <v>0</v>
      </c>
      <c r="J32" s="9" t="s">
        <v>254</v>
      </c>
      <c r="K32" s="38">
        <v>0</v>
      </c>
      <c r="L32" s="9" t="s">
        <v>254</v>
      </c>
      <c r="M32" s="38">
        <v>0</v>
      </c>
      <c r="N32" s="9" t="s">
        <v>254</v>
      </c>
      <c r="O32" s="38">
        <v>0</v>
      </c>
      <c r="P32" t="s">
        <v>254</v>
      </c>
      <c r="Q32" s="7">
        <v>0.53333333333333333</v>
      </c>
      <c r="R32" s="2" t="s">
        <v>255</v>
      </c>
    </row>
    <row r="33" spans="1:18" x14ac:dyDescent="0.25">
      <c r="A33" s="9" t="s">
        <v>18</v>
      </c>
      <c r="B33" s="9" t="s">
        <v>254</v>
      </c>
      <c r="C33" s="38">
        <v>9.0909090909090912E-2</v>
      </c>
      <c r="D33" s="9" t="s">
        <v>254</v>
      </c>
      <c r="E33" s="38">
        <v>0.33333333333333331</v>
      </c>
      <c r="F33" s="9" t="s">
        <v>254</v>
      </c>
      <c r="G33" s="38">
        <v>0</v>
      </c>
      <c r="H33" s="9" t="s">
        <v>254</v>
      </c>
      <c r="I33" s="38">
        <v>0</v>
      </c>
      <c r="J33" s="9" t="s">
        <v>254</v>
      </c>
      <c r="K33" s="38">
        <v>9.0909090909090912E-2</v>
      </c>
      <c r="L33" s="9" t="s">
        <v>254</v>
      </c>
      <c r="M33" s="38">
        <v>0</v>
      </c>
      <c r="N33" s="9" t="s">
        <v>254</v>
      </c>
      <c r="O33" s="38">
        <v>0</v>
      </c>
      <c r="P33" t="s">
        <v>254</v>
      </c>
      <c r="Q33" s="7">
        <v>0.51515151515151514</v>
      </c>
      <c r="R33" s="2" t="s">
        <v>255</v>
      </c>
    </row>
    <row r="34" spans="1:18" x14ac:dyDescent="0.25">
      <c r="A34" s="9" t="s">
        <v>20</v>
      </c>
      <c r="B34" s="9" t="s">
        <v>254</v>
      </c>
      <c r="C34" s="38">
        <v>0.2</v>
      </c>
      <c r="D34" s="9" t="s">
        <v>254</v>
      </c>
      <c r="E34" s="38">
        <v>0.25</v>
      </c>
      <c r="F34" s="9" t="s">
        <v>254</v>
      </c>
      <c r="G34" s="38">
        <v>0</v>
      </c>
      <c r="H34" s="9" t="s">
        <v>254</v>
      </c>
      <c r="I34" s="38">
        <v>0</v>
      </c>
      <c r="J34" s="9" t="s">
        <v>254</v>
      </c>
      <c r="K34" s="38">
        <v>0</v>
      </c>
      <c r="L34" s="9" t="s">
        <v>254</v>
      </c>
      <c r="M34" s="38">
        <v>0</v>
      </c>
      <c r="N34" s="9" t="s">
        <v>254</v>
      </c>
      <c r="O34" s="38">
        <v>0</v>
      </c>
      <c r="P34" t="s">
        <v>254</v>
      </c>
      <c r="Q34" s="7">
        <v>0.45</v>
      </c>
      <c r="R34" s="2" t="s">
        <v>255</v>
      </c>
    </row>
    <row r="35" spans="1:18" x14ac:dyDescent="0.25">
      <c r="A35" s="9" t="s">
        <v>184</v>
      </c>
      <c r="B35" t="s">
        <v>254</v>
      </c>
      <c r="C35" s="38">
        <v>0</v>
      </c>
      <c r="D35" t="s">
        <v>254</v>
      </c>
      <c r="E35" s="38">
        <v>0</v>
      </c>
      <c r="F35" t="s">
        <v>254</v>
      </c>
      <c r="G35" s="38">
        <v>7.1428571428571425E-2</v>
      </c>
      <c r="H35" t="s">
        <v>254</v>
      </c>
      <c r="I35" s="38">
        <v>0.1</v>
      </c>
      <c r="J35" t="s">
        <v>254</v>
      </c>
      <c r="K35" s="38">
        <v>0.2</v>
      </c>
      <c r="L35" t="s">
        <v>254</v>
      </c>
      <c r="M35" s="38">
        <v>0</v>
      </c>
      <c r="N35" t="s">
        <v>254</v>
      </c>
      <c r="O35" s="38">
        <v>0</v>
      </c>
      <c r="P35" t="s">
        <v>254</v>
      </c>
      <c r="Q35">
        <v>0.37142857142857144</v>
      </c>
      <c r="R35" s="2" t="s">
        <v>255</v>
      </c>
    </row>
    <row r="37" spans="1:18" x14ac:dyDescent="0.25">
      <c r="A37" s="40"/>
      <c r="B37" s="38"/>
      <c r="C37" s="38"/>
      <c r="D37" s="38"/>
      <c r="E37" s="38"/>
      <c r="F37" s="38"/>
      <c r="G37" s="38"/>
      <c r="H37" s="38"/>
      <c r="I37" s="39"/>
      <c r="J37" s="39"/>
    </row>
    <row r="38" spans="1:18" x14ac:dyDescent="0.25">
      <c r="A38" s="40"/>
      <c r="B38" s="38"/>
      <c r="C38" s="38"/>
      <c r="D38" s="38"/>
      <c r="E38" s="38"/>
      <c r="F38" s="38"/>
      <c r="G38" s="38"/>
      <c r="H38" s="38"/>
      <c r="I38" s="39"/>
      <c r="J38" s="39"/>
    </row>
    <row r="39" spans="1:18" x14ac:dyDescent="0.25">
      <c r="A39" s="41"/>
      <c r="B39" s="38"/>
      <c r="C39" s="38"/>
      <c r="D39" s="38"/>
      <c r="E39" s="38"/>
      <c r="F39" s="38"/>
      <c r="G39" s="38"/>
      <c r="H39" s="38"/>
      <c r="I39" s="39"/>
      <c r="J39" s="39"/>
    </row>
    <row r="40" spans="1:18" x14ac:dyDescent="0.25">
      <c r="A40" s="41"/>
      <c r="B40" s="38"/>
      <c r="C40" s="38"/>
      <c r="D40" s="38"/>
      <c r="E40" s="38"/>
      <c r="F40" s="38"/>
      <c r="G40" s="38"/>
      <c r="H40" s="38"/>
      <c r="I40" s="39"/>
      <c r="J40" s="39"/>
    </row>
    <row r="41" spans="1:18" x14ac:dyDescent="0.25">
      <c r="A41" s="41"/>
      <c r="B41" s="38"/>
      <c r="C41" s="38"/>
      <c r="D41" s="38"/>
      <c r="E41" s="38"/>
      <c r="F41" s="38"/>
      <c r="G41" s="38"/>
      <c r="H41" s="38"/>
      <c r="I41" s="39"/>
      <c r="J41" s="39"/>
    </row>
    <row r="42" spans="1:18" x14ac:dyDescent="0.25">
      <c r="A42" s="41"/>
      <c r="B42" s="38"/>
      <c r="C42" s="38"/>
      <c r="D42" s="38"/>
      <c r="E42" s="38"/>
      <c r="F42" s="38"/>
      <c r="G42" s="38"/>
      <c r="H42" s="38"/>
      <c r="I42" s="39"/>
      <c r="J42" s="39"/>
    </row>
    <row r="43" spans="1:18" x14ac:dyDescent="0.25">
      <c r="A43" s="40"/>
      <c r="B43" s="38"/>
      <c r="C43" s="38"/>
      <c r="D43" s="38"/>
      <c r="E43" s="38"/>
      <c r="F43" s="38"/>
      <c r="G43" s="38"/>
      <c r="H43" s="38"/>
      <c r="I43" s="39"/>
      <c r="J43" s="39"/>
    </row>
    <row r="44" spans="1:18" x14ac:dyDescent="0.25">
      <c r="A44" s="41"/>
      <c r="B44" s="38"/>
      <c r="C44" s="38"/>
      <c r="D44" s="38"/>
      <c r="E44" s="38"/>
      <c r="F44" s="38"/>
      <c r="G44" s="38"/>
      <c r="H44" s="38"/>
      <c r="I44" s="39"/>
      <c r="J44" s="39"/>
    </row>
    <row r="45" spans="1:18" x14ac:dyDescent="0.25">
      <c r="A45" s="41"/>
      <c r="B45" s="38"/>
      <c r="C45" s="38"/>
      <c r="D45" s="38"/>
      <c r="E45" s="38"/>
      <c r="F45" s="38"/>
      <c r="G45" s="38"/>
      <c r="H45" s="38"/>
      <c r="I45" s="39"/>
      <c r="J45" s="39"/>
    </row>
    <row r="46" spans="1:18" x14ac:dyDescent="0.25">
      <c r="A46" s="40"/>
      <c r="B46" s="38"/>
      <c r="C46" s="38"/>
      <c r="D46" s="38"/>
      <c r="E46" s="38"/>
      <c r="F46" s="38"/>
      <c r="G46" s="38"/>
      <c r="H46" s="38"/>
      <c r="I46" s="39"/>
      <c r="J46" s="39"/>
    </row>
    <row r="47" spans="1:18" x14ac:dyDescent="0.25">
      <c r="A47" s="41"/>
      <c r="B47" s="38"/>
      <c r="C47" s="38"/>
      <c r="D47" s="38"/>
      <c r="E47" s="38"/>
      <c r="F47" s="38"/>
      <c r="G47" s="38"/>
      <c r="H47" s="38"/>
      <c r="I47" s="39"/>
      <c r="J47" s="39"/>
    </row>
    <row r="48" spans="1:18" x14ac:dyDescent="0.25">
      <c r="A48" s="41"/>
      <c r="B48" s="38"/>
      <c r="C48" s="38"/>
      <c r="D48" s="38"/>
      <c r="E48" s="38"/>
      <c r="F48" s="38"/>
      <c r="G48" s="38"/>
      <c r="H48" s="38"/>
      <c r="I48" s="39"/>
      <c r="J48" s="39"/>
    </row>
    <row r="49" spans="1:10" x14ac:dyDescent="0.25">
      <c r="A49" s="41"/>
      <c r="B49" s="38"/>
      <c r="C49" s="38"/>
      <c r="D49" s="38"/>
      <c r="E49" s="38"/>
      <c r="F49" s="38"/>
      <c r="G49" s="38"/>
      <c r="H49" s="38"/>
      <c r="I49" s="39"/>
      <c r="J49" s="39"/>
    </row>
    <row r="50" spans="1:10" x14ac:dyDescent="0.25">
      <c r="A50" s="41"/>
      <c r="B50" s="38"/>
      <c r="C50" s="38"/>
      <c r="D50" s="38"/>
      <c r="E50" s="38"/>
      <c r="F50" s="38"/>
      <c r="G50" s="38"/>
      <c r="H50" s="38"/>
      <c r="I50" s="39"/>
      <c r="J50" s="39"/>
    </row>
    <row r="51" spans="1:10" x14ac:dyDescent="0.25">
      <c r="A51" s="40"/>
      <c r="B51" s="38"/>
      <c r="C51" s="38"/>
      <c r="D51" s="38"/>
      <c r="E51" s="38"/>
      <c r="F51" s="38"/>
      <c r="G51" s="38"/>
      <c r="H51" s="38"/>
      <c r="I51" s="39"/>
      <c r="J51" s="39"/>
    </row>
  </sheetData>
  <hyperlinks>
    <hyperlink ref="R21" r:id="rId1" xr:uid="{B29E4807-E300-45E3-BFA2-727EC29CDD59}"/>
    <hyperlink ref="R22:R34" r:id="rId2" display="\\" xr:uid="{17CF7E78-95CB-40F6-BF70-EC63605585F3}"/>
    <hyperlink ref="R35" r:id="rId3" xr:uid="{16E1296D-9E8C-4FDD-A35A-A83B2C459317}"/>
  </hyperlinks>
  <pageMargins left="0.7" right="0.7" top="0.78740157499999996" bottom="0.78740157499999996" header="0.3" footer="0.3"/>
  <pageSetup paperSize="9" orientation="portrait" horizontalDpi="0" verticalDpi="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364D-4766-4678-871D-084ED114C88E}">
  <dimension ref="A1:Q34"/>
  <sheetViews>
    <sheetView workbookViewId="0">
      <selection activeCell="M31" sqref="M31"/>
    </sheetView>
  </sheetViews>
  <sheetFormatPr baseColWidth="10" defaultRowHeight="15" x14ac:dyDescent="0.25"/>
  <cols>
    <col min="10" max="10" width="12.5703125" bestFit="1" customWidth="1"/>
  </cols>
  <sheetData>
    <row r="1" spans="1:17" ht="18" x14ac:dyDescent="0.25">
      <c r="A1" s="13" t="s">
        <v>252</v>
      </c>
      <c r="B1" s="13" t="s">
        <v>214</v>
      </c>
      <c r="C1" s="13" t="s">
        <v>228</v>
      </c>
      <c r="D1" s="13" t="s">
        <v>230</v>
      </c>
      <c r="E1" s="13" t="s">
        <v>231</v>
      </c>
      <c r="F1" s="13" t="s">
        <v>232</v>
      </c>
      <c r="G1" s="13" t="s">
        <v>233</v>
      </c>
      <c r="H1" s="13" t="s">
        <v>234</v>
      </c>
      <c r="I1" s="13"/>
      <c r="J1" s="13" t="s">
        <v>235</v>
      </c>
      <c r="P1" s="40" t="s">
        <v>25</v>
      </c>
      <c r="Q1" s="40" t="s">
        <v>25</v>
      </c>
    </row>
    <row r="2" spans="1:17" x14ac:dyDescent="0.25">
      <c r="A2" s="40" t="s">
        <v>25</v>
      </c>
      <c r="B2" s="38">
        <v>1</v>
      </c>
      <c r="C2" s="38">
        <v>1</v>
      </c>
      <c r="D2" s="38">
        <v>1</v>
      </c>
      <c r="E2" s="38">
        <v>0.5</v>
      </c>
      <c r="F2" s="38">
        <v>0.5</v>
      </c>
      <c r="G2" s="38">
        <v>1</v>
      </c>
      <c r="H2" s="38">
        <v>1</v>
      </c>
      <c r="I2" s="39"/>
      <c r="J2" s="48">
        <f>SUM(B2:H2)</f>
        <v>6</v>
      </c>
      <c r="P2" s="40" t="s">
        <v>54</v>
      </c>
      <c r="Q2" s="40" t="s">
        <v>54</v>
      </c>
    </row>
    <row r="3" spans="1:17" x14ac:dyDescent="0.25">
      <c r="A3" s="40" t="s">
        <v>54</v>
      </c>
      <c r="B3" s="38">
        <v>0.5</v>
      </c>
      <c r="C3" s="38">
        <v>0</v>
      </c>
      <c r="D3" s="38">
        <v>0</v>
      </c>
      <c r="E3" s="38">
        <v>1</v>
      </c>
      <c r="F3" s="38">
        <v>1</v>
      </c>
      <c r="G3" s="38">
        <v>0</v>
      </c>
      <c r="H3" s="38">
        <v>0.5</v>
      </c>
      <c r="I3" s="39"/>
      <c r="J3" s="48">
        <f t="shared" ref="J3:J16" si="0">SUM(B3:H3)</f>
        <v>3</v>
      </c>
      <c r="P3" s="41" t="s">
        <v>48</v>
      </c>
      <c r="Q3" s="41" t="s">
        <v>48</v>
      </c>
    </row>
    <row r="4" spans="1:17" x14ac:dyDescent="0.25">
      <c r="A4" s="41" t="s">
        <v>48</v>
      </c>
      <c r="B4" s="38">
        <v>0.125</v>
      </c>
      <c r="C4" s="38">
        <v>0.25</v>
      </c>
      <c r="D4" s="38">
        <v>0</v>
      </c>
      <c r="E4" s="38">
        <v>0.25</v>
      </c>
      <c r="F4" s="38">
        <v>0.16666666666666666</v>
      </c>
      <c r="G4" s="38">
        <v>0.5</v>
      </c>
      <c r="H4" s="38">
        <v>0</v>
      </c>
      <c r="I4" s="39"/>
      <c r="J4" s="48">
        <f t="shared" si="0"/>
        <v>1.2916666666666665</v>
      </c>
      <c r="P4" s="41" t="s">
        <v>19</v>
      </c>
      <c r="Q4" s="41" t="s">
        <v>52</v>
      </c>
    </row>
    <row r="5" spans="1:17" x14ac:dyDescent="0.25">
      <c r="A5" s="41" t="s">
        <v>19</v>
      </c>
      <c r="B5" s="38">
        <v>0.33333333333333331</v>
      </c>
      <c r="C5" s="38">
        <v>0.5</v>
      </c>
      <c r="D5" s="38">
        <v>0</v>
      </c>
      <c r="E5" s="38">
        <v>0.125</v>
      </c>
      <c r="F5" s="38">
        <v>0.25</v>
      </c>
      <c r="G5" s="38">
        <v>0</v>
      </c>
      <c r="H5" s="38">
        <v>0</v>
      </c>
      <c r="I5" s="39"/>
      <c r="J5" s="48">
        <f t="shared" si="0"/>
        <v>1.2083333333333333</v>
      </c>
      <c r="P5" s="41" t="s">
        <v>22</v>
      </c>
      <c r="Q5" s="41" t="s">
        <v>22</v>
      </c>
    </row>
    <row r="6" spans="1:17" x14ac:dyDescent="0.25">
      <c r="A6" s="41" t="s">
        <v>22</v>
      </c>
      <c r="B6" s="38">
        <v>0.14285714285714285</v>
      </c>
      <c r="C6" s="38">
        <v>0.25</v>
      </c>
      <c r="D6" s="38">
        <v>0</v>
      </c>
      <c r="E6" s="38">
        <v>0</v>
      </c>
      <c r="F6" s="38">
        <v>7.6923076923076927E-2</v>
      </c>
      <c r="G6" s="38">
        <v>0.33333333333333331</v>
      </c>
      <c r="H6" s="38">
        <v>0.25</v>
      </c>
      <c r="I6" s="39"/>
      <c r="J6" s="48">
        <f t="shared" si="0"/>
        <v>1.0531135531135531</v>
      </c>
      <c r="P6" s="41" t="s">
        <v>1</v>
      </c>
      <c r="Q6" s="41" t="s">
        <v>19</v>
      </c>
    </row>
    <row r="7" spans="1:17" x14ac:dyDescent="0.25">
      <c r="A7" s="41" t="s">
        <v>1</v>
      </c>
      <c r="B7" s="38">
        <v>0.1111111111111111</v>
      </c>
      <c r="C7" s="38">
        <v>0.33333333333333331</v>
      </c>
      <c r="D7" s="38">
        <v>0.14285714285714285</v>
      </c>
      <c r="E7" s="38">
        <v>0.33333333333333331</v>
      </c>
      <c r="F7" s="38">
        <v>8.3333333333333329E-2</v>
      </c>
      <c r="G7" s="38">
        <v>0</v>
      </c>
      <c r="H7" s="38">
        <v>0</v>
      </c>
      <c r="I7" s="39"/>
      <c r="J7" s="48">
        <f t="shared" si="0"/>
        <v>1.0039682539682537</v>
      </c>
      <c r="P7" s="40" t="s">
        <v>55</v>
      </c>
      <c r="Q7" s="41" t="s">
        <v>1</v>
      </c>
    </row>
    <row r="8" spans="1:17" x14ac:dyDescent="0.25">
      <c r="A8" s="40" t="s">
        <v>55</v>
      </c>
      <c r="B8" s="38">
        <v>0</v>
      </c>
      <c r="C8" s="38">
        <v>0.33333333333333331</v>
      </c>
      <c r="D8" s="38">
        <v>0</v>
      </c>
      <c r="E8" s="38">
        <v>0.16666666666666666</v>
      </c>
      <c r="F8" s="38">
        <v>0.125</v>
      </c>
      <c r="G8" s="38">
        <v>0</v>
      </c>
      <c r="H8" s="38">
        <v>0.33333333333333331</v>
      </c>
      <c r="I8" s="39"/>
      <c r="J8" s="48">
        <f t="shared" si="0"/>
        <v>0.95833333333333326</v>
      </c>
      <c r="P8" s="41" t="s">
        <v>21</v>
      </c>
      <c r="Q8" s="40" t="s">
        <v>55</v>
      </c>
    </row>
    <row r="9" spans="1:17" x14ac:dyDescent="0.25">
      <c r="A9" s="41" t="s">
        <v>21</v>
      </c>
      <c r="B9" s="38">
        <v>0.16666666666666666</v>
      </c>
      <c r="C9" s="38">
        <v>0.25</v>
      </c>
      <c r="D9" s="38">
        <v>0.33333333333333331</v>
      </c>
      <c r="E9" s="38">
        <v>0</v>
      </c>
      <c r="F9" s="38">
        <v>0.1111111111111111</v>
      </c>
      <c r="G9" s="38">
        <v>0</v>
      </c>
      <c r="H9" s="38">
        <v>0</v>
      </c>
      <c r="I9" s="39"/>
      <c r="J9" s="48">
        <f t="shared" si="0"/>
        <v>0.86111111111111116</v>
      </c>
      <c r="P9" s="41" t="s">
        <v>52</v>
      </c>
      <c r="Q9" s="41" t="s">
        <v>21</v>
      </c>
    </row>
    <row r="10" spans="1:17" x14ac:dyDescent="0.25">
      <c r="A10" s="41" t="s">
        <v>52</v>
      </c>
      <c r="B10" s="38">
        <v>0.25</v>
      </c>
      <c r="C10" s="38">
        <v>0</v>
      </c>
      <c r="D10" s="38">
        <v>0.16666666666666666</v>
      </c>
      <c r="E10" s="38">
        <v>0</v>
      </c>
      <c r="F10" s="38">
        <v>0.14285714285714285</v>
      </c>
      <c r="G10" s="38">
        <v>0.25</v>
      </c>
      <c r="H10" s="38">
        <v>0</v>
      </c>
      <c r="I10" s="39"/>
      <c r="J10" s="48">
        <f t="shared" si="0"/>
        <v>0.80952380952380953</v>
      </c>
      <c r="P10" s="40" t="s">
        <v>26</v>
      </c>
      <c r="Q10" s="40" t="s">
        <v>26</v>
      </c>
    </row>
    <row r="11" spans="1:17" x14ac:dyDescent="0.25">
      <c r="A11" s="40" t="s">
        <v>26</v>
      </c>
      <c r="B11" s="38">
        <v>0.1</v>
      </c>
      <c r="C11" s="38">
        <v>0</v>
      </c>
      <c r="D11" s="38">
        <v>0.5</v>
      </c>
      <c r="E11" s="38">
        <v>0</v>
      </c>
      <c r="F11" s="38">
        <v>0</v>
      </c>
      <c r="G11" s="38">
        <v>0</v>
      </c>
      <c r="H11" s="38">
        <v>0</v>
      </c>
      <c r="I11" s="39"/>
      <c r="J11" s="48">
        <f t="shared" si="0"/>
        <v>0.6</v>
      </c>
      <c r="P11" s="41" t="s">
        <v>65</v>
      </c>
      <c r="Q11" s="41" t="s">
        <v>65</v>
      </c>
    </row>
    <row r="12" spans="1:17" x14ac:dyDescent="0.25">
      <c r="A12" s="41" t="s">
        <v>65</v>
      </c>
      <c r="B12" s="38">
        <v>0</v>
      </c>
      <c r="C12" s="38">
        <v>0</v>
      </c>
      <c r="D12" s="38">
        <v>0.25</v>
      </c>
      <c r="E12" s="38">
        <v>0.2</v>
      </c>
      <c r="F12" s="38">
        <v>0.1</v>
      </c>
      <c r="G12" s="38">
        <v>0</v>
      </c>
      <c r="H12" s="38">
        <v>0</v>
      </c>
      <c r="I12" s="39"/>
      <c r="J12" s="48">
        <f t="shared" si="0"/>
        <v>0.55000000000000004</v>
      </c>
      <c r="P12" s="41" t="s">
        <v>28</v>
      </c>
      <c r="Q12" s="40" t="s">
        <v>184</v>
      </c>
    </row>
    <row r="13" spans="1:17" x14ac:dyDescent="0.25">
      <c r="A13" s="41" t="s">
        <v>28</v>
      </c>
      <c r="B13" s="38">
        <v>0</v>
      </c>
      <c r="C13" s="38">
        <v>0.33333333333333331</v>
      </c>
      <c r="D13" s="38">
        <v>0.2</v>
      </c>
      <c r="E13" s="38">
        <v>0</v>
      </c>
      <c r="F13" s="38">
        <v>0</v>
      </c>
      <c r="G13" s="38">
        <v>0</v>
      </c>
      <c r="H13" s="38">
        <v>0</v>
      </c>
      <c r="I13" s="39"/>
      <c r="J13" s="48">
        <f t="shared" si="0"/>
        <v>0.53333333333333333</v>
      </c>
      <c r="P13" s="41" t="s">
        <v>18</v>
      </c>
      <c r="Q13" s="41" t="s">
        <v>28</v>
      </c>
    </row>
    <row r="14" spans="1:17" x14ac:dyDescent="0.25">
      <c r="A14" s="41" t="s">
        <v>18</v>
      </c>
      <c r="B14" s="38">
        <v>9.0909090909090912E-2</v>
      </c>
      <c r="C14" s="38">
        <v>0.33333333333333331</v>
      </c>
      <c r="D14" s="38">
        <v>0</v>
      </c>
      <c r="E14" s="38">
        <v>0</v>
      </c>
      <c r="F14" s="38">
        <v>9.0909090909090912E-2</v>
      </c>
      <c r="G14" s="38">
        <v>0</v>
      </c>
      <c r="H14" s="38">
        <v>0</v>
      </c>
      <c r="I14" s="39"/>
      <c r="J14" s="48">
        <f t="shared" si="0"/>
        <v>0.51515151515151514</v>
      </c>
      <c r="P14" s="41" t="s">
        <v>20</v>
      </c>
      <c r="Q14" s="41" t="s">
        <v>20</v>
      </c>
    </row>
    <row r="15" spans="1:17" x14ac:dyDescent="0.25">
      <c r="A15" s="41" t="s">
        <v>20</v>
      </c>
      <c r="B15" s="38">
        <v>0.2</v>
      </c>
      <c r="C15" s="38">
        <v>0.25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9"/>
      <c r="J15" s="48">
        <f t="shared" si="0"/>
        <v>0.45</v>
      </c>
      <c r="P15" s="40" t="s">
        <v>184</v>
      </c>
      <c r="Q15" s="41" t="s">
        <v>18</v>
      </c>
    </row>
    <row r="16" spans="1:17" x14ac:dyDescent="0.25">
      <c r="A16" s="40" t="s">
        <v>184</v>
      </c>
      <c r="B16" s="38">
        <v>0</v>
      </c>
      <c r="C16" s="38">
        <v>0</v>
      </c>
      <c r="D16" s="38">
        <v>7.1428571428571425E-2</v>
      </c>
      <c r="E16" s="38">
        <v>0.1</v>
      </c>
      <c r="F16" s="38">
        <v>0.2</v>
      </c>
      <c r="G16" s="38">
        <v>0</v>
      </c>
      <c r="H16" s="38">
        <v>0</v>
      </c>
      <c r="I16" s="39"/>
      <c r="J16" s="48">
        <f t="shared" si="0"/>
        <v>0.37142857142857144</v>
      </c>
    </row>
    <row r="19" spans="1:10" ht="18" x14ac:dyDescent="0.25">
      <c r="A19" s="13" t="s">
        <v>252</v>
      </c>
      <c r="B19" s="13" t="s">
        <v>214</v>
      </c>
      <c r="C19" s="13" t="s">
        <v>230</v>
      </c>
      <c r="D19" s="13" t="s">
        <v>231</v>
      </c>
      <c r="E19" s="13" t="s">
        <v>232</v>
      </c>
      <c r="F19" s="13" t="s">
        <v>233</v>
      </c>
      <c r="G19" s="13" t="s">
        <v>234</v>
      </c>
    </row>
    <row r="20" spans="1:10" x14ac:dyDescent="0.25">
      <c r="A20" s="40" t="s">
        <v>25</v>
      </c>
      <c r="B20" s="38">
        <v>1</v>
      </c>
      <c r="C20" s="38">
        <v>1</v>
      </c>
      <c r="D20" s="38">
        <v>0.5</v>
      </c>
      <c r="E20" s="38">
        <v>0.5</v>
      </c>
      <c r="F20" s="38">
        <v>1</v>
      </c>
      <c r="G20" s="38">
        <v>1</v>
      </c>
      <c r="J20" s="7">
        <f>SUM(B20:G20)</f>
        <v>5</v>
      </c>
    </row>
    <row r="21" spans="1:10" x14ac:dyDescent="0.25">
      <c r="A21" s="40" t="s">
        <v>54</v>
      </c>
      <c r="B21" s="38">
        <v>0.5</v>
      </c>
      <c r="C21" s="38">
        <v>0</v>
      </c>
      <c r="D21" s="38">
        <v>1</v>
      </c>
      <c r="E21" s="38">
        <v>1</v>
      </c>
      <c r="F21" s="38">
        <v>0</v>
      </c>
      <c r="G21" s="38">
        <v>0.5</v>
      </c>
      <c r="J21" s="7">
        <f>SUM(B21:G21)</f>
        <v>3</v>
      </c>
    </row>
    <row r="22" spans="1:10" x14ac:dyDescent="0.25">
      <c r="A22" s="41" t="s">
        <v>48</v>
      </c>
      <c r="B22" s="38">
        <v>0.125</v>
      </c>
      <c r="C22" s="38">
        <v>0</v>
      </c>
      <c r="D22" s="38">
        <v>0.25</v>
      </c>
      <c r="E22" s="38">
        <v>0.16666666666666666</v>
      </c>
      <c r="F22" s="38">
        <v>0.5</v>
      </c>
      <c r="G22" s="38">
        <v>0</v>
      </c>
      <c r="J22" s="7">
        <f>SUM(B22:G22)</f>
        <v>1.0416666666666665</v>
      </c>
    </row>
    <row r="23" spans="1:10" x14ac:dyDescent="0.25">
      <c r="A23" s="41" t="s">
        <v>52</v>
      </c>
      <c r="B23" s="38">
        <v>0.25</v>
      </c>
      <c r="C23" s="38">
        <v>0.16666666666666666</v>
      </c>
      <c r="D23" s="38">
        <v>0</v>
      </c>
      <c r="E23" s="38">
        <v>0.14285714285714285</v>
      </c>
      <c r="F23" s="38">
        <v>0.25</v>
      </c>
      <c r="G23" s="38">
        <v>0</v>
      </c>
      <c r="J23" s="7">
        <f>SUM(B23:G23)</f>
        <v>0.80952380952380953</v>
      </c>
    </row>
    <row r="24" spans="1:10" x14ac:dyDescent="0.25">
      <c r="A24" s="41" t="s">
        <v>22</v>
      </c>
      <c r="B24" s="38">
        <v>0.14285714285714285</v>
      </c>
      <c r="C24" s="38">
        <v>0</v>
      </c>
      <c r="D24" s="38">
        <v>0</v>
      </c>
      <c r="E24" s="38">
        <v>7.6923076923076927E-2</v>
      </c>
      <c r="F24" s="38">
        <v>0.33333333333333331</v>
      </c>
      <c r="G24" s="38">
        <v>0.25</v>
      </c>
      <c r="J24" s="7">
        <f>SUM(B24:G24)</f>
        <v>0.80311355311355315</v>
      </c>
    </row>
    <row r="25" spans="1:10" x14ac:dyDescent="0.25">
      <c r="A25" s="41" t="s">
        <v>19</v>
      </c>
      <c r="B25" s="38">
        <v>0.33333333333333331</v>
      </c>
      <c r="C25" s="38">
        <v>0</v>
      </c>
      <c r="D25" s="38">
        <v>0.125</v>
      </c>
      <c r="E25" s="38">
        <v>0.25</v>
      </c>
      <c r="F25" s="38">
        <v>0</v>
      </c>
      <c r="G25" s="38">
        <v>0</v>
      </c>
      <c r="J25" s="7">
        <f>SUM(B25:G25)</f>
        <v>0.70833333333333326</v>
      </c>
    </row>
    <row r="26" spans="1:10" x14ac:dyDescent="0.25">
      <c r="A26" s="41" t="s">
        <v>1</v>
      </c>
      <c r="B26" s="38">
        <v>0.1111111111111111</v>
      </c>
      <c r="C26" s="38">
        <v>0.14285714285714285</v>
      </c>
      <c r="D26" s="38">
        <v>0.33333333333333331</v>
      </c>
      <c r="E26" s="38">
        <v>8.3333333333333329E-2</v>
      </c>
      <c r="F26" s="38">
        <v>0</v>
      </c>
      <c r="G26" s="38">
        <v>0</v>
      </c>
      <c r="J26" s="7">
        <f>SUM(B26:G26)</f>
        <v>0.67063492063492058</v>
      </c>
    </row>
    <row r="27" spans="1:10" x14ac:dyDescent="0.25">
      <c r="A27" s="40" t="s">
        <v>55</v>
      </c>
      <c r="B27" s="38">
        <v>0</v>
      </c>
      <c r="C27" s="38">
        <v>0</v>
      </c>
      <c r="D27" s="38">
        <v>0.16666666666666666</v>
      </c>
      <c r="E27" s="38">
        <v>0.125</v>
      </c>
      <c r="F27" s="38">
        <v>0</v>
      </c>
      <c r="G27" s="38">
        <v>0.33333333333333331</v>
      </c>
      <c r="J27" s="7">
        <f>SUM(B27:G27)</f>
        <v>0.625</v>
      </c>
    </row>
    <row r="28" spans="1:10" x14ac:dyDescent="0.25">
      <c r="A28" s="41" t="s">
        <v>21</v>
      </c>
      <c r="B28" s="38">
        <v>0.16666666666666666</v>
      </c>
      <c r="C28" s="38">
        <v>0.33333333333333331</v>
      </c>
      <c r="D28" s="38">
        <v>0</v>
      </c>
      <c r="E28" s="38">
        <v>0.1111111111111111</v>
      </c>
      <c r="F28" s="38">
        <v>0</v>
      </c>
      <c r="G28" s="38">
        <v>0</v>
      </c>
      <c r="J28" s="7">
        <f>SUM(B28:G28)</f>
        <v>0.61111111111111116</v>
      </c>
    </row>
    <row r="29" spans="1:10" x14ac:dyDescent="0.25">
      <c r="A29" s="40" t="s">
        <v>26</v>
      </c>
      <c r="B29" s="38">
        <v>0.1</v>
      </c>
      <c r="C29" s="38">
        <v>0.5</v>
      </c>
      <c r="D29" s="38">
        <v>0</v>
      </c>
      <c r="E29" s="38">
        <v>0</v>
      </c>
      <c r="F29" s="38">
        <v>0</v>
      </c>
      <c r="G29" s="38">
        <v>0</v>
      </c>
      <c r="J29" s="7">
        <f>SUM(B29:G29)</f>
        <v>0.6</v>
      </c>
    </row>
    <row r="30" spans="1:10" x14ac:dyDescent="0.25">
      <c r="A30" s="41" t="s">
        <v>65</v>
      </c>
      <c r="B30" s="38">
        <v>0</v>
      </c>
      <c r="C30" s="38">
        <v>0.25</v>
      </c>
      <c r="D30" s="38">
        <v>0.2</v>
      </c>
      <c r="E30" s="38">
        <v>0.1</v>
      </c>
      <c r="F30" s="38">
        <v>0</v>
      </c>
      <c r="G30" s="38">
        <v>0</v>
      </c>
      <c r="J30" s="7">
        <f>SUM(B30:G30)</f>
        <v>0.55000000000000004</v>
      </c>
    </row>
    <row r="31" spans="1:10" x14ac:dyDescent="0.25">
      <c r="A31" s="40" t="s">
        <v>184</v>
      </c>
      <c r="B31" s="38">
        <v>0</v>
      </c>
      <c r="C31" s="38">
        <v>7.1428571428571425E-2</v>
      </c>
      <c r="D31" s="38">
        <v>0.1</v>
      </c>
      <c r="E31" s="38">
        <v>0.2</v>
      </c>
      <c r="F31" s="38">
        <v>0</v>
      </c>
      <c r="G31" s="38">
        <v>0</v>
      </c>
      <c r="J31" s="7">
        <f>SUM(B31:G31)</f>
        <v>0.37142857142857144</v>
      </c>
    </row>
    <row r="32" spans="1:10" x14ac:dyDescent="0.25">
      <c r="A32" s="41" t="s">
        <v>28</v>
      </c>
      <c r="B32" s="38">
        <v>0</v>
      </c>
      <c r="C32" s="38">
        <v>0.2</v>
      </c>
      <c r="D32" s="38">
        <v>0</v>
      </c>
      <c r="E32" s="38">
        <v>0</v>
      </c>
      <c r="F32" s="38">
        <v>0</v>
      </c>
      <c r="G32" s="38">
        <v>0</v>
      </c>
      <c r="J32" s="7">
        <f>SUM(B32:G32)</f>
        <v>0.2</v>
      </c>
    </row>
    <row r="33" spans="1:10" x14ac:dyDescent="0.25">
      <c r="A33" s="41" t="s">
        <v>20</v>
      </c>
      <c r="B33" s="38">
        <v>0.2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J33" s="7">
        <f>SUM(B33:G33)</f>
        <v>0.2</v>
      </c>
    </row>
    <row r="34" spans="1:10" x14ac:dyDescent="0.25">
      <c r="A34" s="41" t="s">
        <v>18</v>
      </c>
      <c r="B34" s="38">
        <v>9.0909090909090912E-2</v>
      </c>
      <c r="C34" s="38">
        <v>0</v>
      </c>
      <c r="D34" s="38">
        <v>0</v>
      </c>
      <c r="E34" s="38">
        <v>9.0909090909090912E-2</v>
      </c>
      <c r="F34" s="38">
        <v>0</v>
      </c>
      <c r="G34" s="38">
        <v>0</v>
      </c>
      <c r="J34" s="7">
        <f>SUM(B34:G34)</f>
        <v>0.18181818181818182</v>
      </c>
    </row>
  </sheetData>
  <autoFilter ref="A19:J34" xr:uid="{BA9E93E5-EB13-4FEA-A828-7AD00D0520BB}">
    <sortState ref="A20:J34">
      <sortCondition descending="1" ref="J19:J34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8E47-AB70-4365-80D9-CD4EF3E92935}">
  <dimension ref="A1:I27"/>
  <sheetViews>
    <sheetView workbookViewId="0">
      <selection activeCell="A22" sqref="A1:B22"/>
    </sheetView>
  </sheetViews>
  <sheetFormatPr baseColWidth="10" defaultRowHeight="15" x14ac:dyDescent="0.25"/>
  <cols>
    <col min="3" max="3" width="11.42578125" style="6"/>
  </cols>
  <sheetData>
    <row r="1" spans="1:9" ht="18.75" x14ac:dyDescent="0.3">
      <c r="A1">
        <v>1</v>
      </c>
      <c r="B1" t="s">
        <v>25</v>
      </c>
      <c r="C1" s="6">
        <f>1/A1</f>
        <v>1</v>
      </c>
      <c r="E1" s="35"/>
      <c r="G1" s="34"/>
      <c r="H1" s="34"/>
      <c r="I1" s="34"/>
    </row>
    <row r="2" spans="1:9" x14ac:dyDescent="0.25">
      <c r="A2">
        <v>2</v>
      </c>
      <c r="B2" t="s">
        <v>16</v>
      </c>
      <c r="C2" s="6">
        <f t="shared" ref="C2:C22" si="0">1/A2</f>
        <v>0.5</v>
      </c>
      <c r="E2" s="5"/>
      <c r="G2" s="29"/>
      <c r="H2" s="29"/>
      <c r="I2" s="29"/>
    </row>
    <row r="3" spans="1:9" x14ac:dyDescent="0.25">
      <c r="A3">
        <v>3</v>
      </c>
      <c r="B3" t="s">
        <v>192</v>
      </c>
      <c r="C3" s="6">
        <f t="shared" si="0"/>
        <v>0.33333333333333331</v>
      </c>
      <c r="E3" s="5"/>
      <c r="G3" s="29"/>
      <c r="H3" s="29"/>
      <c r="I3" s="29"/>
    </row>
    <row r="4" spans="1:9" x14ac:dyDescent="0.25">
      <c r="A4">
        <v>3</v>
      </c>
      <c r="B4" t="s">
        <v>28</v>
      </c>
      <c r="C4" s="6">
        <f t="shared" si="0"/>
        <v>0.33333333333333331</v>
      </c>
      <c r="E4" s="5"/>
      <c r="G4" s="29"/>
      <c r="H4" s="29"/>
      <c r="I4" s="29"/>
    </row>
    <row r="5" spans="1:9" x14ac:dyDescent="0.25">
      <c r="A5">
        <v>3</v>
      </c>
      <c r="B5" t="s">
        <v>1</v>
      </c>
      <c r="C5" s="6">
        <f t="shared" si="0"/>
        <v>0.33333333333333331</v>
      </c>
      <c r="E5" s="4"/>
      <c r="G5" s="32"/>
      <c r="H5" s="29"/>
      <c r="I5" s="29"/>
    </row>
    <row r="6" spans="1:9" x14ac:dyDescent="0.25">
      <c r="A6">
        <v>3</v>
      </c>
      <c r="B6" t="s">
        <v>51</v>
      </c>
      <c r="C6" s="6">
        <f t="shared" si="0"/>
        <v>0.33333333333333331</v>
      </c>
      <c r="E6" s="4"/>
      <c r="G6" s="32"/>
      <c r="H6" s="29"/>
      <c r="I6" s="29"/>
    </row>
    <row r="7" spans="1:9" x14ac:dyDescent="0.25">
      <c r="A7">
        <v>3</v>
      </c>
      <c r="B7" t="s">
        <v>44</v>
      </c>
      <c r="C7" s="6">
        <f t="shared" si="0"/>
        <v>0.33333333333333331</v>
      </c>
      <c r="E7" s="4"/>
      <c r="G7" s="29"/>
      <c r="H7" s="29"/>
      <c r="I7" s="29"/>
    </row>
    <row r="8" spans="1:9" x14ac:dyDescent="0.25">
      <c r="A8">
        <v>4</v>
      </c>
      <c r="B8" t="s">
        <v>226</v>
      </c>
      <c r="C8" s="6">
        <f t="shared" si="0"/>
        <v>0.25</v>
      </c>
      <c r="E8" s="4"/>
      <c r="G8" s="29"/>
      <c r="H8" s="29"/>
      <c r="I8" s="29"/>
    </row>
    <row r="9" spans="1:9" x14ac:dyDescent="0.25">
      <c r="A9">
        <v>4</v>
      </c>
      <c r="B9" t="s">
        <v>2</v>
      </c>
      <c r="C9" s="6">
        <f t="shared" si="0"/>
        <v>0.25</v>
      </c>
      <c r="E9" s="5"/>
      <c r="G9" s="29"/>
      <c r="H9" s="29"/>
      <c r="I9" s="29"/>
    </row>
    <row r="10" spans="1:9" x14ac:dyDescent="0.25">
      <c r="A10">
        <v>4</v>
      </c>
      <c r="B10" t="s">
        <v>3</v>
      </c>
      <c r="C10" s="6">
        <f t="shared" si="0"/>
        <v>0.25</v>
      </c>
      <c r="E10" s="5"/>
      <c r="G10" s="29"/>
      <c r="H10" s="29"/>
      <c r="I10" s="29"/>
    </row>
    <row r="11" spans="1:9" x14ac:dyDescent="0.25">
      <c r="A11">
        <v>4</v>
      </c>
      <c r="B11" t="s">
        <v>4</v>
      </c>
      <c r="C11" s="6">
        <f t="shared" si="0"/>
        <v>0.25</v>
      </c>
      <c r="E11" s="4"/>
      <c r="G11" s="29"/>
      <c r="H11" s="29"/>
      <c r="I11" s="29"/>
    </row>
    <row r="12" spans="1:9" x14ac:dyDescent="0.25">
      <c r="A12">
        <v>4</v>
      </c>
      <c r="B12" t="s">
        <v>5</v>
      </c>
      <c r="C12" s="6">
        <f t="shared" si="0"/>
        <v>0.25</v>
      </c>
      <c r="E12" s="4"/>
      <c r="G12" s="29"/>
      <c r="H12" s="29"/>
      <c r="I12" s="29"/>
    </row>
    <row r="13" spans="1:9" x14ac:dyDescent="0.25">
      <c r="A13">
        <v>4</v>
      </c>
      <c r="B13" t="s">
        <v>6</v>
      </c>
      <c r="C13" s="6">
        <f t="shared" si="0"/>
        <v>0.25</v>
      </c>
      <c r="E13" s="5"/>
      <c r="G13" s="29"/>
      <c r="H13" s="29"/>
      <c r="I13" s="29"/>
    </row>
    <row r="14" spans="1:9" x14ac:dyDescent="0.25">
      <c r="A14">
        <v>4</v>
      </c>
      <c r="B14" t="s">
        <v>7</v>
      </c>
      <c r="C14" s="6">
        <f t="shared" si="0"/>
        <v>0.25</v>
      </c>
      <c r="E14" s="5"/>
      <c r="G14" s="32"/>
      <c r="H14" s="29"/>
      <c r="I14" s="29"/>
    </row>
    <row r="15" spans="1:9" x14ac:dyDescent="0.25">
      <c r="A15">
        <v>4</v>
      </c>
      <c r="B15" t="s">
        <v>8</v>
      </c>
      <c r="C15" s="6">
        <f t="shared" si="0"/>
        <v>0.25</v>
      </c>
      <c r="E15" s="4"/>
      <c r="G15" s="32"/>
      <c r="H15" s="29"/>
      <c r="I15" s="29"/>
    </row>
    <row r="16" spans="1:9" x14ac:dyDescent="0.25">
      <c r="A16">
        <v>4</v>
      </c>
      <c r="B16" t="s">
        <v>9</v>
      </c>
      <c r="C16" s="6">
        <f t="shared" si="0"/>
        <v>0.25</v>
      </c>
      <c r="E16" s="4"/>
      <c r="G16" s="29"/>
      <c r="H16" s="29"/>
      <c r="I16" s="29"/>
    </row>
    <row r="17" spans="1:9" x14ac:dyDescent="0.25">
      <c r="A17">
        <v>4</v>
      </c>
      <c r="B17" t="s">
        <v>10</v>
      </c>
      <c r="C17" s="6">
        <f t="shared" si="0"/>
        <v>0.25</v>
      </c>
      <c r="E17" s="4"/>
      <c r="G17" s="29"/>
      <c r="H17" s="29"/>
      <c r="I17" s="29"/>
    </row>
    <row r="18" spans="1:9" x14ac:dyDescent="0.25">
      <c r="A18">
        <v>4</v>
      </c>
      <c r="B18" t="s">
        <v>11</v>
      </c>
      <c r="C18" s="6">
        <f t="shared" si="0"/>
        <v>0.25</v>
      </c>
      <c r="E18" s="4"/>
      <c r="G18" s="29"/>
      <c r="H18" s="29"/>
      <c r="I18" s="29"/>
    </row>
    <row r="19" spans="1:9" x14ac:dyDescent="0.25">
      <c r="A19">
        <v>4</v>
      </c>
      <c r="B19" t="s">
        <v>12</v>
      </c>
      <c r="C19" s="6">
        <f t="shared" si="0"/>
        <v>0.25</v>
      </c>
      <c r="E19" s="5"/>
      <c r="G19" s="29"/>
      <c r="H19" s="29"/>
      <c r="I19" s="29"/>
    </row>
    <row r="20" spans="1:9" x14ac:dyDescent="0.25">
      <c r="A20">
        <v>4</v>
      </c>
      <c r="B20" t="s">
        <v>13</v>
      </c>
      <c r="C20" s="6">
        <f t="shared" si="0"/>
        <v>0.25</v>
      </c>
      <c r="E20" s="4"/>
      <c r="G20" s="29"/>
      <c r="H20" s="29"/>
      <c r="I20" s="29"/>
    </row>
    <row r="21" spans="1:9" x14ac:dyDescent="0.25">
      <c r="A21">
        <v>4</v>
      </c>
      <c r="B21" t="s">
        <v>14</v>
      </c>
      <c r="C21" s="6">
        <f t="shared" si="0"/>
        <v>0.25</v>
      </c>
      <c r="E21" s="35"/>
      <c r="G21" s="29"/>
      <c r="H21" s="29"/>
      <c r="I21" s="29"/>
    </row>
    <row r="22" spans="1:9" x14ac:dyDescent="0.25">
      <c r="A22">
        <v>4</v>
      </c>
      <c r="B22" t="s">
        <v>227</v>
      </c>
      <c r="C22" s="6">
        <f t="shared" si="0"/>
        <v>0.25</v>
      </c>
      <c r="G22" s="29"/>
      <c r="H22" s="29"/>
      <c r="I22" s="29"/>
    </row>
    <row r="23" spans="1:9" x14ac:dyDescent="0.25">
      <c r="G23" s="29"/>
      <c r="H23" s="29"/>
      <c r="I23" s="29"/>
    </row>
    <row r="24" spans="1:9" x14ac:dyDescent="0.25">
      <c r="G24" s="29"/>
      <c r="H24" s="29"/>
      <c r="I24" s="29"/>
    </row>
    <row r="25" spans="1:9" x14ac:dyDescent="0.25">
      <c r="G25" s="29"/>
      <c r="H25" s="29"/>
      <c r="I25" s="29"/>
    </row>
    <row r="26" spans="1:9" x14ac:dyDescent="0.25">
      <c r="G26" s="29"/>
      <c r="H26" s="29"/>
      <c r="I26" s="29"/>
    </row>
    <row r="27" spans="1:9" x14ac:dyDescent="0.25">
      <c r="G27" s="29"/>
      <c r="H27" s="29"/>
      <c r="I27" s="29"/>
    </row>
  </sheetData>
  <conditionalFormatting sqref="G20">
    <cfRule type="duplicateValues" dxfId="70" priority="5"/>
  </conditionalFormatting>
  <conditionalFormatting sqref="G17">
    <cfRule type="duplicateValues" dxfId="69" priority="4"/>
  </conditionalFormatting>
  <conditionalFormatting sqref="G19">
    <cfRule type="duplicateValues" dxfId="68" priority="3"/>
  </conditionalFormatting>
  <conditionalFormatting sqref="G18">
    <cfRule type="duplicateValues" dxfId="67" priority="2"/>
  </conditionalFormatting>
  <conditionalFormatting sqref="G18">
    <cfRule type="duplicateValues" dxfId="66" priority="1"/>
  </conditionalFormatting>
  <conditionalFormatting sqref="G14:G15 G2:G3 G26:G27 G5:G11">
    <cfRule type="duplicateValues" dxfId="65" priority="6"/>
  </conditionalFormatting>
  <conditionalFormatting sqref="G21:G25 G16 G4 G12:G13">
    <cfRule type="duplicateValues" dxfId="64" priority="7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37EC-980A-4307-AAA5-0566ADA6742D}">
  <dimension ref="A1:P27"/>
  <sheetViews>
    <sheetView workbookViewId="0">
      <selection activeCell="Q19" sqref="Q19"/>
    </sheetView>
  </sheetViews>
  <sheetFormatPr baseColWidth="10" defaultRowHeight="15" x14ac:dyDescent="0.25"/>
  <sheetData>
    <row r="1" spans="1:16" ht="18.75" x14ac:dyDescent="0.3">
      <c r="A1" s="33">
        <v>1</v>
      </c>
      <c r="B1" s="14" t="s">
        <v>25</v>
      </c>
      <c r="C1" s="9">
        <f>1/A1</f>
        <v>1</v>
      </c>
      <c r="E1" s="19"/>
      <c r="H1" s="44" t="s">
        <v>248</v>
      </c>
      <c r="I1" s="44"/>
      <c r="J1" s="44"/>
      <c r="K1" s="44" t="s">
        <v>246</v>
      </c>
      <c r="L1" s="44"/>
      <c r="M1" s="44"/>
      <c r="N1" s="45" t="s">
        <v>247</v>
      </c>
      <c r="O1" s="45"/>
      <c r="P1" s="45"/>
    </row>
    <row r="2" spans="1:16" x14ac:dyDescent="0.25">
      <c r="A2" s="33">
        <v>2</v>
      </c>
      <c r="B2" s="14" t="s">
        <v>26</v>
      </c>
      <c r="C2" s="9">
        <f t="shared" ref="C2:C14" si="0">1/A2</f>
        <v>0.5</v>
      </c>
      <c r="E2" s="4"/>
      <c r="H2" s="29" t="s">
        <v>39</v>
      </c>
      <c r="I2" s="29" t="s">
        <v>239</v>
      </c>
      <c r="J2" s="29" t="s">
        <v>244</v>
      </c>
      <c r="K2">
        <v>1</v>
      </c>
      <c r="L2" t="s">
        <v>25</v>
      </c>
      <c r="M2" s="9">
        <f>1/K2</f>
        <v>1</v>
      </c>
      <c r="N2" s="33">
        <v>1</v>
      </c>
      <c r="O2" s="14" t="s">
        <v>25</v>
      </c>
      <c r="P2" s="9">
        <f>1/N2</f>
        <v>1</v>
      </c>
    </row>
    <row r="3" spans="1:16" x14ac:dyDescent="0.25">
      <c r="A3" s="33">
        <v>3</v>
      </c>
      <c r="B3" s="14" t="s">
        <v>6</v>
      </c>
      <c r="C3" s="9">
        <f t="shared" si="0"/>
        <v>0.33333333333333331</v>
      </c>
      <c r="E3" s="4"/>
      <c r="H3" s="29" t="s">
        <v>33</v>
      </c>
      <c r="I3" s="29" t="s">
        <v>240</v>
      </c>
      <c r="J3" s="29" t="s">
        <v>244</v>
      </c>
      <c r="K3">
        <v>2</v>
      </c>
      <c r="L3" t="s">
        <v>26</v>
      </c>
      <c r="M3" s="9">
        <f t="shared" ref="M3:M23" si="1">1/K3</f>
        <v>0.5</v>
      </c>
      <c r="N3" s="33">
        <v>2</v>
      </c>
      <c r="O3" s="14" t="s">
        <v>26</v>
      </c>
      <c r="P3" s="9">
        <f t="shared" ref="P3:P15" si="2">1/N3</f>
        <v>0.5</v>
      </c>
    </row>
    <row r="4" spans="1:16" x14ac:dyDescent="0.25">
      <c r="A4" s="33">
        <v>4</v>
      </c>
      <c r="B4" s="14" t="s">
        <v>27</v>
      </c>
      <c r="C4" s="9">
        <f t="shared" si="0"/>
        <v>0.25</v>
      </c>
      <c r="E4" s="5"/>
      <c r="H4" s="32" t="s">
        <v>49</v>
      </c>
      <c r="I4" s="29" t="s">
        <v>237</v>
      </c>
      <c r="J4" s="29" t="s">
        <v>244</v>
      </c>
      <c r="K4">
        <v>3</v>
      </c>
      <c r="L4" t="s">
        <v>6</v>
      </c>
      <c r="M4" s="9">
        <f t="shared" si="1"/>
        <v>0.33333333333333331</v>
      </c>
      <c r="N4" s="33">
        <v>3</v>
      </c>
      <c r="O4" s="14" t="s">
        <v>6</v>
      </c>
      <c r="P4" s="9">
        <f t="shared" si="2"/>
        <v>0.33333333333333331</v>
      </c>
    </row>
    <row r="5" spans="1:16" x14ac:dyDescent="0.25">
      <c r="A5" s="33">
        <v>5</v>
      </c>
      <c r="B5" s="14" t="s">
        <v>28</v>
      </c>
      <c r="C5" s="9">
        <f t="shared" si="0"/>
        <v>0.2</v>
      </c>
      <c r="E5" s="5"/>
      <c r="H5" s="32" t="s">
        <v>50</v>
      </c>
      <c r="I5" s="29" t="s">
        <v>237</v>
      </c>
      <c r="J5" s="29" t="s">
        <v>244</v>
      </c>
      <c r="K5">
        <v>4</v>
      </c>
      <c r="L5" t="s">
        <v>27</v>
      </c>
      <c r="M5" s="9">
        <f t="shared" si="1"/>
        <v>0.25</v>
      </c>
      <c r="N5" s="33">
        <v>4</v>
      </c>
      <c r="O5" s="14" t="s">
        <v>27</v>
      </c>
      <c r="P5" s="9">
        <f t="shared" si="2"/>
        <v>0.25</v>
      </c>
    </row>
    <row r="6" spans="1:16" x14ac:dyDescent="0.25">
      <c r="A6" s="33">
        <v>6</v>
      </c>
      <c r="B6" s="14" t="s">
        <v>17</v>
      </c>
      <c r="C6" s="9">
        <f t="shared" si="0"/>
        <v>0.16666666666666666</v>
      </c>
      <c r="E6" s="5"/>
      <c r="H6" s="29" t="s">
        <v>40</v>
      </c>
      <c r="I6" s="29" t="s">
        <v>237</v>
      </c>
      <c r="J6" s="29" t="s">
        <v>244</v>
      </c>
      <c r="K6">
        <v>5</v>
      </c>
      <c r="L6" t="s">
        <v>28</v>
      </c>
      <c r="M6" s="9">
        <f t="shared" si="1"/>
        <v>0.2</v>
      </c>
      <c r="N6" s="33">
        <v>5</v>
      </c>
      <c r="O6" s="14" t="s">
        <v>28</v>
      </c>
      <c r="P6" s="9">
        <f t="shared" si="2"/>
        <v>0.2</v>
      </c>
    </row>
    <row r="7" spans="1:16" x14ac:dyDescent="0.25">
      <c r="A7" s="33">
        <v>7</v>
      </c>
      <c r="B7" s="14" t="s">
        <v>1</v>
      </c>
      <c r="C7" s="9">
        <f t="shared" si="0"/>
        <v>0.14285714285714285</v>
      </c>
      <c r="H7" s="29" t="s">
        <v>41</v>
      </c>
      <c r="I7" s="29" t="s">
        <v>237</v>
      </c>
      <c r="J7" s="29" t="s">
        <v>244</v>
      </c>
      <c r="K7">
        <v>6</v>
      </c>
      <c r="L7" t="s">
        <v>17</v>
      </c>
      <c r="M7" s="9">
        <f t="shared" si="1"/>
        <v>0.16666666666666666</v>
      </c>
      <c r="N7" s="33">
        <v>6</v>
      </c>
      <c r="O7" s="14" t="s">
        <v>17</v>
      </c>
      <c r="P7" s="9">
        <f t="shared" si="2"/>
        <v>0.16666666666666666</v>
      </c>
    </row>
    <row r="8" spans="1:16" x14ac:dyDescent="0.25">
      <c r="A8" s="33">
        <v>8</v>
      </c>
      <c r="B8" s="14" t="s">
        <v>29</v>
      </c>
      <c r="C8" s="9">
        <f t="shared" si="0"/>
        <v>0.125</v>
      </c>
      <c r="H8" s="29" t="s">
        <v>42</v>
      </c>
      <c r="I8" s="29" t="s">
        <v>237</v>
      </c>
      <c r="J8" s="29" t="s">
        <v>244</v>
      </c>
      <c r="K8">
        <v>7</v>
      </c>
      <c r="L8" t="s">
        <v>1</v>
      </c>
      <c r="M8" s="9">
        <f t="shared" si="1"/>
        <v>0.14285714285714285</v>
      </c>
      <c r="N8" s="33">
        <v>7</v>
      </c>
      <c r="O8" s="14" t="s">
        <v>1</v>
      </c>
      <c r="P8" s="9">
        <f t="shared" si="2"/>
        <v>0.14285714285714285</v>
      </c>
    </row>
    <row r="9" spans="1:16" x14ac:dyDescent="0.25">
      <c r="A9" s="33">
        <v>9</v>
      </c>
      <c r="B9" s="14" t="s">
        <v>30</v>
      </c>
      <c r="C9" s="9">
        <f t="shared" si="0"/>
        <v>0.1111111111111111</v>
      </c>
      <c r="H9" s="29" t="s">
        <v>43</v>
      </c>
      <c r="I9" s="29" t="s">
        <v>237</v>
      </c>
      <c r="J9" s="29" t="s">
        <v>244</v>
      </c>
      <c r="K9">
        <v>8</v>
      </c>
      <c r="L9" t="s">
        <v>29</v>
      </c>
      <c r="M9" s="9">
        <f t="shared" si="1"/>
        <v>0.125</v>
      </c>
      <c r="N9" s="33">
        <v>8</v>
      </c>
      <c r="O9" s="14" t="s">
        <v>29</v>
      </c>
      <c r="P9" s="9">
        <f t="shared" si="2"/>
        <v>0.125</v>
      </c>
    </row>
    <row r="10" spans="1:16" x14ac:dyDescent="0.25">
      <c r="A10" s="33">
        <v>10</v>
      </c>
      <c r="B10" s="14" t="s">
        <v>32</v>
      </c>
      <c r="C10" s="9">
        <f t="shared" si="0"/>
        <v>0.1</v>
      </c>
      <c r="H10" s="29" t="s">
        <v>36</v>
      </c>
      <c r="I10" s="29" t="s">
        <v>237</v>
      </c>
      <c r="J10" s="29" t="s">
        <v>244</v>
      </c>
      <c r="K10">
        <v>9</v>
      </c>
      <c r="L10" t="s">
        <v>30</v>
      </c>
      <c r="M10" s="9">
        <f t="shared" si="1"/>
        <v>0.1111111111111111</v>
      </c>
      <c r="N10" s="33">
        <v>9</v>
      </c>
      <c r="O10" s="14" t="s">
        <v>30</v>
      </c>
      <c r="P10" s="9">
        <f t="shared" si="2"/>
        <v>0.1111111111111111</v>
      </c>
    </row>
    <row r="11" spans="1:16" x14ac:dyDescent="0.25">
      <c r="A11" s="33">
        <v>11</v>
      </c>
      <c r="B11" s="14" t="s">
        <v>34</v>
      </c>
      <c r="C11" s="9">
        <f t="shared" si="0"/>
        <v>9.0909090909090912E-2</v>
      </c>
      <c r="H11" s="29" t="s">
        <v>31</v>
      </c>
      <c r="I11" s="29" t="s">
        <v>237</v>
      </c>
      <c r="J11" s="29" t="s">
        <v>244</v>
      </c>
      <c r="K11">
        <v>10</v>
      </c>
      <c r="L11" s="49" t="s">
        <v>31</v>
      </c>
      <c r="M11" s="9">
        <f t="shared" si="1"/>
        <v>0.1</v>
      </c>
      <c r="N11" s="33">
        <v>10</v>
      </c>
      <c r="O11" s="14" t="s">
        <v>32</v>
      </c>
      <c r="P11" s="9">
        <f t="shared" si="2"/>
        <v>0.1</v>
      </c>
    </row>
    <row r="12" spans="1:16" x14ac:dyDescent="0.25">
      <c r="A12" s="33">
        <v>12</v>
      </c>
      <c r="B12" s="33" t="s">
        <v>35</v>
      </c>
      <c r="C12" s="9">
        <f t="shared" si="0"/>
        <v>8.3333333333333329E-2</v>
      </c>
      <c r="H12" s="32" t="s">
        <v>229</v>
      </c>
      <c r="I12" s="29" t="s">
        <v>238</v>
      </c>
      <c r="J12" s="29" t="s">
        <v>245</v>
      </c>
      <c r="K12">
        <v>11</v>
      </c>
      <c r="L12" t="s">
        <v>32</v>
      </c>
      <c r="M12" s="9">
        <f t="shared" si="1"/>
        <v>9.0909090909090912E-2</v>
      </c>
      <c r="N12" s="33">
        <v>11</v>
      </c>
      <c r="O12" s="14" t="s">
        <v>34</v>
      </c>
      <c r="P12" s="9">
        <f t="shared" si="2"/>
        <v>9.0909090909090912E-2</v>
      </c>
    </row>
    <row r="13" spans="1:16" x14ac:dyDescent="0.25">
      <c r="A13" s="33">
        <v>13</v>
      </c>
      <c r="B13" s="14" t="s">
        <v>37</v>
      </c>
      <c r="C13" s="9">
        <f t="shared" si="0"/>
        <v>7.6923076923076927E-2</v>
      </c>
      <c r="H13" s="32" t="s">
        <v>47</v>
      </c>
      <c r="I13" s="29" t="s">
        <v>238</v>
      </c>
      <c r="J13" s="29" t="s">
        <v>245</v>
      </c>
      <c r="K13">
        <v>12</v>
      </c>
      <c r="L13" s="49" t="s">
        <v>33</v>
      </c>
      <c r="M13" s="9">
        <f t="shared" si="1"/>
        <v>8.3333333333333329E-2</v>
      </c>
      <c r="N13" s="33">
        <v>12</v>
      </c>
      <c r="O13" s="14" t="s">
        <v>35</v>
      </c>
      <c r="P13" s="9">
        <f t="shared" si="2"/>
        <v>8.3333333333333329E-2</v>
      </c>
    </row>
    <row r="14" spans="1:16" x14ac:dyDescent="0.25">
      <c r="A14" s="33">
        <v>14</v>
      </c>
      <c r="B14" s="14" t="s">
        <v>38</v>
      </c>
      <c r="C14" s="9">
        <f t="shared" si="0"/>
        <v>7.1428571428571425E-2</v>
      </c>
      <c r="H14" s="29" t="s">
        <v>29</v>
      </c>
      <c r="I14" s="29" t="s">
        <v>241</v>
      </c>
      <c r="J14" s="29" t="s">
        <v>245</v>
      </c>
      <c r="K14">
        <v>13</v>
      </c>
      <c r="L14" t="s">
        <v>34</v>
      </c>
      <c r="M14" s="9">
        <f t="shared" si="1"/>
        <v>7.6923076923076927E-2</v>
      </c>
      <c r="N14" s="33">
        <v>13</v>
      </c>
      <c r="O14" s="14" t="s">
        <v>37</v>
      </c>
      <c r="P14" s="9">
        <f t="shared" si="2"/>
        <v>7.6923076923076927E-2</v>
      </c>
    </row>
    <row r="15" spans="1:16" x14ac:dyDescent="0.25">
      <c r="C15" s="9"/>
      <c r="H15" s="29" t="s">
        <v>28</v>
      </c>
      <c r="I15" s="29" t="s">
        <v>241</v>
      </c>
      <c r="J15" s="29" t="s">
        <v>245</v>
      </c>
      <c r="K15">
        <v>14</v>
      </c>
      <c r="L15" t="s">
        <v>35</v>
      </c>
      <c r="M15" s="9">
        <f t="shared" si="1"/>
        <v>7.1428571428571425E-2</v>
      </c>
      <c r="N15" s="33">
        <v>14</v>
      </c>
      <c r="O15" s="14" t="s">
        <v>38</v>
      </c>
      <c r="P15" s="9">
        <f t="shared" si="2"/>
        <v>7.1428571428571425E-2</v>
      </c>
    </row>
    <row r="16" spans="1:16" x14ac:dyDescent="0.25">
      <c r="C16" s="9"/>
      <c r="H16" s="29" t="s">
        <v>25</v>
      </c>
      <c r="I16" s="29" t="s">
        <v>243</v>
      </c>
      <c r="J16" s="29" t="s">
        <v>245</v>
      </c>
      <c r="K16">
        <v>15</v>
      </c>
      <c r="L16" s="49" t="s">
        <v>36</v>
      </c>
      <c r="M16" s="9">
        <f t="shared" si="1"/>
        <v>6.6666666666666666E-2</v>
      </c>
    </row>
    <row r="17" spans="3:13" x14ac:dyDescent="0.25">
      <c r="C17" s="9"/>
      <c r="H17" s="29" t="s">
        <v>26</v>
      </c>
      <c r="I17" s="29" t="s">
        <v>243</v>
      </c>
      <c r="J17" s="29" t="s">
        <v>245</v>
      </c>
      <c r="K17">
        <v>16</v>
      </c>
      <c r="L17" t="s">
        <v>37</v>
      </c>
      <c r="M17" s="9">
        <f t="shared" si="1"/>
        <v>6.25E-2</v>
      </c>
    </row>
    <row r="18" spans="3:13" x14ac:dyDescent="0.25">
      <c r="C18" s="9"/>
      <c r="H18" s="29" t="s">
        <v>12</v>
      </c>
      <c r="I18" s="29" t="s">
        <v>243</v>
      </c>
      <c r="J18" s="29" t="s">
        <v>245</v>
      </c>
      <c r="K18">
        <v>17</v>
      </c>
      <c r="L18" t="s">
        <v>38</v>
      </c>
      <c r="M18" s="9">
        <f t="shared" si="1"/>
        <v>5.8823529411764705E-2</v>
      </c>
    </row>
    <row r="19" spans="3:13" x14ac:dyDescent="0.25">
      <c r="C19" s="9"/>
      <c r="H19" s="29" t="s">
        <v>30</v>
      </c>
      <c r="I19" s="29" t="s">
        <v>243</v>
      </c>
      <c r="J19" s="29" t="s">
        <v>245</v>
      </c>
      <c r="K19">
        <v>18</v>
      </c>
      <c r="L19" s="49" t="s">
        <v>39</v>
      </c>
      <c r="M19" s="9">
        <f t="shared" si="1"/>
        <v>5.5555555555555552E-2</v>
      </c>
    </row>
    <row r="20" spans="3:13" x14ac:dyDescent="0.25">
      <c r="C20" s="9"/>
      <c r="H20" s="29" t="s">
        <v>32</v>
      </c>
      <c r="I20" s="29" t="s">
        <v>243</v>
      </c>
      <c r="J20" s="29" t="s">
        <v>245</v>
      </c>
      <c r="K20">
        <v>19</v>
      </c>
      <c r="L20" s="49" t="s">
        <v>40</v>
      </c>
      <c r="M20" s="9">
        <f t="shared" si="1"/>
        <v>5.2631578947368418E-2</v>
      </c>
    </row>
    <row r="21" spans="3:13" x14ac:dyDescent="0.25">
      <c r="C21" s="9"/>
      <c r="H21" s="29" t="s">
        <v>34</v>
      </c>
      <c r="I21" s="29" t="s">
        <v>243</v>
      </c>
      <c r="J21" s="29" t="s">
        <v>245</v>
      </c>
      <c r="K21">
        <v>20</v>
      </c>
      <c r="L21" s="49" t="s">
        <v>41</v>
      </c>
      <c r="M21" s="9">
        <f t="shared" si="1"/>
        <v>0.05</v>
      </c>
    </row>
    <row r="22" spans="3:13" x14ac:dyDescent="0.25">
      <c r="C22" s="9"/>
      <c r="H22" s="29" t="s">
        <v>35</v>
      </c>
      <c r="I22" s="29" t="s">
        <v>243</v>
      </c>
      <c r="J22" s="29" t="s">
        <v>245</v>
      </c>
      <c r="K22">
        <v>21</v>
      </c>
      <c r="L22" s="49" t="s">
        <v>42</v>
      </c>
      <c r="M22" s="9">
        <f t="shared" si="1"/>
        <v>4.7619047619047616E-2</v>
      </c>
    </row>
    <row r="23" spans="3:13" x14ac:dyDescent="0.25">
      <c r="H23" s="29" t="s">
        <v>37</v>
      </c>
      <c r="I23" s="29" t="s">
        <v>243</v>
      </c>
      <c r="J23" s="29" t="s">
        <v>245</v>
      </c>
      <c r="K23">
        <v>22</v>
      </c>
      <c r="L23" s="49" t="s">
        <v>43</v>
      </c>
      <c r="M23" s="9">
        <f t="shared" si="1"/>
        <v>4.5454545454545456E-2</v>
      </c>
    </row>
    <row r="24" spans="3:13" x14ac:dyDescent="0.25">
      <c r="H24" s="29" t="s">
        <v>45</v>
      </c>
      <c r="I24" s="29" t="s">
        <v>243</v>
      </c>
      <c r="J24" s="29" t="s">
        <v>245</v>
      </c>
    </row>
    <row r="25" spans="3:13" x14ac:dyDescent="0.25">
      <c r="H25" s="29" t="s">
        <v>46</v>
      </c>
      <c r="I25" s="29" t="s">
        <v>243</v>
      </c>
      <c r="J25" s="29" t="s">
        <v>245</v>
      </c>
    </row>
    <row r="26" spans="3:13" x14ac:dyDescent="0.25">
      <c r="H26" s="29" t="s">
        <v>53</v>
      </c>
      <c r="I26" s="29" t="s">
        <v>250</v>
      </c>
      <c r="J26" s="29" t="s">
        <v>245</v>
      </c>
    </row>
    <row r="27" spans="3:13" x14ac:dyDescent="0.25">
      <c r="H27" s="29" t="s">
        <v>57</v>
      </c>
      <c r="I27" s="29" t="s">
        <v>251</v>
      </c>
      <c r="J27" s="29" t="s">
        <v>245</v>
      </c>
    </row>
  </sheetData>
  <mergeCells count="3">
    <mergeCell ref="K1:M1"/>
    <mergeCell ref="N1:P1"/>
    <mergeCell ref="H1:J1"/>
  </mergeCells>
  <conditionalFormatting sqref="H18">
    <cfRule type="duplicateValues" dxfId="63" priority="5"/>
  </conditionalFormatting>
  <conditionalFormatting sqref="H15">
    <cfRule type="duplicateValues" dxfId="62" priority="4"/>
  </conditionalFormatting>
  <conditionalFormatting sqref="H17">
    <cfRule type="duplicateValues" dxfId="61" priority="3"/>
  </conditionalFormatting>
  <conditionalFormatting sqref="H16">
    <cfRule type="duplicateValues" dxfId="60" priority="2"/>
  </conditionalFormatting>
  <conditionalFormatting sqref="H16">
    <cfRule type="duplicateValues" dxfId="59" priority="1"/>
  </conditionalFormatting>
  <conditionalFormatting sqref="H19:H23 H14 H3 H10:H11">
    <cfRule type="duplicateValues" dxfId="58" priority="6"/>
  </conditionalFormatting>
  <conditionalFormatting sqref="H12:H13 H2 H4:H9 H24:H27">
    <cfRule type="duplicateValues" dxfId="57" priority="7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3CE-ED41-4980-8A9E-03D9C0DF93AA}">
  <dimension ref="A1:H10"/>
  <sheetViews>
    <sheetView workbookViewId="0">
      <selection activeCell="E5" sqref="E5"/>
    </sheetView>
  </sheetViews>
  <sheetFormatPr baseColWidth="10" defaultRowHeight="15" x14ac:dyDescent="0.25"/>
  <cols>
    <col min="3" max="3" width="11.42578125" style="9"/>
    <col min="5" max="5" width="24" customWidth="1"/>
  </cols>
  <sheetData>
    <row r="1" spans="1:8" x14ac:dyDescent="0.25">
      <c r="A1">
        <v>1</v>
      </c>
      <c r="B1" t="s">
        <v>15</v>
      </c>
      <c r="C1" s="9">
        <f>1/A1</f>
        <v>1</v>
      </c>
      <c r="E1" s="4"/>
      <c r="G1" s="27"/>
      <c r="H1" s="4"/>
    </row>
    <row r="2" spans="1:8" x14ac:dyDescent="0.25">
      <c r="A2">
        <v>2</v>
      </c>
      <c r="B2" t="s">
        <v>25</v>
      </c>
      <c r="C2" s="9">
        <f t="shared" ref="C2:C10" si="0">1/A2</f>
        <v>0.5</v>
      </c>
      <c r="E2" s="19"/>
      <c r="G2" s="27"/>
      <c r="H2" s="19"/>
    </row>
    <row r="3" spans="1:8" x14ac:dyDescent="0.25">
      <c r="A3">
        <v>3</v>
      </c>
      <c r="B3" t="s">
        <v>1</v>
      </c>
      <c r="C3" s="9">
        <f t="shared" si="0"/>
        <v>0.33333333333333331</v>
      </c>
      <c r="E3" s="5"/>
      <c r="G3" s="27"/>
      <c r="H3" s="5"/>
    </row>
    <row r="4" spans="1:8" x14ac:dyDescent="0.25">
      <c r="A4">
        <v>4</v>
      </c>
      <c r="B4" t="s">
        <v>9</v>
      </c>
      <c r="C4" s="9">
        <f t="shared" si="0"/>
        <v>0.25</v>
      </c>
      <c r="E4" s="5"/>
      <c r="G4" s="27"/>
      <c r="H4" s="5"/>
    </row>
    <row r="5" spans="1:8" x14ac:dyDescent="0.25">
      <c r="A5">
        <v>5</v>
      </c>
      <c r="B5" t="s">
        <v>27</v>
      </c>
      <c r="C5" s="9">
        <f t="shared" si="0"/>
        <v>0.2</v>
      </c>
      <c r="E5" s="4" t="s">
        <v>236</v>
      </c>
      <c r="G5" s="27"/>
      <c r="H5" s="4"/>
    </row>
    <row r="6" spans="1:8" x14ac:dyDescent="0.25">
      <c r="A6">
        <v>6</v>
      </c>
      <c r="B6" t="s">
        <v>44</v>
      </c>
      <c r="C6" s="9">
        <f t="shared" si="0"/>
        <v>0.16666666666666666</v>
      </c>
      <c r="E6" s="5"/>
      <c r="G6" s="27"/>
      <c r="H6" s="5"/>
    </row>
    <row r="7" spans="1:8" x14ac:dyDescent="0.25">
      <c r="A7">
        <v>7</v>
      </c>
      <c r="B7" t="s">
        <v>45</v>
      </c>
      <c r="C7" s="9">
        <f t="shared" si="0"/>
        <v>0.14285714285714285</v>
      </c>
      <c r="E7" s="4"/>
      <c r="G7" s="27"/>
      <c r="H7" s="4"/>
    </row>
    <row r="8" spans="1:8" x14ac:dyDescent="0.25">
      <c r="A8">
        <v>8</v>
      </c>
      <c r="B8" t="s">
        <v>16</v>
      </c>
      <c r="C8" s="9">
        <f t="shared" si="0"/>
        <v>0.125</v>
      </c>
    </row>
    <row r="9" spans="1:8" x14ac:dyDescent="0.25">
      <c r="A9">
        <v>9</v>
      </c>
      <c r="B9" t="s">
        <v>46</v>
      </c>
      <c r="C9" s="9">
        <f t="shared" si="0"/>
        <v>0.1111111111111111</v>
      </c>
    </row>
    <row r="10" spans="1:8" x14ac:dyDescent="0.25">
      <c r="A10">
        <v>10</v>
      </c>
      <c r="B10" t="s">
        <v>38</v>
      </c>
      <c r="C10" s="9">
        <f t="shared" si="0"/>
        <v>0.1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B00F-B1CA-4DD0-A0CF-AED293F3B8E0}">
  <dimension ref="A1:P45"/>
  <sheetViews>
    <sheetView workbookViewId="0">
      <selection activeCell="L12" sqref="L12"/>
    </sheetView>
  </sheetViews>
  <sheetFormatPr baseColWidth="10" defaultRowHeight="15" x14ac:dyDescent="0.25"/>
  <cols>
    <col min="3" max="3" width="11.42578125" style="9"/>
  </cols>
  <sheetData>
    <row r="1" spans="1:16" ht="18.75" x14ac:dyDescent="0.3">
      <c r="A1">
        <v>1</v>
      </c>
      <c r="B1" s="1" t="s">
        <v>15</v>
      </c>
      <c r="C1" s="9">
        <f>1/A1</f>
        <v>1</v>
      </c>
      <c r="G1" s="4"/>
      <c r="H1" s="44" t="s">
        <v>248</v>
      </c>
      <c r="I1" s="44"/>
      <c r="J1" s="44"/>
      <c r="K1" s="44" t="s">
        <v>246</v>
      </c>
      <c r="L1" s="44"/>
      <c r="M1" s="44"/>
      <c r="N1" s="45" t="s">
        <v>247</v>
      </c>
      <c r="O1" s="45"/>
      <c r="P1" s="45"/>
    </row>
    <row r="2" spans="1:16" ht="15.75" x14ac:dyDescent="0.25">
      <c r="A2">
        <v>2</v>
      </c>
      <c r="B2" s="1" t="s">
        <v>25</v>
      </c>
      <c r="C2" s="9">
        <f t="shared" ref="C2:C13" si="0">1/A2</f>
        <v>0.5</v>
      </c>
      <c r="G2" s="5"/>
      <c r="H2" s="29" t="s">
        <v>39</v>
      </c>
      <c r="I2" s="29" t="s">
        <v>239</v>
      </c>
      <c r="J2" s="29" t="s">
        <v>244</v>
      </c>
      <c r="K2">
        <v>1</v>
      </c>
      <c r="L2" s="1" t="s">
        <v>15</v>
      </c>
      <c r="M2" s="9">
        <f>1/K2</f>
        <v>1</v>
      </c>
      <c r="N2">
        <v>1</v>
      </c>
      <c r="O2" s="1" t="s">
        <v>15</v>
      </c>
      <c r="P2" s="9">
        <f>1/N2</f>
        <v>1</v>
      </c>
    </row>
    <row r="3" spans="1:16" ht="15.75" x14ac:dyDescent="0.25">
      <c r="A3">
        <v>3</v>
      </c>
      <c r="B3" s="1" t="s">
        <v>229</v>
      </c>
      <c r="C3" s="9">
        <f t="shared" si="0"/>
        <v>0.33333333333333331</v>
      </c>
      <c r="G3" s="5"/>
      <c r="H3" s="29" t="s">
        <v>33</v>
      </c>
      <c r="I3" s="29" t="s">
        <v>240</v>
      </c>
      <c r="J3" s="29" t="s">
        <v>244</v>
      </c>
      <c r="K3">
        <v>2</v>
      </c>
      <c r="L3" s="1" t="s">
        <v>25</v>
      </c>
      <c r="M3" s="9">
        <f t="shared" ref="M3:M16" si="1">1/K3</f>
        <v>0.5</v>
      </c>
      <c r="N3">
        <v>2</v>
      </c>
      <c r="O3" s="1" t="s">
        <v>25</v>
      </c>
      <c r="P3" s="9">
        <f t="shared" ref="P3:P14" si="2">1/N3</f>
        <v>0.5</v>
      </c>
    </row>
    <row r="4" spans="1:16" ht="15.75" x14ac:dyDescent="0.25">
      <c r="A4">
        <v>4</v>
      </c>
      <c r="B4" s="1" t="s">
        <v>16</v>
      </c>
      <c r="C4" s="9">
        <f t="shared" si="0"/>
        <v>0.25</v>
      </c>
      <c r="G4" s="5"/>
      <c r="H4" s="32" t="s">
        <v>49</v>
      </c>
      <c r="I4" s="29" t="s">
        <v>237</v>
      </c>
      <c r="J4" s="29" t="s">
        <v>244</v>
      </c>
      <c r="K4">
        <v>3</v>
      </c>
      <c r="L4" s="1" t="s">
        <v>229</v>
      </c>
      <c r="M4" s="9">
        <f t="shared" si="1"/>
        <v>0.33333333333333331</v>
      </c>
      <c r="N4">
        <v>3</v>
      </c>
      <c r="O4" s="1" t="s">
        <v>229</v>
      </c>
      <c r="P4" s="9">
        <f t="shared" si="2"/>
        <v>0.33333333333333331</v>
      </c>
    </row>
    <row r="5" spans="1:16" ht="15.75" x14ac:dyDescent="0.25">
      <c r="A5">
        <v>5</v>
      </c>
      <c r="B5" s="1" t="s">
        <v>38</v>
      </c>
      <c r="C5" s="9">
        <f t="shared" si="0"/>
        <v>0.2</v>
      </c>
      <c r="E5" t="s">
        <v>249</v>
      </c>
      <c r="G5" s="5"/>
      <c r="H5" s="32" t="s">
        <v>50</v>
      </c>
      <c r="I5" s="29" t="s">
        <v>237</v>
      </c>
      <c r="J5" s="29" t="s">
        <v>244</v>
      </c>
      <c r="K5">
        <v>4</v>
      </c>
      <c r="L5" s="1" t="s">
        <v>16</v>
      </c>
      <c r="M5" s="9">
        <f t="shared" si="1"/>
        <v>0.25</v>
      </c>
      <c r="N5">
        <v>4</v>
      </c>
      <c r="O5" s="1" t="s">
        <v>16</v>
      </c>
      <c r="P5" s="9">
        <f t="shared" si="2"/>
        <v>0.25</v>
      </c>
    </row>
    <row r="6" spans="1:16" ht="15.75" x14ac:dyDescent="0.25">
      <c r="A6">
        <v>6</v>
      </c>
      <c r="B6" s="1" t="s">
        <v>9</v>
      </c>
      <c r="C6" s="9">
        <f t="shared" si="0"/>
        <v>0.16666666666666666</v>
      </c>
      <c r="G6" s="19"/>
      <c r="H6" s="29" t="s">
        <v>40</v>
      </c>
      <c r="I6" s="29" t="s">
        <v>237</v>
      </c>
      <c r="J6" s="29" t="s">
        <v>244</v>
      </c>
      <c r="K6">
        <v>5</v>
      </c>
      <c r="L6" s="1" t="s">
        <v>38</v>
      </c>
      <c r="M6" s="9">
        <f t="shared" si="1"/>
        <v>0.2</v>
      </c>
      <c r="N6">
        <v>5</v>
      </c>
      <c r="O6" s="1" t="s">
        <v>38</v>
      </c>
      <c r="P6" s="9">
        <f t="shared" si="2"/>
        <v>0.2</v>
      </c>
    </row>
    <row r="7" spans="1:16" ht="15.75" x14ac:dyDescent="0.25">
      <c r="A7">
        <v>7</v>
      </c>
      <c r="B7" s="1" t="s">
        <v>17</v>
      </c>
      <c r="C7" s="9">
        <f t="shared" si="0"/>
        <v>0.14285714285714285</v>
      </c>
      <c r="G7" s="5"/>
      <c r="H7" s="29" t="s">
        <v>41</v>
      </c>
      <c r="I7" s="29" t="s">
        <v>237</v>
      </c>
      <c r="J7" s="29" t="s">
        <v>244</v>
      </c>
      <c r="K7">
        <v>6</v>
      </c>
      <c r="L7" s="1" t="s">
        <v>9</v>
      </c>
      <c r="M7" s="9">
        <f t="shared" si="1"/>
        <v>0.16666666666666666</v>
      </c>
      <c r="N7">
        <v>6</v>
      </c>
      <c r="O7" s="1" t="s">
        <v>9</v>
      </c>
      <c r="P7" s="9">
        <f t="shared" si="2"/>
        <v>0.16666666666666666</v>
      </c>
    </row>
    <row r="8" spans="1:16" ht="15.75" x14ac:dyDescent="0.25">
      <c r="A8">
        <v>8</v>
      </c>
      <c r="B8" s="1" t="s">
        <v>44</v>
      </c>
      <c r="C8" s="9">
        <f t="shared" si="0"/>
        <v>0.125</v>
      </c>
      <c r="G8" s="5"/>
      <c r="H8" s="29" t="s">
        <v>42</v>
      </c>
      <c r="I8" s="29" t="s">
        <v>237</v>
      </c>
      <c r="J8" s="29" t="s">
        <v>244</v>
      </c>
      <c r="K8">
        <v>7</v>
      </c>
      <c r="L8" s="1" t="s">
        <v>17</v>
      </c>
      <c r="M8" s="9">
        <f t="shared" si="1"/>
        <v>0.14285714285714285</v>
      </c>
      <c r="N8">
        <v>7</v>
      </c>
      <c r="O8" s="1" t="s">
        <v>17</v>
      </c>
      <c r="P8" s="9">
        <f t="shared" si="2"/>
        <v>0.14285714285714285</v>
      </c>
    </row>
    <row r="9" spans="1:16" ht="15.75" x14ac:dyDescent="0.25">
      <c r="A9">
        <v>9</v>
      </c>
      <c r="B9" s="1" t="s">
        <v>6</v>
      </c>
      <c r="C9" s="9">
        <f t="shared" si="0"/>
        <v>0.1111111111111111</v>
      </c>
      <c r="G9" s="5"/>
      <c r="H9" s="29" t="s">
        <v>43</v>
      </c>
      <c r="I9" s="29" t="s">
        <v>237</v>
      </c>
      <c r="J9" s="29" t="s">
        <v>244</v>
      </c>
      <c r="K9">
        <v>8</v>
      </c>
      <c r="L9" s="49" t="s">
        <v>49</v>
      </c>
      <c r="M9" s="9">
        <f t="shared" si="1"/>
        <v>0.125</v>
      </c>
      <c r="N9">
        <v>8</v>
      </c>
      <c r="O9" s="1" t="s">
        <v>44</v>
      </c>
      <c r="P9" s="9">
        <f t="shared" si="2"/>
        <v>0.125</v>
      </c>
    </row>
    <row r="10" spans="1:16" ht="15.75" x14ac:dyDescent="0.25">
      <c r="A10">
        <v>10</v>
      </c>
      <c r="B10" s="1" t="s">
        <v>27</v>
      </c>
      <c r="C10" s="9">
        <f t="shared" si="0"/>
        <v>0.1</v>
      </c>
      <c r="G10" s="4"/>
      <c r="H10" s="29" t="s">
        <v>36</v>
      </c>
      <c r="I10" s="29" t="s">
        <v>237</v>
      </c>
      <c r="J10" s="29" t="s">
        <v>244</v>
      </c>
      <c r="K10">
        <v>9</v>
      </c>
      <c r="L10" s="1" t="s">
        <v>44</v>
      </c>
      <c r="M10" s="9">
        <f t="shared" si="1"/>
        <v>0.1111111111111111</v>
      </c>
      <c r="N10">
        <v>9</v>
      </c>
      <c r="O10" s="1" t="s">
        <v>6</v>
      </c>
      <c r="P10" s="9">
        <f t="shared" si="2"/>
        <v>0.1111111111111111</v>
      </c>
    </row>
    <row r="11" spans="1:16" ht="15.75" x14ac:dyDescent="0.25">
      <c r="A11">
        <v>11</v>
      </c>
      <c r="B11" s="1" t="s">
        <v>51</v>
      </c>
      <c r="C11" s="9">
        <f t="shared" si="0"/>
        <v>9.0909090909090912E-2</v>
      </c>
      <c r="H11" s="29" t="s">
        <v>31</v>
      </c>
      <c r="I11" s="29" t="s">
        <v>237</v>
      </c>
      <c r="J11" s="29" t="s">
        <v>244</v>
      </c>
      <c r="K11">
        <v>10</v>
      </c>
      <c r="L11" s="1" t="s">
        <v>6</v>
      </c>
      <c r="M11" s="9">
        <f t="shared" si="1"/>
        <v>0.1</v>
      </c>
      <c r="N11">
        <v>10</v>
      </c>
      <c r="O11" s="1" t="s">
        <v>27</v>
      </c>
      <c r="P11" s="9">
        <f t="shared" si="2"/>
        <v>0.1</v>
      </c>
    </row>
    <row r="12" spans="1:16" ht="15.75" x14ac:dyDescent="0.25">
      <c r="A12">
        <v>12</v>
      </c>
      <c r="B12" s="1" t="s">
        <v>1</v>
      </c>
      <c r="C12" s="9">
        <f t="shared" si="0"/>
        <v>8.3333333333333329E-2</v>
      </c>
      <c r="H12" s="32" t="s">
        <v>229</v>
      </c>
      <c r="I12" s="29" t="s">
        <v>238</v>
      </c>
      <c r="J12" s="29" t="s">
        <v>245</v>
      </c>
      <c r="K12">
        <v>11</v>
      </c>
      <c r="L12" s="49" t="s">
        <v>50</v>
      </c>
      <c r="M12" s="9">
        <f t="shared" si="1"/>
        <v>9.0909090909090912E-2</v>
      </c>
      <c r="N12">
        <v>11</v>
      </c>
      <c r="O12" s="1" t="s">
        <v>51</v>
      </c>
      <c r="P12" s="9">
        <f t="shared" si="2"/>
        <v>9.0909090909090912E-2</v>
      </c>
    </row>
    <row r="13" spans="1:16" ht="15.75" x14ac:dyDescent="0.25">
      <c r="A13">
        <v>13</v>
      </c>
      <c r="B13" s="1" t="s">
        <v>13</v>
      </c>
      <c r="C13" s="9">
        <f t="shared" si="0"/>
        <v>7.6923076923076927E-2</v>
      </c>
      <c r="H13" s="32" t="s">
        <v>47</v>
      </c>
      <c r="I13" s="29" t="s">
        <v>238</v>
      </c>
      <c r="J13" s="29" t="s">
        <v>245</v>
      </c>
      <c r="K13">
        <v>12</v>
      </c>
      <c r="L13" s="1" t="s">
        <v>27</v>
      </c>
      <c r="M13" s="9">
        <f t="shared" si="1"/>
        <v>8.3333333333333329E-2</v>
      </c>
      <c r="N13">
        <v>12</v>
      </c>
      <c r="O13" s="1" t="s">
        <v>1</v>
      </c>
      <c r="P13" s="9">
        <f t="shared" si="2"/>
        <v>8.3333333333333329E-2</v>
      </c>
    </row>
    <row r="14" spans="1:16" ht="15.75" x14ac:dyDescent="0.25">
      <c r="B14" s="1"/>
      <c r="H14" s="29" t="s">
        <v>29</v>
      </c>
      <c r="I14" s="29" t="s">
        <v>241</v>
      </c>
      <c r="J14" s="29" t="s">
        <v>245</v>
      </c>
      <c r="K14">
        <v>13</v>
      </c>
      <c r="L14" s="1" t="s">
        <v>51</v>
      </c>
      <c r="M14" s="9">
        <f t="shared" si="1"/>
        <v>7.6923076923076927E-2</v>
      </c>
      <c r="N14">
        <v>13</v>
      </c>
      <c r="O14" s="1" t="s">
        <v>13</v>
      </c>
      <c r="P14" s="9">
        <f t="shared" si="2"/>
        <v>7.6923076923076927E-2</v>
      </c>
    </row>
    <row r="15" spans="1:16" ht="15.75" x14ac:dyDescent="0.25">
      <c r="B15" s="1"/>
      <c r="H15" s="29" t="s">
        <v>28</v>
      </c>
      <c r="I15" s="29" t="s">
        <v>241</v>
      </c>
      <c r="J15" s="29" t="s">
        <v>245</v>
      </c>
      <c r="K15">
        <v>14</v>
      </c>
      <c r="L15" s="1" t="s">
        <v>1</v>
      </c>
      <c r="M15" s="9">
        <f t="shared" si="1"/>
        <v>7.1428571428571425E-2</v>
      </c>
    </row>
    <row r="16" spans="1:16" ht="15.75" x14ac:dyDescent="0.25">
      <c r="H16" s="29" t="s">
        <v>25</v>
      </c>
      <c r="I16" s="29" t="s">
        <v>243</v>
      </c>
      <c r="J16" s="29" t="s">
        <v>245</v>
      </c>
      <c r="K16">
        <v>15</v>
      </c>
      <c r="L16" s="1" t="s">
        <v>13</v>
      </c>
      <c r="M16" s="9">
        <f t="shared" si="1"/>
        <v>6.6666666666666666E-2</v>
      </c>
    </row>
    <row r="17" spans="8:13" x14ac:dyDescent="0.25">
      <c r="H17" s="29" t="s">
        <v>26</v>
      </c>
      <c r="I17" s="29" t="s">
        <v>243</v>
      </c>
      <c r="J17" s="29" t="s">
        <v>245</v>
      </c>
      <c r="M17" s="9"/>
    </row>
    <row r="18" spans="8:13" x14ac:dyDescent="0.25">
      <c r="H18" s="29" t="s">
        <v>12</v>
      </c>
      <c r="I18" s="29" t="s">
        <v>243</v>
      </c>
      <c r="J18" s="29" t="s">
        <v>245</v>
      </c>
      <c r="M18" s="9"/>
    </row>
    <row r="19" spans="8:13" x14ac:dyDescent="0.25">
      <c r="H19" s="29" t="s">
        <v>30</v>
      </c>
      <c r="I19" s="29" t="s">
        <v>243</v>
      </c>
      <c r="J19" s="29" t="s">
        <v>245</v>
      </c>
      <c r="M19" s="9"/>
    </row>
    <row r="20" spans="8:13" x14ac:dyDescent="0.25">
      <c r="H20" s="29" t="s">
        <v>32</v>
      </c>
      <c r="I20" s="29" t="s">
        <v>243</v>
      </c>
      <c r="J20" s="29" t="s">
        <v>245</v>
      </c>
      <c r="M20" s="9"/>
    </row>
    <row r="21" spans="8:13" x14ac:dyDescent="0.25">
      <c r="H21" s="29" t="s">
        <v>34</v>
      </c>
      <c r="I21" s="29" t="s">
        <v>243</v>
      </c>
      <c r="J21" s="29" t="s">
        <v>245</v>
      </c>
      <c r="M21" s="9"/>
    </row>
    <row r="22" spans="8:13" x14ac:dyDescent="0.25">
      <c r="H22" s="29" t="s">
        <v>35</v>
      </c>
      <c r="I22" s="29" t="s">
        <v>243</v>
      </c>
      <c r="J22" s="29" t="s">
        <v>245</v>
      </c>
      <c r="M22" s="9"/>
    </row>
    <row r="23" spans="8:13" x14ac:dyDescent="0.25">
      <c r="H23" s="29" t="s">
        <v>37</v>
      </c>
      <c r="I23" s="29" t="s">
        <v>243</v>
      </c>
      <c r="J23" s="29" t="s">
        <v>245</v>
      </c>
      <c r="M23" s="9"/>
    </row>
    <row r="24" spans="8:13" x14ac:dyDescent="0.25">
      <c r="H24" s="29" t="s">
        <v>45</v>
      </c>
      <c r="I24" s="29" t="s">
        <v>243</v>
      </c>
      <c r="J24" s="29" t="s">
        <v>245</v>
      </c>
    </row>
    <row r="25" spans="8:13" x14ac:dyDescent="0.25">
      <c r="H25" s="29" t="s">
        <v>46</v>
      </c>
      <c r="I25" s="29" t="s">
        <v>243</v>
      </c>
      <c r="J25" s="29" t="s">
        <v>245</v>
      </c>
    </row>
    <row r="26" spans="8:13" x14ac:dyDescent="0.25">
      <c r="H26" s="29" t="s">
        <v>53</v>
      </c>
      <c r="I26" s="29" t="s">
        <v>250</v>
      </c>
      <c r="J26" s="29" t="s">
        <v>245</v>
      </c>
    </row>
    <row r="27" spans="8:13" x14ac:dyDescent="0.25">
      <c r="H27" s="29" t="s">
        <v>57</v>
      </c>
      <c r="I27" s="29" t="s">
        <v>251</v>
      </c>
      <c r="J27" s="29" t="s">
        <v>245</v>
      </c>
    </row>
    <row r="28" spans="8:13" x14ac:dyDescent="0.25">
      <c r="H28" s="29"/>
      <c r="I28" s="29"/>
      <c r="J28" s="29"/>
    </row>
    <row r="34" spans="4:9" ht="18" x14ac:dyDescent="0.25">
      <c r="D34" s="17"/>
      <c r="E34" s="20"/>
      <c r="F34" s="20"/>
      <c r="G34" s="21"/>
      <c r="H34" s="22"/>
      <c r="I34" s="22"/>
    </row>
    <row r="35" spans="4:9" x14ac:dyDescent="0.25">
      <c r="D35" s="4"/>
      <c r="E35" s="27"/>
      <c r="F35" s="27"/>
      <c r="G35" s="27"/>
      <c r="H35" s="27"/>
      <c r="I35" s="27"/>
    </row>
    <row r="36" spans="4:9" x14ac:dyDescent="0.25">
      <c r="D36" s="5"/>
      <c r="E36" s="27"/>
      <c r="F36" s="27"/>
      <c r="G36" s="27"/>
      <c r="H36" s="27"/>
      <c r="I36" s="27"/>
    </row>
    <row r="37" spans="4:9" x14ac:dyDescent="0.25">
      <c r="D37" s="5"/>
      <c r="E37" s="27"/>
      <c r="F37" s="27"/>
      <c r="G37" s="27"/>
      <c r="H37" s="27"/>
      <c r="I37" s="27"/>
    </row>
    <row r="38" spans="4:9" x14ac:dyDescent="0.25">
      <c r="D38" s="5"/>
      <c r="E38" s="27"/>
      <c r="F38" s="27"/>
      <c r="G38" s="27"/>
      <c r="H38" s="27"/>
      <c r="I38" s="27"/>
    </row>
    <row r="39" spans="4:9" x14ac:dyDescent="0.25">
      <c r="D39" s="5"/>
      <c r="E39" s="27"/>
      <c r="F39" s="27"/>
      <c r="G39" s="27"/>
      <c r="H39" s="27"/>
      <c r="I39" s="27"/>
    </row>
    <row r="40" spans="4:9" x14ac:dyDescent="0.25">
      <c r="D40" s="19"/>
      <c r="E40" s="27"/>
      <c r="F40" s="27"/>
      <c r="G40" s="27"/>
      <c r="H40" s="27"/>
      <c r="I40" s="27"/>
    </row>
    <row r="41" spans="4:9" x14ac:dyDescent="0.25">
      <c r="D41" s="5"/>
      <c r="E41" s="27"/>
      <c r="F41" s="27"/>
      <c r="G41" s="27"/>
      <c r="H41" s="27"/>
      <c r="I41" s="27"/>
    </row>
    <row r="42" spans="4:9" x14ac:dyDescent="0.25">
      <c r="D42" s="5"/>
      <c r="E42" s="27"/>
      <c r="F42" s="27"/>
      <c r="G42" s="27"/>
      <c r="H42" s="27"/>
      <c r="I42" s="27"/>
    </row>
    <row r="43" spans="4:9" x14ac:dyDescent="0.25">
      <c r="D43" s="5"/>
      <c r="E43" s="27"/>
      <c r="F43" s="27"/>
      <c r="G43" s="27"/>
      <c r="H43" s="27"/>
      <c r="I43" s="27"/>
    </row>
    <row r="44" spans="4:9" x14ac:dyDescent="0.25">
      <c r="D44" s="4"/>
      <c r="E44" s="27"/>
      <c r="F44" s="27"/>
      <c r="G44" s="27"/>
      <c r="H44" s="27"/>
      <c r="I44" s="27"/>
    </row>
    <row r="45" spans="4:9" x14ac:dyDescent="0.25">
      <c r="D45" s="4"/>
      <c r="E45" s="27"/>
      <c r="F45" s="27"/>
      <c r="G45" s="27"/>
      <c r="H45" s="27"/>
      <c r="I45" s="27"/>
    </row>
  </sheetData>
  <mergeCells count="3">
    <mergeCell ref="H1:J1"/>
    <mergeCell ref="K1:M1"/>
    <mergeCell ref="N1:P1"/>
  </mergeCells>
  <conditionalFormatting sqref="H28">
    <cfRule type="duplicateValues" dxfId="56" priority="14"/>
  </conditionalFormatting>
  <conditionalFormatting sqref="H16">
    <cfRule type="duplicateValues" dxfId="55" priority="1"/>
  </conditionalFormatting>
  <conditionalFormatting sqref="H18">
    <cfRule type="duplicateValues" dxfId="54" priority="5"/>
  </conditionalFormatting>
  <conditionalFormatting sqref="H15">
    <cfRule type="duplicateValues" dxfId="53" priority="4"/>
  </conditionalFormatting>
  <conditionalFormatting sqref="H17">
    <cfRule type="duplicateValues" dxfId="52" priority="3"/>
  </conditionalFormatting>
  <conditionalFormatting sqref="H16">
    <cfRule type="duplicateValues" dxfId="51" priority="2"/>
  </conditionalFormatting>
  <conditionalFormatting sqref="H19:H23 H14 H3 H10:H11">
    <cfRule type="duplicateValues" dxfId="50" priority="6"/>
  </conditionalFormatting>
  <conditionalFormatting sqref="H12:H13 H2 H4:H9 H24:H27">
    <cfRule type="duplicateValues" dxfId="49" priority="7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C722-C698-420C-BF2B-6237C4517E5F}">
  <dimension ref="A1:O27"/>
  <sheetViews>
    <sheetView workbookViewId="0">
      <selection activeCell="J43" sqref="J43"/>
    </sheetView>
  </sheetViews>
  <sheetFormatPr baseColWidth="10" defaultRowHeight="15" x14ac:dyDescent="0.25"/>
  <cols>
    <col min="3" max="3" width="11.42578125" style="6"/>
  </cols>
  <sheetData>
    <row r="1" spans="1:15" ht="18.75" x14ac:dyDescent="0.3">
      <c r="A1">
        <v>1</v>
      </c>
      <c r="B1" t="s">
        <v>0</v>
      </c>
      <c r="C1" s="6">
        <f>1/A1</f>
        <v>1</v>
      </c>
      <c r="G1" s="44"/>
      <c r="H1" s="44"/>
      <c r="I1" s="44"/>
      <c r="J1" s="44"/>
      <c r="K1" s="44"/>
      <c r="L1" s="44"/>
      <c r="M1" s="45"/>
      <c r="N1" s="45"/>
      <c r="O1" s="45"/>
    </row>
    <row r="2" spans="1:15" x14ac:dyDescent="0.25">
      <c r="A2">
        <v>2</v>
      </c>
      <c r="B2" t="s">
        <v>48</v>
      </c>
      <c r="C2" s="6">
        <f t="shared" ref="C2:C5" si="0">1/A2</f>
        <v>0.5</v>
      </c>
      <c r="G2" s="29"/>
      <c r="H2" s="29"/>
      <c r="I2" s="29"/>
      <c r="L2" s="6"/>
      <c r="M2" s="33"/>
      <c r="N2" s="14"/>
      <c r="O2" s="9"/>
    </row>
    <row r="3" spans="1:15" x14ac:dyDescent="0.25">
      <c r="A3">
        <v>3</v>
      </c>
      <c r="B3" t="s">
        <v>22</v>
      </c>
      <c r="C3" s="6">
        <f t="shared" si="0"/>
        <v>0.33333333333333331</v>
      </c>
      <c r="G3" s="29"/>
      <c r="H3" s="29"/>
      <c r="I3" s="29"/>
      <c r="L3" s="6"/>
      <c r="M3" s="33"/>
      <c r="N3" s="14"/>
      <c r="O3" s="9"/>
    </row>
    <row r="4" spans="1:15" x14ac:dyDescent="0.25">
      <c r="A4">
        <v>4</v>
      </c>
      <c r="B4" t="s">
        <v>52</v>
      </c>
      <c r="C4" s="6">
        <f t="shared" si="0"/>
        <v>0.25</v>
      </c>
      <c r="G4" s="29"/>
      <c r="H4" s="29"/>
      <c r="I4" s="29"/>
      <c r="L4" s="6"/>
      <c r="M4" s="33"/>
      <c r="N4" s="14"/>
      <c r="O4" s="9"/>
    </row>
    <row r="5" spans="1:15" x14ac:dyDescent="0.25">
      <c r="A5">
        <v>5</v>
      </c>
      <c r="B5" t="s">
        <v>53</v>
      </c>
      <c r="C5" s="6">
        <f t="shared" si="0"/>
        <v>0.2</v>
      </c>
      <c r="G5" s="32"/>
      <c r="H5" s="29"/>
      <c r="I5" s="29"/>
      <c r="L5" s="6"/>
      <c r="M5" s="33"/>
      <c r="N5" s="14"/>
      <c r="O5" s="9"/>
    </row>
    <row r="6" spans="1:15" x14ac:dyDescent="0.25">
      <c r="G6" s="32"/>
      <c r="H6" s="29"/>
      <c r="I6" s="29"/>
      <c r="L6" s="6"/>
      <c r="M6" s="33"/>
      <c r="N6" s="14"/>
      <c r="O6" s="9"/>
    </row>
    <row r="7" spans="1:15" x14ac:dyDescent="0.25">
      <c r="G7" s="29"/>
      <c r="H7" s="29"/>
      <c r="I7" s="29"/>
      <c r="L7" s="9"/>
      <c r="M7" s="33"/>
      <c r="N7" s="14"/>
      <c r="O7" s="9"/>
    </row>
    <row r="8" spans="1:15" x14ac:dyDescent="0.25">
      <c r="G8" s="29"/>
      <c r="H8" s="29"/>
      <c r="I8" s="29"/>
      <c r="L8" s="9"/>
      <c r="M8" s="33"/>
      <c r="N8" s="14"/>
      <c r="O8" s="9"/>
    </row>
    <row r="9" spans="1:15" x14ac:dyDescent="0.25">
      <c r="G9" s="29"/>
      <c r="H9" s="29"/>
      <c r="I9" s="29"/>
      <c r="L9" s="9"/>
      <c r="M9" s="33"/>
      <c r="N9" s="14"/>
      <c r="O9" s="9"/>
    </row>
    <row r="10" spans="1:15" x14ac:dyDescent="0.25">
      <c r="G10" s="29"/>
      <c r="H10" s="29"/>
      <c r="I10" s="29"/>
      <c r="L10" s="9"/>
      <c r="M10" s="33"/>
      <c r="N10" s="14"/>
      <c r="O10" s="9"/>
    </row>
    <row r="11" spans="1:15" x14ac:dyDescent="0.25">
      <c r="G11" s="29"/>
      <c r="H11" s="29"/>
      <c r="I11" s="29"/>
      <c r="L11" s="9"/>
      <c r="M11" s="33"/>
      <c r="N11" s="14"/>
      <c r="O11" s="9"/>
    </row>
    <row r="12" spans="1:15" x14ac:dyDescent="0.25">
      <c r="G12" s="29"/>
      <c r="H12" s="29"/>
      <c r="I12" s="29"/>
      <c r="L12" s="9"/>
      <c r="M12" s="33"/>
      <c r="N12" s="14"/>
      <c r="O12" s="9"/>
    </row>
    <row r="13" spans="1:15" x14ac:dyDescent="0.25">
      <c r="G13" s="32"/>
      <c r="H13" s="29"/>
      <c r="I13" s="29"/>
      <c r="L13" s="9"/>
      <c r="M13" s="33"/>
      <c r="N13" s="33"/>
      <c r="O13" s="9"/>
    </row>
    <row r="14" spans="1:15" x14ac:dyDescent="0.25">
      <c r="G14" s="32"/>
      <c r="H14" s="29"/>
      <c r="I14" s="29"/>
      <c r="L14" s="9"/>
      <c r="M14" s="33"/>
      <c r="N14" s="14"/>
      <c r="O14" s="9"/>
    </row>
    <row r="15" spans="1:15" x14ac:dyDescent="0.25">
      <c r="G15" s="29"/>
      <c r="H15" s="29"/>
      <c r="I15" s="29"/>
      <c r="L15" s="9"/>
      <c r="M15" s="33"/>
      <c r="N15" s="14"/>
      <c r="O15" s="9"/>
    </row>
    <row r="16" spans="1:15" x14ac:dyDescent="0.25">
      <c r="G16" s="29"/>
      <c r="H16" s="29"/>
      <c r="I16" s="29"/>
      <c r="L16" s="9"/>
    </row>
    <row r="17" spans="7:12" x14ac:dyDescent="0.25">
      <c r="G17" s="29"/>
      <c r="H17" s="29"/>
      <c r="I17" s="29"/>
      <c r="L17" s="9"/>
    </row>
    <row r="18" spans="7:12" x14ac:dyDescent="0.25">
      <c r="G18" s="29"/>
      <c r="H18" s="29"/>
      <c r="I18" s="29"/>
      <c r="L18" s="9"/>
    </row>
    <row r="19" spans="7:12" x14ac:dyDescent="0.25">
      <c r="G19" s="29"/>
      <c r="H19" s="29"/>
      <c r="I19" s="29"/>
      <c r="L19" s="9"/>
    </row>
    <row r="20" spans="7:12" x14ac:dyDescent="0.25">
      <c r="G20" s="29"/>
      <c r="H20" s="29"/>
      <c r="I20" s="29"/>
      <c r="L20" s="9"/>
    </row>
    <row r="21" spans="7:12" x14ac:dyDescent="0.25">
      <c r="G21" s="29"/>
      <c r="H21" s="29"/>
      <c r="I21" s="29"/>
      <c r="L21" s="9"/>
    </row>
    <row r="22" spans="7:12" x14ac:dyDescent="0.25">
      <c r="G22" s="29"/>
      <c r="H22" s="29"/>
      <c r="I22" s="29"/>
      <c r="L22" s="9"/>
    </row>
    <row r="23" spans="7:12" x14ac:dyDescent="0.25">
      <c r="G23" s="29"/>
      <c r="H23" s="29"/>
      <c r="I23" s="29"/>
      <c r="L23" s="9"/>
    </row>
    <row r="24" spans="7:12" x14ac:dyDescent="0.25">
      <c r="G24" s="29"/>
      <c r="H24" s="29"/>
      <c r="I24" s="29"/>
    </row>
    <row r="25" spans="7:12" x14ac:dyDescent="0.25">
      <c r="G25" s="29"/>
      <c r="H25" s="29"/>
      <c r="I25" s="29"/>
    </row>
    <row r="26" spans="7:12" x14ac:dyDescent="0.25">
      <c r="G26" s="29"/>
      <c r="H26" s="29"/>
      <c r="I26" s="29"/>
    </row>
    <row r="27" spans="7:12" x14ac:dyDescent="0.25">
      <c r="G27" s="29"/>
      <c r="H27" s="29"/>
      <c r="I27" s="29"/>
    </row>
  </sheetData>
  <mergeCells count="3">
    <mergeCell ref="G1:I1"/>
    <mergeCell ref="J1:L1"/>
    <mergeCell ref="M1:O1"/>
  </mergeCells>
  <conditionalFormatting sqref="G19">
    <cfRule type="duplicateValues" dxfId="48" priority="5"/>
  </conditionalFormatting>
  <conditionalFormatting sqref="G16">
    <cfRule type="duplicateValues" dxfId="47" priority="4"/>
  </conditionalFormatting>
  <conditionalFormatting sqref="G18">
    <cfRule type="duplicateValues" dxfId="46" priority="3"/>
  </conditionalFormatting>
  <conditionalFormatting sqref="G17">
    <cfRule type="duplicateValues" dxfId="45" priority="2"/>
  </conditionalFormatting>
  <conditionalFormatting sqref="G17">
    <cfRule type="duplicateValues" dxfId="44" priority="1"/>
  </conditionalFormatting>
  <conditionalFormatting sqref="G13:G14 G2:G3 G5:G10 G25:G27">
    <cfRule type="duplicateValues" dxfId="43" priority="6"/>
  </conditionalFormatting>
  <conditionalFormatting sqref="G20:G24 G15 G4 G11:G12">
    <cfRule type="duplicateValues" dxfId="42" priority="7"/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520F-9E67-400D-9AA5-7AC78CE1D2CF}">
  <dimension ref="A1:P28"/>
  <sheetViews>
    <sheetView workbookViewId="0">
      <selection activeCell="J14" sqref="J14"/>
    </sheetView>
  </sheetViews>
  <sheetFormatPr baseColWidth="10" defaultRowHeight="15" x14ac:dyDescent="0.25"/>
  <sheetData>
    <row r="1" spans="1:16" ht="18.75" x14ac:dyDescent="0.3">
      <c r="A1">
        <v>1</v>
      </c>
      <c r="B1" t="s">
        <v>24</v>
      </c>
      <c r="C1" s="6">
        <f>1/A1</f>
        <v>1</v>
      </c>
      <c r="F1" s="19"/>
      <c r="H1" s="46"/>
      <c r="I1" s="46"/>
      <c r="J1" s="46"/>
      <c r="K1" s="46"/>
      <c r="L1" s="46"/>
      <c r="M1" s="46"/>
      <c r="N1" s="47"/>
      <c r="O1" s="47"/>
      <c r="P1" s="47"/>
    </row>
    <row r="2" spans="1:16" x14ac:dyDescent="0.25">
      <c r="A2">
        <v>2</v>
      </c>
      <c r="B2" t="s">
        <v>23</v>
      </c>
      <c r="C2" s="6">
        <f t="shared" ref="C2:C4" si="0">1/A2</f>
        <v>0.5</v>
      </c>
      <c r="F2" s="4"/>
      <c r="H2" s="29"/>
      <c r="I2" s="29"/>
      <c r="J2" s="29"/>
      <c r="M2" s="6"/>
      <c r="P2" s="6"/>
    </row>
    <row r="3" spans="1:16" x14ac:dyDescent="0.25">
      <c r="A3">
        <v>3</v>
      </c>
      <c r="B3" t="s">
        <v>55</v>
      </c>
      <c r="C3" s="6">
        <f t="shared" si="0"/>
        <v>0.33333333333333331</v>
      </c>
      <c r="F3" s="4"/>
      <c r="M3" s="6"/>
      <c r="P3" s="6"/>
    </row>
    <row r="4" spans="1:16" x14ac:dyDescent="0.25">
      <c r="A4">
        <v>4</v>
      </c>
      <c r="B4" t="s">
        <v>56</v>
      </c>
      <c r="C4" s="6">
        <f t="shared" si="0"/>
        <v>0.25</v>
      </c>
      <c r="F4" s="5"/>
      <c r="H4" s="29"/>
      <c r="I4" s="29"/>
      <c r="J4" s="29"/>
      <c r="M4" s="6"/>
      <c r="P4" s="6"/>
    </row>
    <row r="5" spans="1:16" x14ac:dyDescent="0.25">
      <c r="A5">
        <v>5</v>
      </c>
      <c r="B5" t="s">
        <v>57</v>
      </c>
      <c r="C5" s="6">
        <f t="shared" ref="C5" si="1">1/A5</f>
        <v>0.2</v>
      </c>
      <c r="H5" s="32"/>
      <c r="I5" s="29"/>
      <c r="J5" s="29"/>
      <c r="M5" s="6"/>
      <c r="P5" s="6"/>
    </row>
    <row r="6" spans="1:16" x14ac:dyDescent="0.25">
      <c r="H6" s="32"/>
      <c r="I6" s="29"/>
      <c r="J6" s="29"/>
      <c r="M6" s="6"/>
      <c r="P6" s="6"/>
    </row>
    <row r="7" spans="1:16" x14ac:dyDescent="0.25">
      <c r="H7" s="29"/>
      <c r="I7" s="29"/>
      <c r="J7" s="29"/>
    </row>
    <row r="8" spans="1:16" x14ac:dyDescent="0.25">
      <c r="H8" s="29"/>
      <c r="I8" s="29"/>
      <c r="J8" s="29"/>
    </row>
    <row r="9" spans="1:16" x14ac:dyDescent="0.25">
      <c r="H9" s="29"/>
      <c r="I9" s="29"/>
      <c r="J9" s="29"/>
    </row>
    <row r="10" spans="1:16" x14ac:dyDescent="0.25">
      <c r="H10" s="29"/>
      <c r="I10" s="29"/>
      <c r="J10" s="29"/>
    </row>
    <row r="11" spans="1:16" x14ac:dyDescent="0.25">
      <c r="H11" s="29"/>
      <c r="I11" s="29"/>
      <c r="J11" s="29"/>
    </row>
    <row r="12" spans="1:16" x14ac:dyDescent="0.25">
      <c r="H12" s="29"/>
      <c r="I12" s="29"/>
      <c r="J12" s="29"/>
    </row>
    <row r="13" spans="1:16" x14ac:dyDescent="0.25">
      <c r="H13" s="32"/>
      <c r="I13" s="29"/>
      <c r="J13" s="29"/>
    </row>
    <row r="14" spans="1:16" x14ac:dyDescent="0.25">
      <c r="H14" s="32"/>
      <c r="I14" s="29"/>
      <c r="J14" s="29"/>
    </row>
    <row r="15" spans="1:16" x14ac:dyDescent="0.25">
      <c r="H15" s="29"/>
      <c r="I15" s="29"/>
      <c r="J15" s="29"/>
    </row>
    <row r="16" spans="1:16" x14ac:dyDescent="0.25">
      <c r="H16" s="29"/>
      <c r="I16" s="29"/>
      <c r="J16" s="29"/>
    </row>
    <row r="17" spans="8:10" x14ac:dyDescent="0.25">
      <c r="H17" s="29"/>
      <c r="I17" s="29"/>
      <c r="J17" s="29"/>
    </row>
    <row r="18" spans="8:10" x14ac:dyDescent="0.25">
      <c r="H18" s="29"/>
      <c r="I18" s="29"/>
      <c r="J18" s="29"/>
    </row>
    <row r="19" spans="8:10" x14ac:dyDescent="0.25">
      <c r="H19" s="29"/>
      <c r="I19" s="29"/>
      <c r="J19" s="29"/>
    </row>
    <row r="20" spans="8:10" x14ac:dyDescent="0.25">
      <c r="H20" s="29"/>
      <c r="I20" s="29"/>
      <c r="J20" s="29"/>
    </row>
    <row r="21" spans="8:10" x14ac:dyDescent="0.25">
      <c r="H21" s="29"/>
      <c r="I21" s="29"/>
      <c r="J21" s="29"/>
    </row>
    <row r="22" spans="8:10" x14ac:dyDescent="0.25">
      <c r="H22" s="29"/>
      <c r="I22" s="29"/>
      <c r="J22" s="29"/>
    </row>
    <row r="23" spans="8:10" x14ac:dyDescent="0.25">
      <c r="H23" s="29"/>
      <c r="I23" s="29"/>
      <c r="J23" s="29"/>
    </row>
    <row r="24" spans="8:10" x14ac:dyDescent="0.25">
      <c r="H24" s="29"/>
      <c r="I24" s="29"/>
      <c r="J24" s="29"/>
    </row>
    <row r="25" spans="8:10" x14ac:dyDescent="0.25">
      <c r="H25" s="29"/>
      <c r="I25" s="29"/>
      <c r="J25" s="29"/>
    </row>
    <row r="26" spans="8:10" x14ac:dyDescent="0.25">
      <c r="H26" s="29"/>
      <c r="I26" s="29"/>
      <c r="J26" s="29"/>
    </row>
    <row r="27" spans="8:10" x14ac:dyDescent="0.25">
      <c r="H27" s="29"/>
      <c r="I27" s="29"/>
      <c r="J27" s="29"/>
    </row>
    <row r="28" spans="8:10" x14ac:dyDescent="0.25">
      <c r="H28" s="29"/>
      <c r="I28" s="29"/>
      <c r="J28" s="29"/>
    </row>
  </sheetData>
  <conditionalFormatting sqref="H19">
    <cfRule type="duplicateValues" dxfId="41" priority="5"/>
  </conditionalFormatting>
  <conditionalFormatting sqref="H16">
    <cfRule type="duplicateValues" dxfId="40" priority="4"/>
  </conditionalFormatting>
  <conditionalFormatting sqref="H18">
    <cfRule type="duplicateValues" dxfId="39" priority="3"/>
  </conditionalFormatting>
  <conditionalFormatting sqref="H17">
    <cfRule type="duplicateValues" dxfId="38" priority="2"/>
  </conditionalFormatting>
  <conditionalFormatting sqref="H17">
    <cfRule type="duplicateValues" dxfId="37" priority="1"/>
  </conditionalFormatting>
  <conditionalFormatting sqref="H20:H24 H15 H4 H11:H12">
    <cfRule type="duplicateValues" dxfId="36" priority="7"/>
  </conditionalFormatting>
  <conditionalFormatting sqref="H13:H14 H2 H5:H10 H25:H28">
    <cfRule type="duplicateValues" dxfId="35" priority="28"/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1C46-9CD3-446D-9B2F-B4DEF2C6FA5D}">
  <dimension ref="B1:K932"/>
  <sheetViews>
    <sheetView tabSelected="1" topLeftCell="A165" workbookViewId="0">
      <selection activeCell="B177" sqref="B177:B191"/>
    </sheetView>
  </sheetViews>
  <sheetFormatPr baseColWidth="10" defaultRowHeight="15" x14ac:dyDescent="0.25"/>
  <cols>
    <col min="2" max="2" width="31.85546875" style="3" bestFit="1" customWidth="1"/>
    <col min="3" max="3" width="9.5703125" style="12" bestFit="1" customWidth="1"/>
    <col min="4" max="4" width="15.5703125" style="12" bestFit="1" customWidth="1"/>
    <col min="5" max="5" width="14.42578125" style="12" bestFit="1" customWidth="1"/>
    <col min="6" max="9" width="11.42578125" style="23"/>
    <col min="10" max="10" width="11.42578125" style="15"/>
  </cols>
  <sheetData>
    <row r="1" spans="2:11" s="16" customFormat="1" ht="18" x14ac:dyDescent="0.25">
      <c r="B1" s="17" t="s">
        <v>59</v>
      </c>
      <c r="C1" s="20" t="s">
        <v>214</v>
      </c>
      <c r="D1" s="20" t="s">
        <v>228</v>
      </c>
      <c r="E1" s="21" t="s">
        <v>230</v>
      </c>
      <c r="F1" s="22" t="s">
        <v>231</v>
      </c>
      <c r="G1" s="22" t="s">
        <v>232</v>
      </c>
      <c r="H1" s="22" t="s">
        <v>233</v>
      </c>
      <c r="I1" s="22" t="s">
        <v>234</v>
      </c>
      <c r="J1" s="18"/>
      <c r="K1" s="16" t="s">
        <v>235</v>
      </c>
    </row>
    <row r="2" spans="2:11" x14ac:dyDescent="0.25">
      <c r="B2" s="4" t="s">
        <v>60</v>
      </c>
      <c r="C2" s="10">
        <f>IFERROR(VLOOKUP(B2,'Trellix Jan 22'!$B$1:$C$22, 2,FALSE),)</f>
        <v>0</v>
      </c>
      <c r="D2" s="10">
        <f>IFERROR(VLOOKUP(B2,'Kaspersky Q4 2020'!$B$1:$C$22, 2,FALSE),)</f>
        <v>0</v>
      </c>
      <c r="E2" s="10">
        <f>IFERROR(VLOOKUP(B2,'Symantec 2021'!$B$1:$C$22, 2,FALSE),)</f>
        <v>0</v>
      </c>
      <c r="F2" s="10">
        <f>IFERROR(VLOOKUP(B2,'Sophos 2023'!$B$1:$C$22, 2,FALSE),)</f>
        <v>0</v>
      </c>
      <c r="G2" s="10">
        <f>IFERROR(VLOOKUP(B2,'Rapid7 Q3 2019'!$B$1:$C$22, 2,FALSE),)</f>
        <v>0</v>
      </c>
      <c r="H2" s="10">
        <f>IFERROR(VLOOKUP(B2,'Uptycs Nov 2021'!$B$1:$C$22, 2,FALSE),)</f>
        <v>0</v>
      </c>
      <c r="I2" s="10">
        <f>IFERROR(VLOOKUP(B2,Expel!$B$1:$C$22, 2,FALSE),)</f>
        <v>0</v>
      </c>
      <c r="K2" s="6">
        <f>SUM(C2:I2)</f>
        <v>0</v>
      </c>
    </row>
    <row r="3" spans="2:11" x14ac:dyDescent="0.25">
      <c r="B3" s="4" t="s">
        <v>61</v>
      </c>
      <c r="C3" s="10">
        <f>IFERROR(VLOOKUP(B3,'Trellix Jan 22'!$B$1:$C$22, 2,FALSE),)</f>
        <v>0</v>
      </c>
      <c r="D3" s="10">
        <f>IFERROR(VLOOKUP(B3,'Kaspersky Q4 2020'!$B$1:$C$22, 2,FALSE),)</f>
        <v>0</v>
      </c>
      <c r="E3" s="10">
        <f>IFERROR(VLOOKUP(B3,'Symantec 2021'!$B$1:$C$22, 2,FALSE),)</f>
        <v>0</v>
      </c>
      <c r="F3" s="10">
        <f>IFERROR(VLOOKUP(B3,'Sophos 2023'!$B$1:$C$22, 2,FALSE),)</f>
        <v>0</v>
      </c>
      <c r="G3" s="10">
        <f>IFERROR(VLOOKUP(B3,'Rapid7 Q3 2019'!$B$1:$C$22, 2,FALSE),)</f>
        <v>0</v>
      </c>
      <c r="H3" s="10">
        <f>IFERROR(VLOOKUP(B3,'Uptycs Nov 2021'!$B$1:$C$22, 2,FALSE),)</f>
        <v>0</v>
      </c>
      <c r="I3" s="10">
        <f>IFERROR(VLOOKUP(B3,Expel!$B$1:$C$22, 2,FALSE),)</f>
        <v>0</v>
      </c>
      <c r="K3" s="6">
        <f t="shared" ref="K3:K66" si="0">SUM(C3:I3)</f>
        <v>0</v>
      </c>
    </row>
    <row r="4" spans="2:11" x14ac:dyDescent="0.25">
      <c r="B4" s="4" t="s">
        <v>62</v>
      </c>
      <c r="C4" s="10">
        <f>IFERROR(VLOOKUP(B4,'Trellix Jan 22'!$B$1:$C$22, 2,FALSE),)</f>
        <v>0</v>
      </c>
      <c r="D4" s="10">
        <f>IFERROR(VLOOKUP(B4,'Kaspersky Q4 2020'!$B$1:$C$22, 2,FALSE),)</f>
        <v>0</v>
      </c>
      <c r="E4" s="10">
        <f>IFERROR(VLOOKUP(B4,'Symantec 2021'!$B$1:$C$22, 2,FALSE),)</f>
        <v>0</v>
      </c>
      <c r="F4" s="10">
        <f>IFERROR(VLOOKUP(B4,'Sophos 2023'!$B$1:$C$22, 2,FALSE),)</f>
        <v>0</v>
      </c>
      <c r="G4" s="10">
        <f>IFERROR(VLOOKUP(B4,'Rapid7 Q3 2019'!$B$1:$C$22, 2,FALSE),)</f>
        <v>0</v>
      </c>
      <c r="H4" s="10">
        <f>IFERROR(VLOOKUP(B4,'Uptycs Nov 2021'!$B$1:$C$22, 2,FALSE),)</f>
        <v>0</v>
      </c>
      <c r="I4" s="10">
        <f>IFERROR(VLOOKUP(B4,Expel!$B$1:$C$22, 2,FALSE),)</f>
        <v>0</v>
      </c>
      <c r="K4" s="6">
        <f t="shared" si="0"/>
        <v>0</v>
      </c>
    </row>
    <row r="5" spans="2:11" x14ac:dyDescent="0.25">
      <c r="B5" s="4" t="s">
        <v>63</v>
      </c>
      <c r="C5" s="10">
        <f>IFERROR(VLOOKUP(B5,'Trellix Jan 22'!$B$1:$C$22, 2,FALSE),)</f>
        <v>0</v>
      </c>
      <c r="D5" s="10">
        <f>IFERROR(VLOOKUP(B5,'Kaspersky Q4 2020'!$B$1:$C$22, 2,FALSE),)</f>
        <v>0.25</v>
      </c>
      <c r="E5" s="10">
        <f>IFERROR(VLOOKUP(B5,'Symantec 2021'!$B$1:$C$22, 2,FALSE),)</f>
        <v>0</v>
      </c>
      <c r="F5" s="10">
        <f>IFERROR(VLOOKUP(B5,'Sophos 2023'!$B$1:$C$22, 2,FALSE),)</f>
        <v>0</v>
      </c>
      <c r="G5" s="10">
        <f>IFERROR(VLOOKUP(B5,'Rapid7 Q3 2019'!$B$1:$C$22, 2,FALSE),)</f>
        <v>0</v>
      </c>
      <c r="H5" s="10">
        <f>IFERROR(VLOOKUP(B5,'Uptycs Nov 2021'!$B$1:$C$22, 2,FALSE),)</f>
        <v>0</v>
      </c>
      <c r="I5" s="10">
        <f>IFERROR(VLOOKUP(B5,Expel!$B$1:$C$22, 2,FALSE),)</f>
        <v>0</v>
      </c>
      <c r="K5" s="6">
        <f t="shared" si="0"/>
        <v>0.25</v>
      </c>
    </row>
    <row r="6" spans="2:11" ht="15" customHeight="1" x14ac:dyDescent="0.25">
      <c r="B6" s="5" t="s">
        <v>64</v>
      </c>
      <c r="C6" s="10">
        <f>IFERROR(VLOOKUP(B6,'Trellix Jan 22'!$B$1:$C$22, 2,FALSE),)</f>
        <v>0</v>
      </c>
      <c r="D6" s="10">
        <f>IFERROR(VLOOKUP(B6,'Kaspersky Q4 2020'!$B$1:$C$22, 2,FALSE),)</f>
        <v>0</v>
      </c>
      <c r="E6" s="10">
        <f>IFERROR(VLOOKUP(B6,'Symantec 2021'!$B$1:$C$22, 2,FALSE),)</f>
        <v>0</v>
      </c>
      <c r="F6" s="10">
        <f>IFERROR(VLOOKUP(B6,'Sophos 2023'!$B$1:$C$22, 2,FALSE),)</f>
        <v>0</v>
      </c>
      <c r="G6" s="10">
        <f>IFERROR(VLOOKUP(B6,'Rapid7 Q3 2019'!$B$1:$C$22, 2,FALSE),)</f>
        <v>0</v>
      </c>
      <c r="H6" s="10">
        <f>IFERROR(VLOOKUP(B6,'Uptycs Nov 2021'!$B$1:$C$22, 2,FALSE),)</f>
        <v>0</v>
      </c>
      <c r="I6" s="10">
        <f>IFERROR(VLOOKUP(B6,Expel!$B$1:$C$22, 2,FALSE),)</f>
        <v>0</v>
      </c>
      <c r="K6" s="6">
        <f t="shared" si="0"/>
        <v>0</v>
      </c>
    </row>
    <row r="7" spans="2:11" x14ac:dyDescent="0.25">
      <c r="B7" s="5" t="s">
        <v>65</v>
      </c>
      <c r="C7" s="10">
        <f>IFERROR(VLOOKUP(B7,'Trellix Jan 22'!$B$1:$C$22, 2,FALSE),)</f>
        <v>0</v>
      </c>
      <c r="D7" s="10">
        <f>IFERROR(VLOOKUP(B7,'Kaspersky Q4 2020'!$B$1:$C$22, 2,FALSE),)</f>
        <v>0</v>
      </c>
      <c r="E7" s="10">
        <f>IFERROR(VLOOKUP(B7,'Symantec 2021'!$B$1:$C$22, 2,FALSE),)</f>
        <v>0.25</v>
      </c>
      <c r="F7" s="10">
        <f>IFERROR(VLOOKUP(B7,'Sophos 2023'!$B$1:$C$22, 2,FALSE),)</f>
        <v>0.2</v>
      </c>
      <c r="G7" s="10">
        <f>IFERROR(VLOOKUP(B7,'Rapid7 Q3 2019'!$B$1:$C$22, 2,FALSE),)</f>
        <v>0.1</v>
      </c>
      <c r="H7" s="10">
        <f>IFERROR(VLOOKUP(B7,'Uptycs Nov 2021'!$B$1:$C$22, 2,FALSE),)</f>
        <v>0</v>
      </c>
      <c r="I7" s="10">
        <f>IFERROR(VLOOKUP(B7,Expel!$B$1:$C$22, 2,FALSE),)</f>
        <v>0</v>
      </c>
      <c r="K7" s="6">
        <f t="shared" si="0"/>
        <v>0.55000000000000004</v>
      </c>
    </row>
    <row r="8" spans="2:11" ht="15" customHeight="1" x14ac:dyDescent="0.25">
      <c r="B8" s="5" t="s">
        <v>66</v>
      </c>
      <c r="C8" s="10">
        <f>IFERROR(VLOOKUP(B8,'Trellix Jan 22'!$B$1:$C$22, 2,FALSE),)</f>
        <v>0</v>
      </c>
      <c r="D8" s="10">
        <f>IFERROR(VLOOKUP(B8,'Kaspersky Q4 2020'!$B$1:$C$22, 2,FALSE),)</f>
        <v>0</v>
      </c>
      <c r="E8" s="10">
        <f>IFERROR(VLOOKUP(B8,'Symantec 2021'!$B$1:$C$22, 2,FALSE),)</f>
        <v>0</v>
      </c>
      <c r="F8" s="10">
        <f>IFERROR(VLOOKUP(B8,'Sophos 2023'!$B$1:$C$22, 2,FALSE),)</f>
        <v>0</v>
      </c>
      <c r="G8" s="10">
        <f>IFERROR(VLOOKUP(B8,'Rapid7 Q3 2019'!$B$1:$C$22, 2,FALSE),)</f>
        <v>0</v>
      </c>
      <c r="H8" s="10">
        <f>IFERROR(VLOOKUP(B8,'Uptycs Nov 2021'!$B$1:$C$22, 2,FALSE),)</f>
        <v>0</v>
      </c>
      <c r="I8" s="10">
        <f>IFERROR(VLOOKUP(B8,Expel!$B$1:$C$22, 2,FALSE),)</f>
        <v>0</v>
      </c>
      <c r="K8" s="6">
        <f t="shared" si="0"/>
        <v>0</v>
      </c>
    </row>
    <row r="9" spans="2:11" ht="15" customHeight="1" x14ac:dyDescent="0.25">
      <c r="B9" s="5" t="s">
        <v>67</v>
      </c>
      <c r="C9" s="10">
        <f>IFERROR(VLOOKUP(B9,'Trellix Jan 22'!$B$1:$C$22, 2,FALSE),)</f>
        <v>0</v>
      </c>
      <c r="D9" s="10">
        <f>IFERROR(VLOOKUP(B9,'Kaspersky Q4 2020'!$B$1:$C$22, 2,FALSE),)</f>
        <v>0</v>
      </c>
      <c r="E9" s="10">
        <f>IFERROR(VLOOKUP(B9,'Symantec 2021'!$B$1:$C$22, 2,FALSE),)</f>
        <v>0</v>
      </c>
      <c r="F9" s="10">
        <f>IFERROR(VLOOKUP(B9,'Sophos 2023'!$B$1:$C$22, 2,FALSE),)</f>
        <v>0</v>
      </c>
      <c r="G9" s="10">
        <f>IFERROR(VLOOKUP(B9,'Rapid7 Q3 2019'!$B$1:$C$22, 2,FALSE),)</f>
        <v>0</v>
      </c>
      <c r="H9" s="10">
        <f>IFERROR(VLOOKUP(B9,'Uptycs Nov 2021'!$B$1:$C$22, 2,FALSE),)</f>
        <v>0</v>
      </c>
      <c r="I9" s="10">
        <f>IFERROR(VLOOKUP(B9,Expel!$B$1:$C$22, 2,FALSE),)</f>
        <v>0</v>
      </c>
      <c r="K9" s="6">
        <f t="shared" si="0"/>
        <v>0</v>
      </c>
    </row>
    <row r="10" spans="2:11" x14ac:dyDescent="0.25">
      <c r="B10" s="5" t="s">
        <v>1</v>
      </c>
      <c r="C10" s="10">
        <f>IFERROR(VLOOKUP(B10,'Trellix Jan 22'!$B$1:$C$22, 2,FALSE),)</f>
        <v>0.1111111111111111</v>
      </c>
      <c r="D10" s="10">
        <f>IFERROR(VLOOKUP(B10,'Kaspersky Q4 2020'!$B$1:$C$22, 2,FALSE),)</f>
        <v>0.33333333333333331</v>
      </c>
      <c r="E10" s="10">
        <f>IFERROR(VLOOKUP(B10,'Symantec 2021'!$B$1:$C$22, 2,FALSE),)</f>
        <v>0.14285714285714285</v>
      </c>
      <c r="F10" s="10">
        <f>IFERROR(VLOOKUP(B10,'Sophos 2023'!$B$1:$C$22, 2,FALSE),)</f>
        <v>0.33333333333333331</v>
      </c>
      <c r="G10" s="10">
        <f>IFERROR(VLOOKUP(B10,'Rapid7 Q3 2019'!$B$1:$C$22, 2,FALSE),)</f>
        <v>8.3333333333333329E-2</v>
      </c>
      <c r="H10" s="10">
        <f>IFERROR(VLOOKUP(B10,'Uptycs Nov 2021'!$B$1:$C$22, 2,FALSE),)</f>
        <v>0</v>
      </c>
      <c r="I10" s="10">
        <f>IFERROR(VLOOKUP(B10,Expel!$B$1:$C$22, 2,FALSE),)</f>
        <v>0</v>
      </c>
      <c r="K10" s="6">
        <f t="shared" si="0"/>
        <v>1.0039682539682537</v>
      </c>
    </row>
    <row r="11" spans="2:11" ht="15" customHeight="1" x14ac:dyDescent="0.25">
      <c r="B11" s="4" t="s">
        <v>54</v>
      </c>
      <c r="C11" s="10">
        <f>IFERROR(VLOOKUP(B11,'Trellix Jan 22'!$B$1:$C$22, 2,FALSE),)</f>
        <v>0.5</v>
      </c>
      <c r="D11" s="10">
        <f>IFERROR(VLOOKUP(B11,'Kaspersky Q4 2020'!$B$1:$C$22, 2,FALSE),)</f>
        <v>0</v>
      </c>
      <c r="E11" s="10">
        <f>IFERROR(VLOOKUP(B11,'Symantec 2021'!$B$1:$C$22, 2,FALSE),)</f>
        <v>0</v>
      </c>
      <c r="F11" s="10">
        <f>IFERROR(VLOOKUP(B11,'Sophos 2023'!$B$1:$C$22, 2,FALSE),)</f>
        <v>1</v>
      </c>
      <c r="G11" s="10">
        <f>IFERROR(VLOOKUP(B11,'Rapid7 Q3 2019'!$B$1:$C$22, 2,FALSE),)</f>
        <v>1</v>
      </c>
      <c r="H11" s="10">
        <f>IFERROR(VLOOKUP(B11,'Uptycs Nov 2021'!$B$1:$C$22, 2,FALSE),)</f>
        <v>0</v>
      </c>
      <c r="I11" s="10">
        <f>IFERROR(VLOOKUP(B11,Expel!$B$1:$C$22, 2,FALSE),)</f>
        <v>0.5</v>
      </c>
      <c r="K11" s="6">
        <f t="shared" si="0"/>
        <v>3</v>
      </c>
    </row>
    <row r="12" spans="2:11" x14ac:dyDescent="0.25">
      <c r="B12" s="4" t="s">
        <v>68</v>
      </c>
      <c r="C12" s="10">
        <f>IFERROR(VLOOKUP(B12,'Trellix Jan 22'!$B$1:$C$22, 2,FALSE),)</f>
        <v>0</v>
      </c>
      <c r="D12" s="10">
        <f>IFERROR(VLOOKUP(B12,'Kaspersky Q4 2020'!$B$1:$C$22, 2,FALSE),)</f>
        <v>0</v>
      </c>
      <c r="E12" s="10">
        <f>IFERROR(VLOOKUP(B12,'Symantec 2021'!$B$1:$C$22, 2,FALSE),)</f>
        <v>0</v>
      </c>
      <c r="F12" s="10">
        <f>IFERROR(VLOOKUP(B12,'Sophos 2023'!$B$1:$C$22, 2,FALSE),)</f>
        <v>0</v>
      </c>
      <c r="G12" s="10">
        <f>IFERROR(VLOOKUP(B12,'Rapid7 Q3 2019'!$B$1:$C$22, 2,FALSE),)</f>
        <v>0</v>
      </c>
      <c r="H12" s="10">
        <f>IFERROR(VLOOKUP(B12,'Uptycs Nov 2021'!$B$1:$C$22, 2,FALSE),)</f>
        <v>0</v>
      </c>
      <c r="I12" s="10">
        <f>IFERROR(VLOOKUP(B12,Expel!$B$1:$C$22, 2,FALSE),)</f>
        <v>0</v>
      </c>
      <c r="K12" s="6">
        <f t="shared" si="0"/>
        <v>0</v>
      </c>
    </row>
    <row r="13" spans="2:11" ht="15" customHeight="1" x14ac:dyDescent="0.25">
      <c r="B13" s="4" t="s">
        <v>69</v>
      </c>
      <c r="C13" s="10">
        <f>IFERROR(VLOOKUP(B13,'Trellix Jan 22'!$B$1:$C$22, 2,FALSE),)</f>
        <v>0</v>
      </c>
      <c r="D13" s="10">
        <f>IFERROR(VLOOKUP(B13,'Kaspersky Q4 2020'!$B$1:$C$22, 2,FALSE),)</f>
        <v>0</v>
      </c>
      <c r="E13" s="10">
        <f>IFERROR(VLOOKUP(B13,'Symantec 2021'!$B$1:$C$22, 2,FALSE),)</f>
        <v>0</v>
      </c>
      <c r="F13" s="10">
        <f>IFERROR(VLOOKUP(B13,'Sophos 2023'!$B$1:$C$22, 2,FALSE),)</f>
        <v>0</v>
      </c>
      <c r="G13" s="10">
        <f>IFERROR(VLOOKUP(B13,'Rapid7 Q3 2019'!$B$1:$C$22, 2,FALSE),)</f>
        <v>0</v>
      </c>
      <c r="H13" s="10">
        <f>IFERROR(VLOOKUP(B13,'Uptycs Nov 2021'!$B$1:$C$22, 2,FALSE),)</f>
        <v>0</v>
      </c>
      <c r="I13" s="10">
        <f>IFERROR(VLOOKUP(B13,Expel!$B$1:$C$22, 2,FALSE),)</f>
        <v>0</v>
      </c>
      <c r="K13" s="6">
        <f t="shared" si="0"/>
        <v>0</v>
      </c>
    </row>
    <row r="14" spans="2:11" x14ac:dyDescent="0.25">
      <c r="B14" s="5" t="s">
        <v>70</v>
      </c>
      <c r="C14" s="10">
        <f>IFERROR(VLOOKUP(B14,'Trellix Jan 22'!$B$1:$C$22, 2,FALSE),)</f>
        <v>0</v>
      </c>
      <c r="D14" s="10">
        <f>IFERROR(VLOOKUP(B14,'Kaspersky Q4 2020'!$B$1:$C$22, 2,FALSE),)</f>
        <v>0</v>
      </c>
      <c r="E14" s="10">
        <f>IFERROR(VLOOKUP(B14,'Symantec 2021'!$B$1:$C$22, 2,FALSE),)</f>
        <v>0</v>
      </c>
      <c r="F14" s="10">
        <f>IFERROR(VLOOKUP(B14,'Sophos 2023'!$B$1:$C$22, 2,FALSE),)</f>
        <v>0</v>
      </c>
      <c r="G14" s="10">
        <f>IFERROR(VLOOKUP(B14,'Rapid7 Q3 2019'!$B$1:$C$22, 2,FALSE),)</f>
        <v>0</v>
      </c>
      <c r="H14" s="10">
        <f>IFERROR(VLOOKUP(B14,'Uptycs Nov 2021'!$B$1:$C$22, 2,FALSE),)</f>
        <v>0</v>
      </c>
      <c r="I14" s="10">
        <f>IFERROR(VLOOKUP(B14,Expel!$B$1:$C$22, 2,FALSE),)</f>
        <v>0</v>
      </c>
      <c r="K14" s="6">
        <f t="shared" si="0"/>
        <v>0</v>
      </c>
    </row>
    <row r="15" spans="2:11" ht="15" customHeight="1" x14ac:dyDescent="0.25">
      <c r="B15" s="5" t="s">
        <v>71</v>
      </c>
      <c r="C15" s="10">
        <f>IFERROR(VLOOKUP(B15,'Trellix Jan 22'!$B$1:$C$22, 2,FALSE),)</f>
        <v>0</v>
      </c>
      <c r="D15" s="10">
        <f>IFERROR(VLOOKUP(B15,'Kaspersky Q4 2020'!$B$1:$C$22, 2,FALSE),)</f>
        <v>0</v>
      </c>
      <c r="E15" s="10">
        <f>IFERROR(VLOOKUP(B15,'Symantec 2021'!$B$1:$C$22, 2,FALSE),)</f>
        <v>0</v>
      </c>
      <c r="F15" s="10">
        <f>IFERROR(VLOOKUP(B15,'Sophos 2023'!$B$1:$C$22, 2,FALSE),)</f>
        <v>0</v>
      </c>
      <c r="G15" s="10">
        <f>IFERROR(VLOOKUP(B15,'Rapid7 Q3 2019'!$B$1:$C$22, 2,FALSE),)</f>
        <v>0</v>
      </c>
      <c r="H15" s="10">
        <f>IFERROR(VLOOKUP(B15,'Uptycs Nov 2021'!$B$1:$C$22, 2,FALSE),)</f>
        <v>0</v>
      </c>
      <c r="I15" s="10">
        <f>IFERROR(VLOOKUP(B15,Expel!$B$1:$C$22, 2,FALSE),)</f>
        <v>0</v>
      </c>
      <c r="K15" s="6">
        <f t="shared" si="0"/>
        <v>0</v>
      </c>
    </row>
    <row r="16" spans="2:11" ht="15" customHeight="1" x14ac:dyDescent="0.25">
      <c r="B16" s="4" t="s">
        <v>72</v>
      </c>
      <c r="C16" s="10">
        <f>IFERROR(VLOOKUP(B16,'Trellix Jan 22'!$B$1:$C$22, 2,FALSE),)</f>
        <v>0</v>
      </c>
      <c r="D16" s="10">
        <f>IFERROR(VLOOKUP(B16,'Kaspersky Q4 2020'!$B$1:$C$22, 2,FALSE),)</f>
        <v>0</v>
      </c>
      <c r="E16" s="10">
        <f>IFERROR(VLOOKUP(B16,'Symantec 2021'!$B$1:$C$22, 2,FALSE),)</f>
        <v>0</v>
      </c>
      <c r="F16" s="10">
        <f>IFERROR(VLOOKUP(B16,'Sophos 2023'!$B$1:$C$22, 2,FALSE),)</f>
        <v>0</v>
      </c>
      <c r="G16" s="10">
        <f>IFERROR(VLOOKUP(B16,'Rapid7 Q3 2019'!$B$1:$C$22, 2,FALSE),)</f>
        <v>0</v>
      </c>
      <c r="H16" s="10">
        <f>IFERROR(VLOOKUP(B16,'Uptycs Nov 2021'!$B$1:$C$22, 2,FALSE),)</f>
        <v>0</v>
      </c>
      <c r="I16" s="10">
        <f>IFERROR(VLOOKUP(B16,Expel!$B$1:$C$22, 2,FALSE),)</f>
        <v>0</v>
      </c>
      <c r="K16" s="6">
        <f t="shared" si="0"/>
        <v>0</v>
      </c>
    </row>
    <row r="17" spans="2:11" x14ac:dyDescent="0.25">
      <c r="B17" s="4" t="s">
        <v>73</v>
      </c>
      <c r="C17" s="10">
        <f>IFERROR(VLOOKUP(B17,'Trellix Jan 22'!$B$1:$C$22, 2,FALSE),)</f>
        <v>0</v>
      </c>
      <c r="D17" s="10">
        <f>IFERROR(VLOOKUP(B17,'Kaspersky Q4 2020'!$B$1:$C$22, 2,FALSE),)</f>
        <v>0</v>
      </c>
      <c r="E17" s="10">
        <f>IFERROR(VLOOKUP(B17,'Symantec 2021'!$B$1:$C$22, 2,FALSE),)</f>
        <v>0</v>
      </c>
      <c r="F17" s="10">
        <f>IFERROR(VLOOKUP(B17,'Sophos 2023'!$B$1:$C$22, 2,FALSE),)</f>
        <v>0</v>
      </c>
      <c r="G17" s="10">
        <f>IFERROR(VLOOKUP(B17,'Rapid7 Q3 2019'!$B$1:$C$22, 2,FALSE),)</f>
        <v>0</v>
      </c>
      <c r="H17" s="10">
        <f>IFERROR(VLOOKUP(B17,'Uptycs Nov 2021'!$B$1:$C$22, 2,FALSE),)</f>
        <v>0</v>
      </c>
      <c r="I17" s="10">
        <f>IFERROR(VLOOKUP(B17,Expel!$B$1:$C$22, 2,FALSE),)</f>
        <v>0</v>
      </c>
      <c r="K17" s="6">
        <f t="shared" si="0"/>
        <v>0</v>
      </c>
    </row>
    <row r="18" spans="2:11" ht="15" customHeight="1" x14ac:dyDescent="0.25">
      <c r="B18" s="4" t="s">
        <v>74</v>
      </c>
      <c r="C18" s="10">
        <f>IFERROR(VLOOKUP(B18,'Trellix Jan 22'!$B$1:$C$22, 2,FALSE),)</f>
        <v>0</v>
      </c>
      <c r="D18" s="10">
        <f>IFERROR(VLOOKUP(B18,'Kaspersky Q4 2020'!$B$1:$C$22, 2,FALSE),)</f>
        <v>0</v>
      </c>
      <c r="E18" s="10">
        <f>IFERROR(VLOOKUP(B18,'Symantec 2021'!$B$1:$C$22, 2,FALSE),)</f>
        <v>0</v>
      </c>
      <c r="F18" s="10">
        <f>IFERROR(VLOOKUP(B18,'Sophos 2023'!$B$1:$C$22, 2,FALSE),)</f>
        <v>0</v>
      </c>
      <c r="G18" s="10">
        <f>IFERROR(VLOOKUP(B18,'Rapid7 Q3 2019'!$B$1:$C$22, 2,FALSE),)</f>
        <v>0</v>
      </c>
      <c r="H18" s="10">
        <f>IFERROR(VLOOKUP(B18,'Uptycs Nov 2021'!$B$1:$C$22, 2,FALSE),)</f>
        <v>0</v>
      </c>
      <c r="I18" s="10">
        <f>IFERROR(VLOOKUP(B18,Expel!$B$1:$C$22, 2,FALSE),)</f>
        <v>0</v>
      </c>
      <c r="K18" s="6">
        <f t="shared" si="0"/>
        <v>0</v>
      </c>
    </row>
    <row r="19" spans="2:11" ht="15" customHeight="1" x14ac:dyDescent="0.25">
      <c r="B19" s="4" t="s">
        <v>75</v>
      </c>
      <c r="C19" s="10">
        <f>IFERROR(VLOOKUP(B19,'Trellix Jan 22'!$B$1:$C$22, 2,FALSE),)</f>
        <v>0</v>
      </c>
      <c r="D19" s="10">
        <f>IFERROR(VLOOKUP(B19,'Kaspersky Q4 2020'!$B$1:$C$22, 2,FALSE),)</f>
        <v>0.25</v>
      </c>
      <c r="E19" s="10">
        <f>IFERROR(VLOOKUP(B19,'Symantec 2021'!$B$1:$C$22, 2,FALSE),)</f>
        <v>0</v>
      </c>
      <c r="F19" s="10">
        <f>IFERROR(VLOOKUP(B19,'Sophos 2023'!$B$1:$C$22, 2,FALSE),)</f>
        <v>0</v>
      </c>
      <c r="G19" s="10">
        <f>IFERROR(VLOOKUP(B19,'Rapid7 Q3 2019'!$B$1:$C$22, 2,FALSE),)</f>
        <v>0</v>
      </c>
      <c r="H19" s="10">
        <f>IFERROR(VLOOKUP(B19,'Uptycs Nov 2021'!$B$1:$C$22, 2,FALSE),)</f>
        <v>0</v>
      </c>
      <c r="I19" s="10">
        <f>IFERROR(VLOOKUP(B19,Expel!$B$1:$C$22, 2,FALSE),)</f>
        <v>0</v>
      </c>
      <c r="K19" s="6">
        <f t="shared" si="0"/>
        <v>0.25</v>
      </c>
    </row>
    <row r="20" spans="2:11" x14ac:dyDescent="0.25">
      <c r="B20" s="4" t="s">
        <v>76</v>
      </c>
      <c r="C20" s="10">
        <f>IFERROR(VLOOKUP(B20,'Trellix Jan 22'!$B$1:$C$22, 2,FALSE),)</f>
        <v>0</v>
      </c>
      <c r="D20" s="10">
        <f>IFERROR(VLOOKUP(B20,'Kaspersky Q4 2020'!$B$1:$C$22, 2,FALSE),)</f>
        <v>0</v>
      </c>
      <c r="E20" s="10">
        <f>IFERROR(VLOOKUP(B20,'Symantec 2021'!$B$1:$C$22, 2,FALSE),)</f>
        <v>0</v>
      </c>
      <c r="F20" s="10">
        <f>IFERROR(VLOOKUP(B20,'Sophos 2023'!$B$1:$C$22, 2,FALSE),)</f>
        <v>0</v>
      </c>
      <c r="G20" s="10">
        <f>IFERROR(VLOOKUP(B20,'Rapid7 Q3 2019'!$B$1:$C$22, 2,FALSE),)</f>
        <v>0</v>
      </c>
      <c r="H20" s="10">
        <f>IFERROR(VLOOKUP(B20,'Uptycs Nov 2021'!$B$1:$C$22, 2,FALSE),)</f>
        <v>0</v>
      </c>
      <c r="I20" s="10">
        <f>IFERROR(VLOOKUP(B20,Expel!$B$1:$C$22, 2,FALSE),)</f>
        <v>0</v>
      </c>
      <c r="K20" s="6">
        <f t="shared" si="0"/>
        <v>0</v>
      </c>
    </row>
    <row r="21" spans="2:11" ht="15" customHeight="1" x14ac:dyDescent="0.25">
      <c r="B21" s="4" t="s">
        <v>77</v>
      </c>
      <c r="C21" s="10">
        <f>IFERROR(VLOOKUP(B21,'Trellix Jan 22'!$B$1:$C$22, 2,FALSE),)</f>
        <v>0</v>
      </c>
      <c r="D21" s="10">
        <f>IFERROR(VLOOKUP(B21,'Kaspersky Q4 2020'!$B$1:$C$22, 2,FALSE),)</f>
        <v>0</v>
      </c>
      <c r="E21" s="10">
        <f>IFERROR(VLOOKUP(B21,'Symantec 2021'!$B$1:$C$22, 2,FALSE),)</f>
        <v>0</v>
      </c>
      <c r="F21" s="10">
        <f>IFERROR(VLOOKUP(B21,'Sophos 2023'!$B$1:$C$22, 2,FALSE),)</f>
        <v>0</v>
      </c>
      <c r="G21" s="10">
        <f>IFERROR(VLOOKUP(B21,'Rapid7 Q3 2019'!$B$1:$C$22, 2,FALSE),)</f>
        <v>0</v>
      </c>
      <c r="H21" s="10">
        <f>IFERROR(VLOOKUP(B21,'Uptycs Nov 2021'!$B$1:$C$22, 2,FALSE),)</f>
        <v>0</v>
      </c>
      <c r="I21" s="10">
        <f>IFERROR(VLOOKUP(B21,Expel!$B$1:$C$22, 2,FALSE),)</f>
        <v>0</v>
      </c>
      <c r="K21" s="6">
        <f t="shared" si="0"/>
        <v>0</v>
      </c>
    </row>
    <row r="22" spans="2:11" ht="15" customHeight="1" x14ac:dyDescent="0.25">
      <c r="B22" s="4" t="s">
        <v>78</v>
      </c>
      <c r="C22" s="10">
        <f>IFERROR(VLOOKUP(B22,'Trellix Jan 22'!$B$1:$C$22, 2,FALSE),)</f>
        <v>0</v>
      </c>
      <c r="D22" s="10">
        <f>IFERROR(VLOOKUP(B22,'Kaspersky Q4 2020'!$B$1:$C$22, 2,FALSE),)</f>
        <v>0</v>
      </c>
      <c r="E22" s="10">
        <f>IFERROR(VLOOKUP(B22,'Symantec 2021'!$B$1:$C$22, 2,FALSE),)</f>
        <v>0</v>
      </c>
      <c r="F22" s="10">
        <f>IFERROR(VLOOKUP(B22,'Sophos 2023'!$B$1:$C$22, 2,FALSE),)</f>
        <v>0</v>
      </c>
      <c r="G22" s="10">
        <f>IFERROR(VLOOKUP(B22,'Rapid7 Q3 2019'!$B$1:$C$22, 2,FALSE),)</f>
        <v>0</v>
      </c>
      <c r="H22" s="10">
        <f>IFERROR(VLOOKUP(B22,'Uptycs Nov 2021'!$B$1:$C$22, 2,FALSE),)</f>
        <v>0</v>
      </c>
      <c r="I22" s="10">
        <f>IFERROR(VLOOKUP(B22,Expel!$B$1:$C$22, 2,FALSE),)</f>
        <v>0</v>
      </c>
      <c r="K22" s="6">
        <f t="shared" si="0"/>
        <v>0</v>
      </c>
    </row>
    <row r="23" spans="2:11" x14ac:dyDescent="0.25">
      <c r="B23" s="4" t="s">
        <v>79</v>
      </c>
      <c r="C23" s="10">
        <f>IFERROR(VLOOKUP(B23,'Trellix Jan 22'!$B$1:$C$22, 2,FALSE),)</f>
        <v>0</v>
      </c>
      <c r="D23" s="10">
        <f>IFERROR(VLOOKUP(B23,'Kaspersky Q4 2020'!$B$1:$C$22, 2,FALSE),)</f>
        <v>0</v>
      </c>
      <c r="E23" s="10">
        <f>IFERROR(VLOOKUP(B23,'Symantec 2021'!$B$1:$C$22, 2,FALSE),)</f>
        <v>0</v>
      </c>
      <c r="F23" s="10">
        <f>IFERROR(VLOOKUP(B23,'Sophos 2023'!$B$1:$C$22, 2,FALSE),)</f>
        <v>0</v>
      </c>
      <c r="G23" s="10">
        <f>IFERROR(VLOOKUP(B23,'Rapid7 Q3 2019'!$B$1:$C$22, 2,FALSE),)</f>
        <v>0</v>
      </c>
      <c r="H23" s="10">
        <f>IFERROR(VLOOKUP(B23,'Uptycs Nov 2021'!$B$1:$C$22, 2,FALSE),)</f>
        <v>0</v>
      </c>
      <c r="I23" s="10">
        <f>IFERROR(VLOOKUP(B23,Expel!$B$1:$C$22, 2,FALSE),)</f>
        <v>0</v>
      </c>
      <c r="K23" s="6">
        <f t="shared" si="0"/>
        <v>0</v>
      </c>
    </row>
    <row r="24" spans="2:11" ht="15" customHeight="1" x14ac:dyDescent="0.25">
      <c r="B24" s="4" t="s">
        <v>80</v>
      </c>
      <c r="C24" s="10">
        <f>IFERROR(VLOOKUP(B24,'Trellix Jan 22'!$B$1:$C$22, 2,FALSE),)</f>
        <v>0</v>
      </c>
      <c r="D24" s="10">
        <f>IFERROR(VLOOKUP(B24,'Kaspersky Q4 2020'!$B$1:$C$22, 2,FALSE),)</f>
        <v>0</v>
      </c>
      <c r="E24" s="10">
        <f>IFERROR(VLOOKUP(B24,'Symantec 2021'!$B$1:$C$22, 2,FALSE),)</f>
        <v>0</v>
      </c>
      <c r="F24" s="10">
        <f>IFERROR(VLOOKUP(B24,'Sophos 2023'!$B$1:$C$22, 2,FALSE),)</f>
        <v>0</v>
      </c>
      <c r="G24" s="10">
        <f>IFERROR(VLOOKUP(B24,'Rapid7 Q3 2019'!$B$1:$C$22, 2,FALSE),)</f>
        <v>0</v>
      </c>
      <c r="H24" s="10">
        <f>IFERROR(VLOOKUP(B24,'Uptycs Nov 2021'!$B$1:$C$22, 2,FALSE),)</f>
        <v>0</v>
      </c>
      <c r="I24" s="10">
        <f>IFERROR(VLOOKUP(B24,Expel!$B$1:$C$22, 2,FALSE),)</f>
        <v>0</v>
      </c>
      <c r="K24" s="6">
        <f t="shared" si="0"/>
        <v>0</v>
      </c>
    </row>
    <row r="25" spans="2:11" x14ac:dyDescent="0.25">
      <c r="B25" s="5" t="s">
        <v>81</v>
      </c>
      <c r="C25" s="10">
        <f>IFERROR(VLOOKUP(B25,'Trellix Jan 22'!$B$1:$C$22, 2,FALSE),)</f>
        <v>0</v>
      </c>
      <c r="D25" s="10">
        <f>IFERROR(VLOOKUP(B25,'Kaspersky Q4 2020'!$B$1:$C$22, 2,FALSE),)</f>
        <v>0</v>
      </c>
      <c r="E25" s="10">
        <f>IFERROR(VLOOKUP(B25,'Symantec 2021'!$B$1:$C$22, 2,FALSE),)</f>
        <v>0</v>
      </c>
      <c r="F25" s="10">
        <f>IFERROR(VLOOKUP(B25,'Sophos 2023'!$B$1:$C$22, 2,FALSE),)</f>
        <v>0</v>
      </c>
      <c r="G25" s="10">
        <f>IFERROR(VLOOKUP(B25,'Rapid7 Q3 2019'!$B$1:$C$22, 2,FALSE),)</f>
        <v>0</v>
      </c>
      <c r="H25" s="10">
        <f>IFERROR(VLOOKUP(B25,'Uptycs Nov 2021'!$B$1:$C$22, 2,FALSE),)</f>
        <v>0</v>
      </c>
      <c r="I25" s="10">
        <f>IFERROR(VLOOKUP(B25,Expel!$B$1:$C$22, 2,FALSE),)</f>
        <v>0</v>
      </c>
      <c r="K25" s="6">
        <f t="shared" si="0"/>
        <v>0</v>
      </c>
    </row>
    <row r="26" spans="2:11" ht="15" customHeight="1" x14ac:dyDescent="0.25">
      <c r="B26" s="5" t="s">
        <v>82</v>
      </c>
      <c r="C26" s="10">
        <f>IFERROR(VLOOKUP(B26,'Trellix Jan 22'!$B$1:$C$22, 2,FALSE),)</f>
        <v>0</v>
      </c>
      <c r="D26" s="10">
        <f>IFERROR(VLOOKUP(B26,'Kaspersky Q4 2020'!$B$1:$C$22, 2,FALSE),)</f>
        <v>0</v>
      </c>
      <c r="E26" s="10">
        <f>IFERROR(VLOOKUP(B26,'Symantec 2021'!$B$1:$C$22, 2,FALSE),)</f>
        <v>0</v>
      </c>
      <c r="F26" s="10">
        <f>IFERROR(VLOOKUP(B26,'Sophos 2023'!$B$1:$C$22, 2,FALSE),)</f>
        <v>0</v>
      </c>
      <c r="G26" s="10">
        <f>IFERROR(VLOOKUP(B26,'Rapid7 Q3 2019'!$B$1:$C$22, 2,FALSE),)</f>
        <v>0</v>
      </c>
      <c r="H26" s="10">
        <f>IFERROR(VLOOKUP(B26,'Uptycs Nov 2021'!$B$1:$C$22, 2,FALSE),)</f>
        <v>0</v>
      </c>
      <c r="I26" s="10">
        <f>IFERROR(VLOOKUP(B26,Expel!$B$1:$C$22, 2,FALSE),)</f>
        <v>0</v>
      </c>
      <c r="K26" s="6">
        <f t="shared" si="0"/>
        <v>0</v>
      </c>
    </row>
    <row r="27" spans="2:11" x14ac:dyDescent="0.25">
      <c r="B27" s="4" t="s">
        <v>83</v>
      </c>
      <c r="C27" s="10">
        <f>IFERROR(VLOOKUP(B27,'Trellix Jan 22'!$B$1:$C$22, 2,FALSE),)</f>
        <v>0</v>
      </c>
      <c r="D27" s="10">
        <f>IFERROR(VLOOKUP(B27,'Kaspersky Q4 2020'!$B$1:$C$22, 2,FALSE),)</f>
        <v>0</v>
      </c>
      <c r="E27" s="10">
        <f>IFERROR(VLOOKUP(B27,'Symantec 2021'!$B$1:$C$22, 2,FALSE),)</f>
        <v>0</v>
      </c>
      <c r="F27" s="10">
        <f>IFERROR(VLOOKUP(B27,'Sophos 2023'!$B$1:$C$22, 2,FALSE),)</f>
        <v>0</v>
      </c>
      <c r="G27" s="10">
        <f>IFERROR(VLOOKUP(B27,'Rapid7 Q3 2019'!$B$1:$C$22, 2,FALSE),)</f>
        <v>0</v>
      </c>
      <c r="H27" s="10">
        <f>IFERROR(VLOOKUP(B27,'Uptycs Nov 2021'!$B$1:$C$22, 2,FALSE),)</f>
        <v>0</v>
      </c>
      <c r="I27" s="10">
        <f>IFERROR(VLOOKUP(B27,Expel!$B$1:$C$22, 2,FALSE),)</f>
        <v>0</v>
      </c>
      <c r="K27" s="6">
        <f t="shared" si="0"/>
        <v>0</v>
      </c>
    </row>
    <row r="28" spans="2:11" ht="15.75" customHeight="1" x14ac:dyDescent="0.25">
      <c r="B28" s="5" t="s">
        <v>84</v>
      </c>
      <c r="C28" s="10">
        <f>IFERROR(VLOOKUP(B28,'Trellix Jan 22'!$B$1:$C$22, 2,FALSE),)</f>
        <v>0</v>
      </c>
      <c r="D28" s="10">
        <f>IFERROR(VLOOKUP(B28,'Kaspersky Q4 2020'!$B$1:$C$22, 2,FALSE),)</f>
        <v>0</v>
      </c>
      <c r="E28" s="10">
        <f>IFERROR(VLOOKUP(B28,'Symantec 2021'!$B$1:$C$22, 2,FALSE),)</f>
        <v>0</v>
      </c>
      <c r="F28" s="10">
        <f>IFERROR(VLOOKUP(B28,'Sophos 2023'!$B$1:$C$22, 2,FALSE),)</f>
        <v>0</v>
      </c>
      <c r="G28" s="10">
        <f>IFERROR(VLOOKUP(B28,'Rapid7 Q3 2019'!$B$1:$C$22, 2,FALSE),)</f>
        <v>0</v>
      </c>
      <c r="H28" s="10">
        <f>IFERROR(VLOOKUP(B28,'Uptycs Nov 2021'!$B$1:$C$22, 2,FALSE),)</f>
        <v>0</v>
      </c>
      <c r="I28" s="10">
        <f>IFERROR(VLOOKUP(B28,Expel!$B$1:$C$22, 2,FALSE),)</f>
        <v>0</v>
      </c>
      <c r="K28" s="6">
        <f t="shared" si="0"/>
        <v>0</v>
      </c>
    </row>
    <row r="29" spans="2:11" x14ac:dyDescent="0.25">
      <c r="B29" s="5" t="s">
        <v>85</v>
      </c>
      <c r="C29" s="10">
        <f>IFERROR(VLOOKUP(B29,'Trellix Jan 22'!$B$1:$C$22, 2,FALSE),)</f>
        <v>0</v>
      </c>
      <c r="D29" s="10">
        <f>IFERROR(VLOOKUP(B29,'Kaspersky Q4 2020'!$B$1:$C$22, 2,FALSE),)</f>
        <v>0</v>
      </c>
      <c r="E29" s="10">
        <f>IFERROR(VLOOKUP(B29,'Symantec 2021'!$B$1:$C$22, 2,FALSE),)</f>
        <v>0</v>
      </c>
      <c r="F29" s="10">
        <f>IFERROR(VLOOKUP(B29,'Sophos 2023'!$B$1:$C$22, 2,FALSE),)</f>
        <v>0</v>
      </c>
      <c r="G29" s="10">
        <f>IFERROR(VLOOKUP(B29,'Rapid7 Q3 2019'!$B$1:$C$22, 2,FALSE),)</f>
        <v>0</v>
      </c>
      <c r="H29" s="10">
        <f>IFERROR(VLOOKUP(B29,'Uptycs Nov 2021'!$B$1:$C$22, 2,FALSE),)</f>
        <v>0</v>
      </c>
      <c r="I29" s="10">
        <f>IFERROR(VLOOKUP(B29,Expel!$B$1:$C$22, 2,FALSE),)</f>
        <v>0</v>
      </c>
      <c r="K29" s="6">
        <f t="shared" si="0"/>
        <v>0</v>
      </c>
    </row>
    <row r="30" spans="2:11" x14ac:dyDescent="0.25">
      <c r="B30" s="5" t="s">
        <v>86</v>
      </c>
      <c r="C30" s="10">
        <f>IFERROR(VLOOKUP(B30,'Trellix Jan 22'!$B$1:$C$22, 2,FALSE),)</f>
        <v>0</v>
      </c>
      <c r="D30" s="10">
        <f>IFERROR(VLOOKUP(B30,'Kaspersky Q4 2020'!$B$1:$C$22, 2,FALSE),)</f>
        <v>0</v>
      </c>
      <c r="E30" s="10">
        <f>IFERROR(VLOOKUP(B30,'Symantec 2021'!$B$1:$C$22, 2,FALSE),)</f>
        <v>0</v>
      </c>
      <c r="F30" s="10">
        <f>IFERROR(VLOOKUP(B30,'Sophos 2023'!$B$1:$C$22, 2,FALSE),)</f>
        <v>0</v>
      </c>
      <c r="G30" s="10">
        <f>IFERROR(VLOOKUP(B30,'Rapid7 Q3 2019'!$B$1:$C$22, 2,FALSE),)</f>
        <v>0</v>
      </c>
      <c r="H30" s="10">
        <f>IFERROR(VLOOKUP(B30,'Uptycs Nov 2021'!$B$1:$C$22, 2,FALSE),)</f>
        <v>0</v>
      </c>
      <c r="I30" s="10">
        <f>IFERROR(VLOOKUP(B30,Expel!$B$1:$C$22, 2,FALSE),)</f>
        <v>0</v>
      </c>
      <c r="K30" s="6">
        <f t="shared" si="0"/>
        <v>0</v>
      </c>
    </row>
    <row r="31" spans="2:11" x14ac:dyDescent="0.25">
      <c r="B31" s="4" t="s">
        <v>87</v>
      </c>
      <c r="C31" s="10">
        <f>IFERROR(VLOOKUP(B31,'Trellix Jan 22'!$B$1:$C$22, 2,FALSE),)</f>
        <v>0</v>
      </c>
      <c r="D31" s="10">
        <f>IFERROR(VLOOKUP(B31,'Kaspersky Q4 2020'!$B$1:$C$22, 2,FALSE),)</f>
        <v>0</v>
      </c>
      <c r="E31" s="10">
        <f>IFERROR(VLOOKUP(B31,'Symantec 2021'!$B$1:$C$22, 2,FALSE),)</f>
        <v>0</v>
      </c>
      <c r="F31" s="10">
        <f>IFERROR(VLOOKUP(B31,'Sophos 2023'!$B$1:$C$22, 2,FALSE),)</f>
        <v>0</v>
      </c>
      <c r="G31" s="10">
        <f>IFERROR(VLOOKUP(B31,'Rapid7 Q3 2019'!$B$1:$C$22, 2,FALSE),)</f>
        <v>0</v>
      </c>
      <c r="H31" s="10">
        <f>IFERROR(VLOOKUP(B31,'Uptycs Nov 2021'!$B$1:$C$22, 2,FALSE),)</f>
        <v>0</v>
      </c>
      <c r="I31" s="10">
        <f>IFERROR(VLOOKUP(B31,Expel!$B$1:$C$22, 2,FALSE),)</f>
        <v>0</v>
      </c>
      <c r="K31" s="6">
        <f t="shared" si="0"/>
        <v>0</v>
      </c>
    </row>
    <row r="32" spans="2:11" ht="15" customHeight="1" x14ac:dyDescent="0.25">
      <c r="B32" s="4" t="s">
        <v>88</v>
      </c>
      <c r="C32" s="10">
        <f>IFERROR(VLOOKUP(B32,'Trellix Jan 22'!$B$1:$C$22, 2,FALSE),)</f>
        <v>0</v>
      </c>
      <c r="D32" s="10">
        <f>IFERROR(VLOOKUP(B32,'Kaspersky Q4 2020'!$B$1:$C$22, 2,FALSE),)</f>
        <v>0</v>
      </c>
      <c r="E32" s="10">
        <f>IFERROR(VLOOKUP(B32,'Symantec 2021'!$B$1:$C$22, 2,FALSE),)</f>
        <v>0</v>
      </c>
      <c r="F32" s="10">
        <f>IFERROR(VLOOKUP(B32,'Sophos 2023'!$B$1:$C$22, 2,FALSE),)</f>
        <v>0</v>
      </c>
      <c r="G32" s="10">
        <f>IFERROR(VLOOKUP(B32,'Rapid7 Q3 2019'!$B$1:$C$22, 2,FALSE),)</f>
        <v>0</v>
      </c>
      <c r="H32" s="10">
        <f>IFERROR(VLOOKUP(B32,'Uptycs Nov 2021'!$B$1:$C$22, 2,FALSE),)</f>
        <v>0</v>
      </c>
      <c r="I32" s="10">
        <f>IFERROR(VLOOKUP(B32,Expel!$B$1:$C$22, 2,FALSE),)</f>
        <v>0</v>
      </c>
      <c r="K32" s="6">
        <f t="shared" si="0"/>
        <v>0</v>
      </c>
    </row>
    <row r="33" spans="2:11" x14ac:dyDescent="0.25">
      <c r="B33" s="5" t="s">
        <v>89</v>
      </c>
      <c r="C33" s="10">
        <f>IFERROR(VLOOKUP(B33,'Trellix Jan 22'!$B$1:$C$22, 2,FALSE),)</f>
        <v>0</v>
      </c>
      <c r="D33" s="10">
        <f>IFERROR(VLOOKUP(B33,'Kaspersky Q4 2020'!$B$1:$C$22, 2,FALSE),)</f>
        <v>0</v>
      </c>
      <c r="E33" s="10">
        <f>IFERROR(VLOOKUP(B33,'Symantec 2021'!$B$1:$C$22, 2,FALSE),)</f>
        <v>0</v>
      </c>
      <c r="F33" s="10">
        <f>IFERROR(VLOOKUP(B33,'Sophos 2023'!$B$1:$C$22, 2,FALSE),)</f>
        <v>0</v>
      </c>
      <c r="G33" s="10">
        <f>IFERROR(VLOOKUP(B33,'Rapid7 Q3 2019'!$B$1:$C$22, 2,FALSE),)</f>
        <v>0</v>
      </c>
      <c r="H33" s="10">
        <f>IFERROR(VLOOKUP(B33,'Uptycs Nov 2021'!$B$1:$C$22, 2,FALSE),)</f>
        <v>0</v>
      </c>
      <c r="I33" s="10">
        <f>IFERROR(VLOOKUP(B33,Expel!$B$1:$C$22, 2,FALSE),)</f>
        <v>0</v>
      </c>
      <c r="K33" s="6">
        <f t="shared" si="0"/>
        <v>0</v>
      </c>
    </row>
    <row r="34" spans="2:11" ht="15" customHeight="1" x14ac:dyDescent="0.25">
      <c r="B34" s="5" t="s">
        <v>90</v>
      </c>
      <c r="C34" s="10">
        <f>IFERROR(VLOOKUP(B34,'Trellix Jan 22'!$B$1:$C$22, 2,FALSE),)</f>
        <v>0</v>
      </c>
      <c r="D34" s="10">
        <f>IFERROR(VLOOKUP(B34,'Kaspersky Q4 2020'!$B$1:$C$22, 2,FALSE),)</f>
        <v>0</v>
      </c>
      <c r="E34" s="10">
        <f>IFERROR(VLOOKUP(B34,'Symantec 2021'!$B$1:$C$22, 2,FALSE),)</f>
        <v>0</v>
      </c>
      <c r="F34" s="10">
        <f>IFERROR(VLOOKUP(B34,'Sophos 2023'!$B$1:$C$22, 2,FALSE),)</f>
        <v>0</v>
      </c>
      <c r="G34" s="10">
        <f>IFERROR(VLOOKUP(B34,'Rapid7 Q3 2019'!$B$1:$C$22, 2,FALSE),)</f>
        <v>0</v>
      </c>
      <c r="H34" s="10">
        <f>IFERROR(VLOOKUP(B34,'Uptycs Nov 2021'!$B$1:$C$22, 2,FALSE),)</f>
        <v>0</v>
      </c>
      <c r="I34" s="10">
        <f>IFERROR(VLOOKUP(B34,Expel!$B$1:$C$22, 2,FALSE),)</f>
        <v>0</v>
      </c>
      <c r="K34" s="6">
        <f t="shared" si="0"/>
        <v>0</v>
      </c>
    </row>
    <row r="35" spans="2:11" ht="15" customHeight="1" x14ac:dyDescent="0.25">
      <c r="B35" s="4" t="s">
        <v>91</v>
      </c>
      <c r="C35" s="10">
        <f>IFERROR(VLOOKUP(B35,'Trellix Jan 22'!$B$1:$C$22, 2,FALSE),)</f>
        <v>0</v>
      </c>
      <c r="D35" s="10">
        <f>IFERROR(VLOOKUP(B35,'Kaspersky Q4 2020'!$B$1:$C$22, 2,FALSE),)</f>
        <v>0</v>
      </c>
      <c r="E35" s="10">
        <f>IFERROR(VLOOKUP(B35,'Symantec 2021'!$B$1:$C$22, 2,FALSE),)</f>
        <v>0</v>
      </c>
      <c r="F35" s="10">
        <f>IFERROR(VLOOKUP(B35,'Sophos 2023'!$B$1:$C$22, 2,FALSE),)</f>
        <v>0</v>
      </c>
      <c r="G35" s="10">
        <f>IFERROR(VLOOKUP(B35,'Rapid7 Q3 2019'!$B$1:$C$22, 2,FALSE),)</f>
        <v>0</v>
      </c>
      <c r="H35" s="10">
        <f>IFERROR(VLOOKUP(B35,'Uptycs Nov 2021'!$B$1:$C$22, 2,FALSE),)</f>
        <v>0</v>
      </c>
      <c r="I35" s="10">
        <f>IFERROR(VLOOKUP(B35,Expel!$B$1:$C$22, 2,FALSE),)</f>
        <v>0</v>
      </c>
      <c r="K35" s="6">
        <f t="shared" si="0"/>
        <v>0</v>
      </c>
    </row>
    <row r="36" spans="2:11" x14ac:dyDescent="0.25">
      <c r="B36" s="4" t="s">
        <v>92</v>
      </c>
      <c r="C36" s="10">
        <f>IFERROR(VLOOKUP(B36,'Trellix Jan 22'!$B$1:$C$22, 2,FALSE),)</f>
        <v>0</v>
      </c>
      <c r="D36" s="10">
        <f>IFERROR(VLOOKUP(B36,'Kaspersky Q4 2020'!$B$1:$C$22, 2,FALSE),)</f>
        <v>0</v>
      </c>
      <c r="E36" s="10">
        <f>IFERROR(VLOOKUP(B36,'Symantec 2021'!$B$1:$C$22, 2,FALSE),)</f>
        <v>0</v>
      </c>
      <c r="F36" s="10">
        <f>IFERROR(VLOOKUP(B36,'Sophos 2023'!$B$1:$C$22, 2,FALSE),)</f>
        <v>0</v>
      </c>
      <c r="G36" s="10">
        <f>IFERROR(VLOOKUP(B36,'Rapid7 Q3 2019'!$B$1:$C$22, 2,FALSE),)</f>
        <v>0</v>
      </c>
      <c r="H36" s="10">
        <f>IFERROR(VLOOKUP(B36,'Uptycs Nov 2021'!$B$1:$C$22, 2,FALSE),)</f>
        <v>0</v>
      </c>
      <c r="I36" s="10">
        <f>IFERROR(VLOOKUP(B36,Expel!$B$1:$C$22, 2,FALSE),)</f>
        <v>0</v>
      </c>
      <c r="K36" s="6">
        <f t="shared" si="0"/>
        <v>0</v>
      </c>
    </row>
    <row r="37" spans="2:11" ht="15.75" customHeight="1" x14ac:dyDescent="0.25">
      <c r="B37" s="5" t="s">
        <v>93</v>
      </c>
      <c r="C37" s="10">
        <f>IFERROR(VLOOKUP(B37,'Trellix Jan 22'!$B$1:$C$22, 2,FALSE),)</f>
        <v>0</v>
      </c>
      <c r="D37" s="10">
        <f>IFERROR(VLOOKUP(B37,'Kaspersky Q4 2020'!$B$1:$C$22, 2,FALSE),)</f>
        <v>0</v>
      </c>
      <c r="E37" s="10">
        <f>IFERROR(VLOOKUP(B37,'Symantec 2021'!$B$1:$C$22, 2,FALSE),)</f>
        <v>0</v>
      </c>
      <c r="F37" s="10">
        <f>IFERROR(VLOOKUP(B37,'Sophos 2023'!$B$1:$C$22, 2,FALSE),)</f>
        <v>0</v>
      </c>
      <c r="G37" s="10">
        <f>IFERROR(VLOOKUP(B37,'Rapid7 Q3 2019'!$B$1:$C$22, 2,FALSE),)</f>
        <v>0</v>
      </c>
      <c r="H37" s="10">
        <f>IFERROR(VLOOKUP(B37,'Uptycs Nov 2021'!$B$1:$C$22, 2,FALSE),)</f>
        <v>0</v>
      </c>
      <c r="I37" s="10">
        <f>IFERROR(VLOOKUP(B37,Expel!$B$1:$C$22, 2,FALSE),)</f>
        <v>0</v>
      </c>
      <c r="K37" s="6">
        <f t="shared" si="0"/>
        <v>0</v>
      </c>
    </row>
    <row r="38" spans="2:11" x14ac:dyDescent="0.25">
      <c r="B38" s="5" t="s">
        <v>94</v>
      </c>
      <c r="C38" s="10">
        <f>IFERROR(VLOOKUP(B38,'Trellix Jan 22'!$B$1:$C$22, 2,FALSE),)</f>
        <v>0</v>
      </c>
      <c r="D38" s="10">
        <f>IFERROR(VLOOKUP(B38,'Kaspersky Q4 2020'!$B$1:$C$22, 2,FALSE),)</f>
        <v>0</v>
      </c>
      <c r="E38" s="10">
        <f>IFERROR(VLOOKUP(B38,'Symantec 2021'!$B$1:$C$22, 2,FALSE),)</f>
        <v>0</v>
      </c>
      <c r="F38" s="10">
        <f>IFERROR(VLOOKUP(B38,'Sophos 2023'!$B$1:$C$22, 2,FALSE),)</f>
        <v>0</v>
      </c>
      <c r="G38" s="10">
        <f>IFERROR(VLOOKUP(B38,'Rapid7 Q3 2019'!$B$1:$C$22, 2,FALSE),)</f>
        <v>0</v>
      </c>
      <c r="H38" s="10">
        <f>IFERROR(VLOOKUP(B38,'Uptycs Nov 2021'!$B$1:$C$22, 2,FALSE),)</f>
        <v>0</v>
      </c>
      <c r="I38" s="10">
        <f>IFERROR(VLOOKUP(B38,Expel!$B$1:$C$22, 2,FALSE),)</f>
        <v>0</v>
      </c>
      <c r="K38" s="6">
        <f t="shared" si="0"/>
        <v>0</v>
      </c>
    </row>
    <row r="39" spans="2:11" x14ac:dyDescent="0.25">
      <c r="B39" s="4" t="s">
        <v>95</v>
      </c>
      <c r="C39" s="10">
        <f>IFERROR(VLOOKUP(B39,'Trellix Jan 22'!$B$1:$C$22, 2,FALSE),)</f>
        <v>0</v>
      </c>
      <c r="D39" s="10">
        <f>IFERROR(VLOOKUP(B39,'Kaspersky Q4 2020'!$B$1:$C$22, 2,FALSE),)</f>
        <v>0</v>
      </c>
      <c r="E39" s="10">
        <f>IFERROR(VLOOKUP(B39,'Symantec 2021'!$B$1:$C$22, 2,FALSE),)</f>
        <v>0</v>
      </c>
      <c r="F39" s="10">
        <f>IFERROR(VLOOKUP(B39,'Sophos 2023'!$B$1:$C$22, 2,FALSE),)</f>
        <v>0</v>
      </c>
      <c r="G39" s="10">
        <f>IFERROR(VLOOKUP(B39,'Rapid7 Q3 2019'!$B$1:$C$22, 2,FALSE),)</f>
        <v>0</v>
      </c>
      <c r="H39" s="10">
        <f>IFERROR(VLOOKUP(B39,'Uptycs Nov 2021'!$B$1:$C$22, 2,FALSE),)</f>
        <v>0</v>
      </c>
      <c r="I39" s="10">
        <f>IFERROR(VLOOKUP(B39,Expel!$B$1:$C$22, 2,FALSE),)</f>
        <v>0</v>
      </c>
      <c r="K39" s="6">
        <f t="shared" si="0"/>
        <v>0</v>
      </c>
    </row>
    <row r="40" spans="2:11" x14ac:dyDescent="0.25">
      <c r="B40" s="4" t="s">
        <v>96</v>
      </c>
      <c r="C40" s="10">
        <f>IFERROR(VLOOKUP(B40,'Trellix Jan 22'!$B$1:$C$22, 2,FALSE),)</f>
        <v>0</v>
      </c>
      <c r="D40" s="10">
        <f>IFERROR(VLOOKUP(B40,'Kaspersky Q4 2020'!$B$1:$C$22, 2,FALSE),)</f>
        <v>0</v>
      </c>
      <c r="E40" s="10">
        <f>IFERROR(VLOOKUP(B40,'Symantec 2021'!$B$1:$C$22, 2,FALSE),)</f>
        <v>0</v>
      </c>
      <c r="F40" s="10">
        <f>IFERROR(VLOOKUP(B40,'Sophos 2023'!$B$1:$C$22, 2,FALSE),)</f>
        <v>0</v>
      </c>
      <c r="G40" s="10">
        <f>IFERROR(VLOOKUP(B40,'Rapid7 Q3 2019'!$B$1:$C$22, 2,FALSE),)</f>
        <v>0</v>
      </c>
      <c r="H40" s="10">
        <f>IFERROR(VLOOKUP(B40,'Uptycs Nov 2021'!$B$1:$C$22, 2,FALSE),)</f>
        <v>0</v>
      </c>
      <c r="I40" s="10">
        <f>IFERROR(VLOOKUP(B40,Expel!$B$1:$C$22, 2,FALSE),)</f>
        <v>0</v>
      </c>
      <c r="K40" s="6">
        <f t="shared" si="0"/>
        <v>0</v>
      </c>
    </row>
    <row r="41" spans="2:11" x14ac:dyDescent="0.25">
      <c r="B41" s="5" t="s">
        <v>97</v>
      </c>
      <c r="C41" s="10">
        <f>IFERROR(VLOOKUP(B41,'Trellix Jan 22'!$B$1:$C$22, 2,FALSE),)</f>
        <v>0</v>
      </c>
      <c r="D41" s="10">
        <f>IFERROR(VLOOKUP(B41,'Kaspersky Q4 2020'!$B$1:$C$22, 2,FALSE),)</f>
        <v>0</v>
      </c>
      <c r="E41" s="10">
        <f>IFERROR(VLOOKUP(B41,'Symantec 2021'!$B$1:$C$22, 2,FALSE),)</f>
        <v>0</v>
      </c>
      <c r="F41" s="10">
        <f>IFERROR(VLOOKUP(B41,'Sophos 2023'!$B$1:$C$22, 2,FALSE),)</f>
        <v>0</v>
      </c>
      <c r="G41" s="10">
        <f>IFERROR(VLOOKUP(B41,'Rapid7 Q3 2019'!$B$1:$C$22, 2,FALSE),)</f>
        <v>0</v>
      </c>
      <c r="H41" s="10">
        <f>IFERROR(VLOOKUP(B41,'Uptycs Nov 2021'!$B$1:$C$22, 2,FALSE),)</f>
        <v>0</v>
      </c>
      <c r="I41" s="10">
        <f>IFERROR(VLOOKUP(B41,Expel!$B$1:$C$22, 2,FALSE),)</f>
        <v>0</v>
      </c>
      <c r="K41" s="6">
        <f t="shared" si="0"/>
        <v>0</v>
      </c>
    </row>
    <row r="42" spans="2:11" x14ac:dyDescent="0.25">
      <c r="B42" s="4" t="s">
        <v>98</v>
      </c>
      <c r="C42" s="10">
        <f>IFERROR(VLOOKUP(B42,'Trellix Jan 22'!$B$1:$C$22, 2,FALSE),)</f>
        <v>0</v>
      </c>
      <c r="D42" s="10">
        <f>IFERROR(VLOOKUP(B42,'Kaspersky Q4 2020'!$B$1:$C$22, 2,FALSE),)</f>
        <v>0</v>
      </c>
      <c r="E42" s="10">
        <f>IFERROR(VLOOKUP(B42,'Symantec 2021'!$B$1:$C$22, 2,FALSE),)</f>
        <v>0</v>
      </c>
      <c r="F42" s="10">
        <f>IFERROR(VLOOKUP(B42,'Sophos 2023'!$B$1:$C$22, 2,FALSE),)</f>
        <v>0</v>
      </c>
      <c r="G42" s="10">
        <f>IFERROR(VLOOKUP(B42,'Rapid7 Q3 2019'!$B$1:$C$22, 2,FALSE),)</f>
        <v>0</v>
      </c>
      <c r="H42" s="10">
        <f>IFERROR(VLOOKUP(B42,'Uptycs Nov 2021'!$B$1:$C$22, 2,FALSE),)</f>
        <v>0</v>
      </c>
      <c r="I42" s="10">
        <f>IFERROR(VLOOKUP(B42,Expel!$B$1:$C$22, 2,FALSE),)</f>
        <v>0</v>
      </c>
      <c r="K42" s="6">
        <f t="shared" si="0"/>
        <v>0</v>
      </c>
    </row>
    <row r="43" spans="2:11" x14ac:dyDescent="0.25">
      <c r="B43" s="4" t="s">
        <v>99</v>
      </c>
      <c r="C43" s="10">
        <f>IFERROR(VLOOKUP(B43,'Trellix Jan 22'!$B$1:$C$22, 2,FALSE),)</f>
        <v>0</v>
      </c>
      <c r="D43" s="10">
        <f>IFERROR(VLOOKUP(B43,'Kaspersky Q4 2020'!$B$1:$C$22, 2,FALSE),)</f>
        <v>0</v>
      </c>
      <c r="E43" s="10">
        <f>IFERROR(VLOOKUP(B43,'Symantec 2021'!$B$1:$C$22, 2,FALSE),)</f>
        <v>0</v>
      </c>
      <c r="F43" s="10">
        <f>IFERROR(VLOOKUP(B43,'Sophos 2023'!$B$1:$C$22, 2,FALSE),)</f>
        <v>0</v>
      </c>
      <c r="G43" s="10">
        <f>IFERROR(VLOOKUP(B43,'Rapid7 Q3 2019'!$B$1:$C$22, 2,FALSE),)</f>
        <v>0</v>
      </c>
      <c r="H43" s="10">
        <f>IFERROR(VLOOKUP(B43,'Uptycs Nov 2021'!$B$1:$C$22, 2,FALSE),)</f>
        <v>0</v>
      </c>
      <c r="I43" s="10">
        <f>IFERROR(VLOOKUP(B43,Expel!$B$1:$C$22, 2,FALSE),)</f>
        <v>0</v>
      </c>
      <c r="K43" s="6">
        <f t="shared" si="0"/>
        <v>0</v>
      </c>
    </row>
    <row r="44" spans="2:11" x14ac:dyDescent="0.25">
      <c r="B44" s="5" t="s">
        <v>100</v>
      </c>
      <c r="C44" s="10">
        <f>IFERROR(VLOOKUP(B44,'Trellix Jan 22'!$B$1:$C$22, 2,FALSE),)</f>
        <v>0</v>
      </c>
      <c r="D44" s="10">
        <f>IFERROR(VLOOKUP(B44,'Kaspersky Q4 2020'!$B$1:$C$22, 2,FALSE),)</f>
        <v>0</v>
      </c>
      <c r="E44" s="10">
        <f>IFERROR(VLOOKUP(B44,'Symantec 2021'!$B$1:$C$22, 2,FALSE),)</f>
        <v>0</v>
      </c>
      <c r="F44" s="10">
        <f>IFERROR(VLOOKUP(B44,'Sophos 2023'!$B$1:$C$22, 2,FALSE),)</f>
        <v>0</v>
      </c>
      <c r="G44" s="10">
        <f>IFERROR(VLOOKUP(B44,'Rapid7 Q3 2019'!$B$1:$C$22, 2,FALSE),)</f>
        <v>0</v>
      </c>
      <c r="H44" s="10">
        <f>IFERROR(VLOOKUP(B44,'Uptycs Nov 2021'!$B$1:$C$22, 2,FALSE),)</f>
        <v>0</v>
      </c>
      <c r="I44" s="10">
        <f>IFERROR(VLOOKUP(B44,Expel!$B$1:$C$22, 2,FALSE),)</f>
        <v>0</v>
      </c>
      <c r="K44" s="6">
        <f t="shared" si="0"/>
        <v>0</v>
      </c>
    </row>
    <row r="45" spans="2:11" x14ac:dyDescent="0.25">
      <c r="B45" s="4" t="s">
        <v>101</v>
      </c>
      <c r="C45" s="10">
        <f>IFERROR(VLOOKUP(B45,'Trellix Jan 22'!$B$1:$C$22, 2,FALSE),)</f>
        <v>0</v>
      </c>
      <c r="D45" s="10">
        <f>IFERROR(VLOOKUP(B45,'Kaspersky Q4 2020'!$B$1:$C$22, 2,FALSE),)</f>
        <v>0</v>
      </c>
      <c r="E45" s="10">
        <f>IFERROR(VLOOKUP(B45,'Symantec 2021'!$B$1:$C$22, 2,FALSE),)</f>
        <v>0</v>
      </c>
      <c r="F45" s="10">
        <f>IFERROR(VLOOKUP(B45,'Sophos 2023'!$B$1:$C$22, 2,FALSE),)</f>
        <v>0</v>
      </c>
      <c r="G45" s="10">
        <f>IFERROR(VLOOKUP(B45,'Rapid7 Q3 2019'!$B$1:$C$22, 2,FALSE),)</f>
        <v>0</v>
      </c>
      <c r="H45" s="10">
        <f>IFERROR(VLOOKUP(B45,'Uptycs Nov 2021'!$B$1:$C$22, 2,FALSE),)</f>
        <v>0</v>
      </c>
      <c r="I45" s="10">
        <f>IFERROR(VLOOKUP(B45,Expel!$B$1:$C$22, 2,FALSE),)</f>
        <v>0</v>
      </c>
      <c r="K45" s="6">
        <f t="shared" si="0"/>
        <v>0</v>
      </c>
    </row>
    <row r="46" spans="2:11" x14ac:dyDescent="0.25">
      <c r="B46" s="4" t="s">
        <v>102</v>
      </c>
      <c r="C46" s="10">
        <f>IFERROR(VLOOKUP(B46,'Trellix Jan 22'!$B$1:$C$22, 2,FALSE),)</f>
        <v>0</v>
      </c>
      <c r="D46" s="10">
        <f>IFERROR(VLOOKUP(B46,'Kaspersky Q4 2020'!$B$1:$C$22, 2,FALSE),)</f>
        <v>0</v>
      </c>
      <c r="E46" s="10">
        <f>IFERROR(VLOOKUP(B46,'Symantec 2021'!$B$1:$C$22, 2,FALSE),)</f>
        <v>0</v>
      </c>
      <c r="F46" s="10">
        <f>IFERROR(VLOOKUP(B46,'Sophos 2023'!$B$1:$C$22, 2,FALSE),)</f>
        <v>0</v>
      </c>
      <c r="G46" s="10">
        <f>IFERROR(VLOOKUP(B46,'Rapid7 Q3 2019'!$B$1:$C$22, 2,FALSE),)</f>
        <v>0</v>
      </c>
      <c r="H46" s="10">
        <f>IFERROR(VLOOKUP(B46,'Uptycs Nov 2021'!$B$1:$C$22, 2,FALSE),)</f>
        <v>0</v>
      </c>
      <c r="I46" s="10">
        <f>IFERROR(VLOOKUP(B46,Expel!$B$1:$C$22, 2,FALSE),)</f>
        <v>0</v>
      </c>
      <c r="K46" s="6">
        <f t="shared" si="0"/>
        <v>0</v>
      </c>
    </row>
    <row r="47" spans="2:11" ht="15" customHeight="1" x14ac:dyDescent="0.25">
      <c r="B47" s="5" t="s">
        <v>103</v>
      </c>
      <c r="C47" s="10">
        <f>IFERROR(VLOOKUP(B47,'Trellix Jan 22'!$B$1:$C$22, 2,FALSE),)</f>
        <v>0</v>
      </c>
      <c r="D47" s="10">
        <f>IFERROR(VLOOKUP(B47,'Kaspersky Q4 2020'!$B$1:$C$22, 2,FALSE),)</f>
        <v>0</v>
      </c>
      <c r="E47" s="10">
        <f>IFERROR(VLOOKUP(B47,'Symantec 2021'!$B$1:$C$22, 2,FALSE),)</f>
        <v>0</v>
      </c>
      <c r="F47" s="10">
        <f>IFERROR(VLOOKUP(B47,'Sophos 2023'!$B$1:$C$22, 2,FALSE),)</f>
        <v>0</v>
      </c>
      <c r="G47" s="10">
        <f>IFERROR(VLOOKUP(B47,'Rapid7 Q3 2019'!$B$1:$C$22, 2,FALSE),)</f>
        <v>0</v>
      </c>
      <c r="H47" s="10">
        <f>IFERROR(VLOOKUP(B47,'Uptycs Nov 2021'!$B$1:$C$22, 2,FALSE),)</f>
        <v>0</v>
      </c>
      <c r="I47" s="10">
        <f>IFERROR(VLOOKUP(B47,Expel!$B$1:$C$22, 2,FALSE),)</f>
        <v>0</v>
      </c>
      <c r="K47" s="6">
        <f t="shared" si="0"/>
        <v>0</v>
      </c>
    </row>
    <row r="48" spans="2:11" x14ac:dyDescent="0.25">
      <c r="B48" s="4" t="s">
        <v>104</v>
      </c>
      <c r="C48" s="10">
        <f>IFERROR(VLOOKUP(B48,'Trellix Jan 22'!$B$1:$C$22, 2,FALSE),)</f>
        <v>0</v>
      </c>
      <c r="D48" s="10">
        <f>IFERROR(VLOOKUP(B48,'Kaspersky Q4 2020'!$B$1:$C$22, 2,FALSE),)</f>
        <v>0</v>
      </c>
      <c r="E48" s="10">
        <f>IFERROR(VLOOKUP(B48,'Symantec 2021'!$B$1:$C$22, 2,FALSE),)</f>
        <v>0</v>
      </c>
      <c r="F48" s="10">
        <f>IFERROR(VLOOKUP(B48,'Sophos 2023'!$B$1:$C$22, 2,FALSE),)</f>
        <v>0</v>
      </c>
      <c r="G48" s="10">
        <f>IFERROR(VLOOKUP(B48,'Rapid7 Q3 2019'!$B$1:$C$22, 2,FALSE),)</f>
        <v>0</v>
      </c>
      <c r="H48" s="10">
        <f>IFERROR(VLOOKUP(B48,'Uptycs Nov 2021'!$B$1:$C$22, 2,FALSE),)</f>
        <v>0</v>
      </c>
      <c r="I48" s="10">
        <f>IFERROR(VLOOKUP(B48,Expel!$B$1:$C$22, 2,FALSE),)</f>
        <v>0</v>
      </c>
      <c r="K48" s="6">
        <f t="shared" si="0"/>
        <v>0</v>
      </c>
    </row>
    <row r="49" spans="2:11" ht="15" customHeight="1" x14ac:dyDescent="0.25">
      <c r="B49" s="4" t="s">
        <v>105</v>
      </c>
      <c r="C49" s="10">
        <f>IFERROR(VLOOKUP(B49,'Trellix Jan 22'!$B$1:$C$22, 2,FALSE),)</f>
        <v>0</v>
      </c>
      <c r="D49" s="10">
        <f>IFERROR(VLOOKUP(B49,'Kaspersky Q4 2020'!$B$1:$C$22, 2,FALSE),)</f>
        <v>0</v>
      </c>
      <c r="E49" s="10">
        <f>IFERROR(VLOOKUP(B49,'Symantec 2021'!$B$1:$C$22, 2,FALSE),)</f>
        <v>0</v>
      </c>
      <c r="F49" s="10">
        <f>IFERROR(VLOOKUP(B49,'Sophos 2023'!$B$1:$C$22, 2,FALSE),)</f>
        <v>0</v>
      </c>
      <c r="G49" s="10">
        <f>IFERROR(VLOOKUP(B49,'Rapid7 Q3 2019'!$B$1:$C$22, 2,FALSE),)</f>
        <v>0</v>
      </c>
      <c r="H49" s="10">
        <f>IFERROR(VLOOKUP(B49,'Uptycs Nov 2021'!$B$1:$C$22, 2,FALSE),)</f>
        <v>0</v>
      </c>
      <c r="I49" s="10">
        <f>IFERROR(VLOOKUP(B49,Expel!$B$1:$C$22, 2,FALSE),)</f>
        <v>0</v>
      </c>
      <c r="K49" s="6">
        <f t="shared" si="0"/>
        <v>0</v>
      </c>
    </row>
    <row r="50" spans="2:11" ht="15" customHeight="1" x14ac:dyDescent="0.25">
      <c r="B50" s="5" t="s">
        <v>106</v>
      </c>
      <c r="C50" s="10">
        <f>IFERROR(VLOOKUP(B50,'Trellix Jan 22'!$B$1:$C$22, 2,FALSE),)</f>
        <v>0</v>
      </c>
      <c r="D50" s="10">
        <f>IFERROR(VLOOKUP(B50,'Kaspersky Q4 2020'!$B$1:$C$22, 2,FALSE),)</f>
        <v>0</v>
      </c>
      <c r="E50" s="10">
        <f>IFERROR(VLOOKUP(B50,'Symantec 2021'!$B$1:$C$22, 2,FALSE),)</f>
        <v>0</v>
      </c>
      <c r="F50" s="10">
        <f>IFERROR(VLOOKUP(B50,'Sophos 2023'!$B$1:$C$22, 2,FALSE),)</f>
        <v>0</v>
      </c>
      <c r="G50" s="10">
        <f>IFERROR(VLOOKUP(B50,'Rapid7 Q3 2019'!$B$1:$C$22, 2,FALSE),)</f>
        <v>0</v>
      </c>
      <c r="H50" s="10">
        <f>IFERROR(VLOOKUP(B50,'Uptycs Nov 2021'!$B$1:$C$22, 2,FALSE),)</f>
        <v>0</v>
      </c>
      <c r="I50" s="10">
        <f>IFERROR(VLOOKUP(B50,Expel!$B$1:$C$22, 2,FALSE),)</f>
        <v>0</v>
      </c>
      <c r="K50" s="6">
        <f t="shared" si="0"/>
        <v>0</v>
      </c>
    </row>
    <row r="51" spans="2:11" x14ac:dyDescent="0.25">
      <c r="B51" s="5" t="s">
        <v>107</v>
      </c>
      <c r="C51" s="10">
        <f>IFERROR(VLOOKUP(B51,'Trellix Jan 22'!$B$1:$C$22, 2,FALSE),)</f>
        <v>0</v>
      </c>
      <c r="D51" s="10">
        <f>IFERROR(VLOOKUP(B51,'Kaspersky Q4 2020'!$B$1:$C$22, 2,FALSE),)</f>
        <v>0</v>
      </c>
      <c r="E51" s="10">
        <f>IFERROR(VLOOKUP(B51,'Symantec 2021'!$B$1:$C$22, 2,FALSE),)</f>
        <v>0</v>
      </c>
      <c r="F51" s="10">
        <f>IFERROR(VLOOKUP(B51,'Sophos 2023'!$B$1:$C$22, 2,FALSE),)</f>
        <v>0</v>
      </c>
      <c r="G51" s="10">
        <f>IFERROR(VLOOKUP(B51,'Rapid7 Q3 2019'!$B$1:$C$22, 2,FALSE),)</f>
        <v>0</v>
      </c>
      <c r="H51" s="10">
        <f>IFERROR(VLOOKUP(B51,'Uptycs Nov 2021'!$B$1:$C$22, 2,FALSE),)</f>
        <v>0</v>
      </c>
      <c r="I51" s="10">
        <f>IFERROR(VLOOKUP(B51,Expel!$B$1:$C$22, 2,FALSE),)</f>
        <v>0</v>
      </c>
      <c r="K51" s="6">
        <f t="shared" si="0"/>
        <v>0</v>
      </c>
    </row>
    <row r="52" spans="2:11" ht="15.75" customHeight="1" x14ac:dyDescent="0.25">
      <c r="B52" s="5" t="s">
        <v>108</v>
      </c>
      <c r="C52" s="10">
        <f>IFERROR(VLOOKUP(B52,'Trellix Jan 22'!$B$1:$C$22, 2,FALSE),)</f>
        <v>0</v>
      </c>
      <c r="D52" s="10">
        <f>IFERROR(VLOOKUP(B52,'Kaspersky Q4 2020'!$B$1:$C$22, 2,FALSE),)</f>
        <v>0</v>
      </c>
      <c r="E52" s="10">
        <f>IFERROR(VLOOKUP(B52,'Symantec 2021'!$B$1:$C$22, 2,FALSE),)</f>
        <v>0</v>
      </c>
      <c r="F52" s="10">
        <f>IFERROR(VLOOKUP(B52,'Sophos 2023'!$B$1:$C$22, 2,FALSE),)</f>
        <v>0</v>
      </c>
      <c r="G52" s="10">
        <f>IFERROR(VLOOKUP(B52,'Rapid7 Q3 2019'!$B$1:$C$22, 2,FALSE),)</f>
        <v>0</v>
      </c>
      <c r="H52" s="10">
        <f>IFERROR(VLOOKUP(B52,'Uptycs Nov 2021'!$B$1:$C$22, 2,FALSE),)</f>
        <v>0</v>
      </c>
      <c r="I52" s="10">
        <f>IFERROR(VLOOKUP(B52,Expel!$B$1:$C$22, 2,FALSE),)</f>
        <v>0</v>
      </c>
      <c r="K52" s="6">
        <f t="shared" si="0"/>
        <v>0</v>
      </c>
    </row>
    <row r="53" spans="2:11" x14ac:dyDescent="0.25">
      <c r="B53" s="5" t="s">
        <v>109</v>
      </c>
      <c r="C53" s="10">
        <f>IFERROR(VLOOKUP(B53,'Trellix Jan 22'!$B$1:$C$22, 2,FALSE),)</f>
        <v>0</v>
      </c>
      <c r="D53" s="10">
        <f>IFERROR(VLOOKUP(B53,'Kaspersky Q4 2020'!$B$1:$C$22, 2,FALSE),)</f>
        <v>0</v>
      </c>
      <c r="E53" s="10">
        <f>IFERROR(VLOOKUP(B53,'Symantec 2021'!$B$1:$C$22, 2,FALSE),)</f>
        <v>0</v>
      </c>
      <c r="F53" s="10">
        <f>IFERROR(VLOOKUP(B53,'Sophos 2023'!$B$1:$C$22, 2,FALSE),)</f>
        <v>0</v>
      </c>
      <c r="G53" s="10">
        <f>IFERROR(VLOOKUP(B53,'Rapid7 Q3 2019'!$B$1:$C$22, 2,FALSE),)</f>
        <v>0</v>
      </c>
      <c r="H53" s="10">
        <f>IFERROR(VLOOKUP(B53,'Uptycs Nov 2021'!$B$1:$C$22, 2,FALSE),)</f>
        <v>0</v>
      </c>
      <c r="I53" s="10">
        <f>IFERROR(VLOOKUP(B53,Expel!$B$1:$C$22, 2,FALSE),)</f>
        <v>0</v>
      </c>
      <c r="K53" s="6">
        <f t="shared" si="0"/>
        <v>0</v>
      </c>
    </row>
    <row r="54" spans="2:11" ht="15" customHeight="1" x14ac:dyDescent="0.25">
      <c r="B54" s="5" t="s">
        <v>110</v>
      </c>
      <c r="C54" s="10">
        <f>IFERROR(VLOOKUP(B54,'Trellix Jan 22'!$B$1:$C$22, 2,FALSE),)</f>
        <v>0</v>
      </c>
      <c r="D54" s="10">
        <f>IFERROR(VLOOKUP(B54,'Kaspersky Q4 2020'!$B$1:$C$22, 2,FALSE),)</f>
        <v>0</v>
      </c>
      <c r="E54" s="10">
        <f>IFERROR(VLOOKUP(B54,'Symantec 2021'!$B$1:$C$22, 2,FALSE),)</f>
        <v>0</v>
      </c>
      <c r="F54" s="10">
        <f>IFERROR(VLOOKUP(B54,'Sophos 2023'!$B$1:$C$22, 2,FALSE),)</f>
        <v>0</v>
      </c>
      <c r="G54" s="10">
        <f>IFERROR(VLOOKUP(B54,'Rapid7 Q3 2019'!$B$1:$C$22, 2,FALSE),)</f>
        <v>0</v>
      </c>
      <c r="H54" s="10">
        <f>IFERROR(VLOOKUP(B54,'Uptycs Nov 2021'!$B$1:$C$22, 2,FALSE),)</f>
        <v>0</v>
      </c>
      <c r="I54" s="10">
        <f>IFERROR(VLOOKUP(B54,Expel!$B$1:$C$22, 2,FALSE),)</f>
        <v>0</v>
      </c>
      <c r="K54" s="6">
        <f t="shared" si="0"/>
        <v>0</v>
      </c>
    </row>
    <row r="55" spans="2:11" x14ac:dyDescent="0.25">
      <c r="B55" s="5" t="s">
        <v>111</v>
      </c>
      <c r="C55" s="10">
        <f>IFERROR(VLOOKUP(B55,'Trellix Jan 22'!$B$1:$C$22, 2,FALSE),)</f>
        <v>0</v>
      </c>
      <c r="D55" s="10">
        <f>IFERROR(VLOOKUP(B55,'Kaspersky Q4 2020'!$B$1:$C$22, 2,FALSE),)</f>
        <v>0.25</v>
      </c>
      <c r="E55" s="10">
        <f>IFERROR(VLOOKUP(B55,'Symantec 2021'!$B$1:$C$22, 2,FALSE),)</f>
        <v>0</v>
      </c>
      <c r="F55" s="10">
        <f>IFERROR(VLOOKUP(B55,'Sophos 2023'!$B$1:$C$22, 2,FALSE),)</f>
        <v>0</v>
      </c>
      <c r="G55" s="10">
        <f>IFERROR(VLOOKUP(B55,'Rapid7 Q3 2019'!$B$1:$C$22, 2,FALSE),)</f>
        <v>0</v>
      </c>
      <c r="H55" s="10">
        <f>IFERROR(VLOOKUP(B55,'Uptycs Nov 2021'!$B$1:$C$22, 2,FALSE),)</f>
        <v>0</v>
      </c>
      <c r="I55" s="10">
        <f>IFERROR(VLOOKUP(B55,Expel!$B$1:$C$22, 2,FALSE),)</f>
        <v>0</v>
      </c>
      <c r="K55" s="6">
        <f t="shared" si="0"/>
        <v>0.25</v>
      </c>
    </row>
    <row r="56" spans="2:11" ht="15" customHeight="1" x14ac:dyDescent="0.25">
      <c r="B56" s="4" t="s">
        <v>112</v>
      </c>
      <c r="C56" s="10">
        <f>IFERROR(VLOOKUP(B56,'Trellix Jan 22'!$B$1:$C$22, 2,FALSE),)</f>
        <v>0</v>
      </c>
      <c r="D56" s="10">
        <f>IFERROR(VLOOKUP(B56,'Kaspersky Q4 2020'!$B$1:$C$22, 2,FALSE),)</f>
        <v>0</v>
      </c>
      <c r="E56" s="10">
        <f>IFERROR(VLOOKUP(B56,'Symantec 2021'!$B$1:$C$22, 2,FALSE),)</f>
        <v>0</v>
      </c>
      <c r="F56" s="10">
        <f>IFERROR(VLOOKUP(B56,'Sophos 2023'!$B$1:$C$22, 2,FALSE),)</f>
        <v>0</v>
      </c>
      <c r="G56" s="10">
        <f>IFERROR(VLOOKUP(B56,'Rapid7 Q3 2019'!$B$1:$C$22, 2,FALSE),)</f>
        <v>0</v>
      </c>
      <c r="H56" s="10">
        <f>IFERROR(VLOOKUP(B56,'Uptycs Nov 2021'!$B$1:$C$22, 2,FALSE),)</f>
        <v>0</v>
      </c>
      <c r="I56" s="10">
        <f>IFERROR(VLOOKUP(B56,Expel!$B$1:$C$22, 2,FALSE),)</f>
        <v>0</v>
      </c>
      <c r="K56" s="6">
        <f t="shared" si="0"/>
        <v>0</v>
      </c>
    </row>
    <row r="57" spans="2:11" x14ac:dyDescent="0.25">
      <c r="B57" s="5" t="s">
        <v>113</v>
      </c>
      <c r="C57" s="10">
        <f>IFERROR(VLOOKUP(B57,'Trellix Jan 22'!$B$1:$C$22, 2,FALSE),)</f>
        <v>0</v>
      </c>
      <c r="D57" s="10">
        <f>IFERROR(VLOOKUP(B57,'Kaspersky Q4 2020'!$B$1:$C$22, 2,FALSE),)</f>
        <v>0</v>
      </c>
      <c r="E57" s="10">
        <f>IFERROR(VLOOKUP(B57,'Symantec 2021'!$B$1:$C$22, 2,FALSE),)</f>
        <v>0</v>
      </c>
      <c r="F57" s="10">
        <f>IFERROR(VLOOKUP(B57,'Sophos 2023'!$B$1:$C$22, 2,FALSE),)</f>
        <v>0</v>
      </c>
      <c r="G57" s="10">
        <f>IFERROR(VLOOKUP(B57,'Rapid7 Q3 2019'!$B$1:$C$22, 2,FALSE),)</f>
        <v>0</v>
      </c>
      <c r="H57" s="10">
        <f>IFERROR(VLOOKUP(B57,'Uptycs Nov 2021'!$B$1:$C$22, 2,FALSE),)</f>
        <v>0</v>
      </c>
      <c r="I57" s="10">
        <f>IFERROR(VLOOKUP(B57,Expel!$B$1:$C$22, 2,FALSE),)</f>
        <v>0</v>
      </c>
      <c r="K57" s="6">
        <f t="shared" si="0"/>
        <v>0</v>
      </c>
    </row>
    <row r="58" spans="2:11" ht="15" customHeight="1" x14ac:dyDescent="0.25">
      <c r="B58" s="5" t="s">
        <v>48</v>
      </c>
      <c r="C58" s="10">
        <f>IFERROR(VLOOKUP(B58,'Trellix Jan 22'!$B$1:$C$22, 2,FALSE),)</f>
        <v>0.125</v>
      </c>
      <c r="D58" s="10">
        <f>IFERROR(VLOOKUP(B58,'Kaspersky Q4 2020'!$B$1:$C$22, 2,FALSE),)</f>
        <v>0.25</v>
      </c>
      <c r="E58" s="10">
        <f>IFERROR(VLOOKUP(B58,'Symantec 2021'!$B$1:$C$22, 2,FALSE),)</f>
        <v>0</v>
      </c>
      <c r="F58" s="10">
        <f>IFERROR(VLOOKUP(B58,'Sophos 2023'!$B$1:$C$22, 2,FALSE),)</f>
        <v>0.25</v>
      </c>
      <c r="G58" s="10">
        <f>IFERROR(VLOOKUP(B58,'Rapid7 Q3 2019'!$B$1:$C$22, 2,FALSE),)</f>
        <v>0.16666666666666666</v>
      </c>
      <c r="H58" s="10">
        <f>IFERROR(VLOOKUP(B58,'Uptycs Nov 2021'!$B$1:$C$22, 2,FALSE),)</f>
        <v>0.5</v>
      </c>
      <c r="I58" s="10">
        <f>IFERROR(VLOOKUP(B58,Expel!$B$1:$C$22, 2,FALSE),)</f>
        <v>0</v>
      </c>
      <c r="K58" s="6">
        <f t="shared" si="0"/>
        <v>1.2916666666666665</v>
      </c>
    </row>
    <row r="59" spans="2:11" ht="15" customHeight="1" x14ac:dyDescent="0.25">
      <c r="B59" s="4" t="s">
        <v>114</v>
      </c>
      <c r="C59" s="10">
        <f>IFERROR(VLOOKUP(B59,'Trellix Jan 22'!$B$1:$C$22, 2,FALSE),)</f>
        <v>0</v>
      </c>
      <c r="D59" s="10">
        <f>IFERROR(VLOOKUP(B59,'Kaspersky Q4 2020'!$B$1:$C$22, 2,FALSE),)</f>
        <v>0.25</v>
      </c>
      <c r="E59" s="10">
        <f>IFERROR(VLOOKUP(B59,'Symantec 2021'!$B$1:$C$22, 2,FALSE),)</f>
        <v>0</v>
      </c>
      <c r="F59" s="10">
        <f>IFERROR(VLOOKUP(B59,'Sophos 2023'!$B$1:$C$22, 2,FALSE),)</f>
        <v>0</v>
      </c>
      <c r="G59" s="10">
        <f>IFERROR(VLOOKUP(B59,'Rapid7 Q3 2019'!$B$1:$C$22, 2,FALSE),)</f>
        <v>0</v>
      </c>
      <c r="H59" s="10">
        <f>IFERROR(VLOOKUP(B59,'Uptycs Nov 2021'!$B$1:$C$22, 2,FALSE),)</f>
        <v>0</v>
      </c>
      <c r="I59" s="10">
        <f>IFERROR(VLOOKUP(B59,Expel!$B$1:$C$22, 2,FALSE),)</f>
        <v>0</v>
      </c>
      <c r="K59" s="6">
        <f t="shared" si="0"/>
        <v>0.25</v>
      </c>
    </row>
    <row r="60" spans="2:11" x14ac:dyDescent="0.25">
      <c r="B60" s="4" t="s">
        <v>115</v>
      </c>
      <c r="C60" s="10">
        <f>IFERROR(VLOOKUP(B60,'Trellix Jan 22'!$B$1:$C$22, 2,FALSE),)</f>
        <v>0</v>
      </c>
      <c r="D60" s="10">
        <f>IFERROR(VLOOKUP(B60,'Kaspersky Q4 2020'!$B$1:$C$22, 2,FALSE),)</f>
        <v>0.25</v>
      </c>
      <c r="E60" s="10">
        <f>IFERROR(VLOOKUP(B60,'Symantec 2021'!$B$1:$C$22, 2,FALSE),)</f>
        <v>0</v>
      </c>
      <c r="F60" s="10">
        <f>IFERROR(VLOOKUP(B60,'Sophos 2023'!$B$1:$C$22, 2,FALSE),)</f>
        <v>0</v>
      </c>
      <c r="G60" s="10">
        <f>IFERROR(VLOOKUP(B60,'Rapid7 Q3 2019'!$B$1:$C$22, 2,FALSE),)</f>
        <v>0</v>
      </c>
      <c r="H60" s="10">
        <f>IFERROR(VLOOKUP(B60,'Uptycs Nov 2021'!$B$1:$C$22, 2,FALSE),)</f>
        <v>0</v>
      </c>
      <c r="I60" s="10">
        <f>IFERROR(VLOOKUP(B60,Expel!$B$1:$C$22, 2,FALSE),)</f>
        <v>0</v>
      </c>
      <c r="K60" s="6">
        <f t="shared" si="0"/>
        <v>0.25</v>
      </c>
    </row>
    <row r="61" spans="2:11" ht="15" customHeight="1" x14ac:dyDescent="0.25">
      <c r="B61" s="4" t="s">
        <v>116</v>
      </c>
      <c r="C61" s="10">
        <f>IFERROR(VLOOKUP(B61,'Trellix Jan 22'!$B$1:$C$22, 2,FALSE),)</f>
        <v>0</v>
      </c>
      <c r="D61" s="10">
        <f>IFERROR(VLOOKUP(B61,'Kaspersky Q4 2020'!$B$1:$C$22, 2,FALSE),)</f>
        <v>0</v>
      </c>
      <c r="E61" s="10">
        <f>IFERROR(VLOOKUP(B61,'Symantec 2021'!$B$1:$C$22, 2,FALSE),)</f>
        <v>0</v>
      </c>
      <c r="F61" s="10">
        <f>IFERROR(VLOOKUP(B61,'Sophos 2023'!$B$1:$C$22, 2,FALSE),)</f>
        <v>0</v>
      </c>
      <c r="G61" s="10">
        <f>IFERROR(VLOOKUP(B61,'Rapid7 Q3 2019'!$B$1:$C$22, 2,FALSE),)</f>
        <v>0</v>
      </c>
      <c r="H61" s="10">
        <f>IFERROR(VLOOKUP(B61,'Uptycs Nov 2021'!$B$1:$C$22, 2,FALSE),)</f>
        <v>0</v>
      </c>
      <c r="I61" s="10">
        <f>IFERROR(VLOOKUP(B61,Expel!$B$1:$C$22, 2,FALSE),)</f>
        <v>0</v>
      </c>
      <c r="K61" s="6">
        <f t="shared" si="0"/>
        <v>0</v>
      </c>
    </row>
    <row r="62" spans="2:11" ht="15" customHeight="1" x14ac:dyDescent="0.25">
      <c r="B62" s="4" t="s">
        <v>117</v>
      </c>
      <c r="C62" s="10">
        <f>IFERROR(VLOOKUP(B62,'Trellix Jan 22'!$B$1:$C$22, 2,FALSE),)</f>
        <v>0</v>
      </c>
      <c r="D62" s="10">
        <f>IFERROR(VLOOKUP(B62,'Kaspersky Q4 2020'!$B$1:$C$22, 2,FALSE),)</f>
        <v>0</v>
      </c>
      <c r="E62" s="10">
        <f>IFERROR(VLOOKUP(B62,'Symantec 2021'!$B$1:$C$22, 2,FALSE),)</f>
        <v>0</v>
      </c>
      <c r="F62" s="10">
        <f>IFERROR(VLOOKUP(B62,'Sophos 2023'!$B$1:$C$22, 2,FALSE),)</f>
        <v>0</v>
      </c>
      <c r="G62" s="10">
        <f>IFERROR(VLOOKUP(B62,'Rapid7 Q3 2019'!$B$1:$C$22, 2,FALSE),)</f>
        <v>0</v>
      </c>
      <c r="H62" s="10">
        <f>IFERROR(VLOOKUP(B62,'Uptycs Nov 2021'!$B$1:$C$22, 2,FALSE),)</f>
        <v>0</v>
      </c>
      <c r="I62" s="10">
        <f>IFERROR(VLOOKUP(B62,Expel!$B$1:$C$22, 2,FALSE),)</f>
        <v>0</v>
      </c>
      <c r="K62" s="6">
        <f t="shared" si="0"/>
        <v>0</v>
      </c>
    </row>
    <row r="63" spans="2:11" x14ac:dyDescent="0.25">
      <c r="B63" s="4" t="s">
        <v>118</v>
      </c>
      <c r="C63" s="10">
        <f>IFERROR(VLOOKUP(B63,'Trellix Jan 22'!$B$1:$C$22, 2,FALSE),)</f>
        <v>0</v>
      </c>
      <c r="D63" s="10">
        <f>IFERROR(VLOOKUP(B63,'Kaspersky Q4 2020'!$B$1:$C$22, 2,FALSE),)</f>
        <v>0</v>
      </c>
      <c r="E63" s="10">
        <f>IFERROR(VLOOKUP(B63,'Symantec 2021'!$B$1:$C$22, 2,FALSE),)</f>
        <v>0</v>
      </c>
      <c r="F63" s="10">
        <f>IFERROR(VLOOKUP(B63,'Sophos 2023'!$B$1:$C$22, 2,FALSE),)</f>
        <v>0</v>
      </c>
      <c r="G63" s="10">
        <f>IFERROR(VLOOKUP(B63,'Rapid7 Q3 2019'!$B$1:$C$22, 2,FALSE),)</f>
        <v>0</v>
      </c>
      <c r="H63" s="10">
        <f>IFERROR(VLOOKUP(B63,'Uptycs Nov 2021'!$B$1:$C$22, 2,FALSE),)</f>
        <v>0</v>
      </c>
      <c r="I63" s="10">
        <f>IFERROR(VLOOKUP(B63,Expel!$B$1:$C$22, 2,FALSE),)</f>
        <v>0</v>
      </c>
      <c r="K63" s="6">
        <f t="shared" si="0"/>
        <v>0</v>
      </c>
    </row>
    <row r="64" spans="2:11" ht="15" customHeight="1" x14ac:dyDescent="0.25">
      <c r="B64" s="4" t="s">
        <v>119</v>
      </c>
      <c r="C64" s="10">
        <f>IFERROR(VLOOKUP(B64,'Trellix Jan 22'!$B$1:$C$22, 2,FALSE),)</f>
        <v>0</v>
      </c>
      <c r="D64" s="10">
        <f>IFERROR(VLOOKUP(B64,'Kaspersky Q4 2020'!$B$1:$C$22, 2,FALSE),)</f>
        <v>0</v>
      </c>
      <c r="E64" s="10">
        <f>IFERROR(VLOOKUP(B64,'Symantec 2021'!$B$1:$C$22, 2,FALSE),)</f>
        <v>0</v>
      </c>
      <c r="F64" s="10">
        <f>IFERROR(VLOOKUP(B64,'Sophos 2023'!$B$1:$C$22, 2,FALSE),)</f>
        <v>0</v>
      </c>
      <c r="G64" s="10">
        <f>IFERROR(VLOOKUP(B64,'Rapid7 Q3 2019'!$B$1:$C$22, 2,FALSE),)</f>
        <v>0</v>
      </c>
      <c r="H64" s="10">
        <f>IFERROR(VLOOKUP(B64,'Uptycs Nov 2021'!$B$1:$C$22, 2,FALSE),)</f>
        <v>0</v>
      </c>
      <c r="I64" s="10">
        <f>IFERROR(VLOOKUP(B64,Expel!$B$1:$C$22, 2,FALSE),)</f>
        <v>0</v>
      </c>
      <c r="K64" s="6">
        <f t="shared" si="0"/>
        <v>0</v>
      </c>
    </row>
    <row r="65" spans="2:11" x14ac:dyDescent="0.25">
      <c r="B65" s="5" t="s">
        <v>120</v>
      </c>
      <c r="C65" s="10">
        <f>IFERROR(VLOOKUP(B65,'Trellix Jan 22'!$B$1:$C$22, 2,FALSE),)</f>
        <v>0</v>
      </c>
      <c r="D65" s="10">
        <f>IFERROR(VLOOKUP(B65,'Kaspersky Q4 2020'!$B$1:$C$22, 2,FALSE),)</f>
        <v>0</v>
      </c>
      <c r="E65" s="10">
        <f>IFERROR(VLOOKUP(B65,'Symantec 2021'!$B$1:$C$22, 2,FALSE),)</f>
        <v>0</v>
      </c>
      <c r="F65" s="10">
        <f>IFERROR(VLOOKUP(B65,'Sophos 2023'!$B$1:$C$22, 2,FALSE),)</f>
        <v>0</v>
      </c>
      <c r="G65" s="10">
        <f>IFERROR(VLOOKUP(B65,'Rapid7 Q3 2019'!$B$1:$C$22, 2,FALSE),)</f>
        <v>0</v>
      </c>
      <c r="H65" s="10">
        <f>IFERROR(VLOOKUP(B65,'Uptycs Nov 2021'!$B$1:$C$22, 2,FALSE),)</f>
        <v>0</v>
      </c>
      <c r="I65" s="10">
        <f>IFERROR(VLOOKUP(B65,Expel!$B$1:$C$22, 2,FALSE),)</f>
        <v>0</v>
      </c>
      <c r="K65" s="6">
        <f t="shared" si="0"/>
        <v>0</v>
      </c>
    </row>
    <row r="66" spans="2:11" ht="15.75" customHeight="1" x14ac:dyDescent="0.25">
      <c r="B66" s="4" t="s">
        <v>121</v>
      </c>
      <c r="C66" s="10">
        <f>IFERROR(VLOOKUP(B66,'Trellix Jan 22'!$B$1:$C$22, 2,FALSE),)</f>
        <v>0</v>
      </c>
      <c r="D66" s="10">
        <f>IFERROR(VLOOKUP(B66,'Kaspersky Q4 2020'!$B$1:$C$22, 2,FALSE),)</f>
        <v>0</v>
      </c>
      <c r="E66" s="10">
        <f>IFERROR(VLOOKUP(B66,'Symantec 2021'!$B$1:$C$22, 2,FALSE),)</f>
        <v>0</v>
      </c>
      <c r="F66" s="10">
        <f>IFERROR(VLOOKUP(B66,'Sophos 2023'!$B$1:$C$22, 2,FALSE),)</f>
        <v>0</v>
      </c>
      <c r="G66" s="10">
        <f>IFERROR(VLOOKUP(B66,'Rapid7 Q3 2019'!$B$1:$C$22, 2,FALSE),)</f>
        <v>0</v>
      </c>
      <c r="H66" s="10">
        <f>IFERROR(VLOOKUP(B66,'Uptycs Nov 2021'!$B$1:$C$22, 2,FALSE),)</f>
        <v>0</v>
      </c>
      <c r="I66" s="10">
        <f>IFERROR(VLOOKUP(B66,Expel!$B$1:$C$22, 2,FALSE),)</f>
        <v>0</v>
      </c>
      <c r="K66" s="6">
        <f t="shared" si="0"/>
        <v>0</v>
      </c>
    </row>
    <row r="67" spans="2:11" x14ac:dyDescent="0.25">
      <c r="B67" s="4" t="s">
        <v>122</v>
      </c>
      <c r="C67" s="10">
        <f>IFERROR(VLOOKUP(B67,'Trellix Jan 22'!$B$1:$C$22, 2,FALSE),)</f>
        <v>0</v>
      </c>
      <c r="D67" s="10">
        <f>IFERROR(VLOOKUP(B67,'Kaspersky Q4 2020'!$B$1:$C$22, 2,FALSE),)</f>
        <v>0</v>
      </c>
      <c r="E67" s="10">
        <f>IFERROR(VLOOKUP(B67,'Symantec 2021'!$B$1:$C$22, 2,FALSE),)</f>
        <v>0</v>
      </c>
      <c r="F67" s="10">
        <f>IFERROR(VLOOKUP(B67,'Sophos 2023'!$B$1:$C$22, 2,FALSE),)</f>
        <v>0</v>
      </c>
      <c r="G67" s="10">
        <f>IFERROR(VLOOKUP(B67,'Rapid7 Q3 2019'!$B$1:$C$22, 2,FALSE),)</f>
        <v>0</v>
      </c>
      <c r="H67" s="10">
        <f>IFERROR(VLOOKUP(B67,'Uptycs Nov 2021'!$B$1:$C$22, 2,FALSE),)</f>
        <v>0</v>
      </c>
      <c r="I67" s="10">
        <f>IFERROR(VLOOKUP(B67,Expel!$B$1:$C$22, 2,FALSE),)</f>
        <v>0</v>
      </c>
      <c r="K67" s="6">
        <f t="shared" ref="K67:K130" si="1">SUM(C67:I67)</f>
        <v>0</v>
      </c>
    </row>
    <row r="68" spans="2:11" x14ac:dyDescent="0.25">
      <c r="B68" s="5" t="s">
        <v>123</v>
      </c>
      <c r="C68" s="10">
        <f>IFERROR(VLOOKUP(B68,'Trellix Jan 22'!$B$1:$C$22, 2,FALSE),)</f>
        <v>0</v>
      </c>
      <c r="D68" s="10">
        <f>IFERROR(VLOOKUP(B68,'Kaspersky Q4 2020'!$B$1:$C$22, 2,FALSE),)</f>
        <v>0</v>
      </c>
      <c r="E68" s="10">
        <f>IFERROR(VLOOKUP(B68,'Symantec 2021'!$B$1:$C$22, 2,FALSE),)</f>
        <v>0</v>
      </c>
      <c r="F68" s="10">
        <f>IFERROR(VLOOKUP(B68,'Sophos 2023'!$B$1:$C$22, 2,FALSE),)</f>
        <v>0</v>
      </c>
      <c r="G68" s="10">
        <f>IFERROR(VLOOKUP(B68,'Rapid7 Q3 2019'!$B$1:$C$22, 2,FALSE),)</f>
        <v>0</v>
      </c>
      <c r="H68" s="10">
        <f>IFERROR(VLOOKUP(B68,'Uptycs Nov 2021'!$B$1:$C$22, 2,FALSE),)</f>
        <v>0</v>
      </c>
      <c r="I68" s="10">
        <f>IFERROR(VLOOKUP(B68,Expel!$B$1:$C$22, 2,FALSE),)</f>
        <v>0</v>
      </c>
      <c r="K68" s="6">
        <f t="shared" si="1"/>
        <v>0</v>
      </c>
    </row>
    <row r="69" spans="2:11" ht="15" customHeight="1" x14ac:dyDescent="0.25">
      <c r="B69" s="5" t="s">
        <v>124</v>
      </c>
      <c r="C69" s="10">
        <f>IFERROR(VLOOKUP(B69,'Trellix Jan 22'!$B$1:$C$22, 2,FALSE),)</f>
        <v>0</v>
      </c>
      <c r="D69" s="10">
        <f>IFERROR(VLOOKUP(B69,'Kaspersky Q4 2020'!$B$1:$C$22, 2,FALSE),)</f>
        <v>0.25</v>
      </c>
      <c r="E69" s="10">
        <f>IFERROR(VLOOKUP(B69,'Symantec 2021'!$B$1:$C$22, 2,FALSE),)</f>
        <v>0</v>
      </c>
      <c r="F69" s="10">
        <f>IFERROR(VLOOKUP(B69,'Sophos 2023'!$B$1:$C$22, 2,FALSE),)</f>
        <v>0</v>
      </c>
      <c r="G69" s="10">
        <f>IFERROR(VLOOKUP(B69,'Rapid7 Q3 2019'!$B$1:$C$22, 2,FALSE),)</f>
        <v>0</v>
      </c>
      <c r="H69" s="10">
        <f>IFERROR(VLOOKUP(B69,'Uptycs Nov 2021'!$B$1:$C$22, 2,FALSE),)</f>
        <v>0</v>
      </c>
      <c r="I69" s="10">
        <f>IFERROR(VLOOKUP(B69,Expel!$B$1:$C$22, 2,FALSE),)</f>
        <v>0</v>
      </c>
      <c r="K69" s="6">
        <f t="shared" si="1"/>
        <v>0.25</v>
      </c>
    </row>
    <row r="70" spans="2:11" x14ac:dyDescent="0.25">
      <c r="B70" s="5" t="s">
        <v>125</v>
      </c>
      <c r="C70" s="10">
        <f>IFERROR(VLOOKUP(B70,'Trellix Jan 22'!$B$1:$C$22, 2,FALSE),)</f>
        <v>0</v>
      </c>
      <c r="D70" s="10">
        <f>IFERROR(VLOOKUP(B70,'Kaspersky Q4 2020'!$B$1:$C$22, 2,FALSE),)</f>
        <v>0</v>
      </c>
      <c r="E70" s="10">
        <f>IFERROR(VLOOKUP(B70,'Symantec 2021'!$B$1:$C$22, 2,FALSE),)</f>
        <v>0</v>
      </c>
      <c r="F70" s="10">
        <f>IFERROR(VLOOKUP(B70,'Sophos 2023'!$B$1:$C$22, 2,FALSE),)</f>
        <v>0</v>
      </c>
      <c r="G70" s="10">
        <f>IFERROR(VLOOKUP(B70,'Rapid7 Q3 2019'!$B$1:$C$22, 2,FALSE),)</f>
        <v>0</v>
      </c>
      <c r="H70" s="10">
        <f>IFERROR(VLOOKUP(B70,'Uptycs Nov 2021'!$B$1:$C$22, 2,FALSE),)</f>
        <v>0</v>
      </c>
      <c r="I70" s="10">
        <f>IFERROR(VLOOKUP(B70,Expel!$B$1:$C$22, 2,FALSE),)</f>
        <v>0</v>
      </c>
      <c r="K70" s="6">
        <f t="shared" si="1"/>
        <v>0</v>
      </c>
    </row>
    <row r="71" spans="2:11" ht="15" customHeight="1" x14ac:dyDescent="0.25">
      <c r="B71" s="4" t="s">
        <v>126</v>
      </c>
      <c r="C71" s="10">
        <f>IFERROR(VLOOKUP(B71,'Trellix Jan 22'!$B$1:$C$22, 2,FALSE),)</f>
        <v>0</v>
      </c>
      <c r="D71" s="10">
        <f>IFERROR(VLOOKUP(B71,'Kaspersky Q4 2020'!$B$1:$C$22, 2,FALSE),)</f>
        <v>0</v>
      </c>
      <c r="E71" s="10">
        <f>IFERROR(VLOOKUP(B71,'Symantec 2021'!$B$1:$C$22, 2,FALSE),)</f>
        <v>0</v>
      </c>
      <c r="F71" s="10">
        <f>IFERROR(VLOOKUP(B71,'Sophos 2023'!$B$1:$C$22, 2,FALSE),)</f>
        <v>0</v>
      </c>
      <c r="G71" s="10">
        <f>IFERROR(VLOOKUP(B71,'Rapid7 Q3 2019'!$B$1:$C$22, 2,FALSE),)</f>
        <v>0</v>
      </c>
      <c r="H71" s="10">
        <f>IFERROR(VLOOKUP(B71,'Uptycs Nov 2021'!$B$1:$C$22, 2,FALSE),)</f>
        <v>0</v>
      </c>
      <c r="I71" s="10">
        <f>IFERROR(VLOOKUP(B71,Expel!$B$1:$C$22, 2,FALSE),)</f>
        <v>0</v>
      </c>
      <c r="K71" s="6">
        <f t="shared" si="1"/>
        <v>0</v>
      </c>
    </row>
    <row r="72" spans="2:11" x14ac:dyDescent="0.25">
      <c r="B72" s="4" t="s">
        <v>127</v>
      </c>
      <c r="C72" s="10">
        <f>IFERROR(VLOOKUP(B72,'Trellix Jan 22'!$B$1:$C$22, 2,FALSE),)</f>
        <v>0</v>
      </c>
      <c r="D72" s="10">
        <f>IFERROR(VLOOKUP(B72,'Kaspersky Q4 2020'!$B$1:$C$22, 2,FALSE),)</f>
        <v>0</v>
      </c>
      <c r="E72" s="10">
        <f>IFERROR(VLOOKUP(B72,'Symantec 2021'!$B$1:$C$22, 2,FALSE),)</f>
        <v>0</v>
      </c>
      <c r="F72" s="10">
        <f>IFERROR(VLOOKUP(B72,'Sophos 2023'!$B$1:$C$22, 2,FALSE),)</f>
        <v>0</v>
      </c>
      <c r="G72" s="10">
        <f>IFERROR(VLOOKUP(B72,'Rapid7 Q3 2019'!$B$1:$C$22, 2,FALSE),)</f>
        <v>0</v>
      </c>
      <c r="H72" s="10">
        <f>IFERROR(VLOOKUP(B72,'Uptycs Nov 2021'!$B$1:$C$22, 2,FALSE),)</f>
        <v>0</v>
      </c>
      <c r="I72" s="10">
        <f>IFERROR(VLOOKUP(B72,Expel!$B$1:$C$22, 2,FALSE),)</f>
        <v>0</v>
      </c>
      <c r="K72" s="6">
        <f t="shared" si="1"/>
        <v>0</v>
      </c>
    </row>
    <row r="73" spans="2:11" ht="15" customHeight="1" x14ac:dyDescent="0.25">
      <c r="B73" s="5" t="s">
        <v>128</v>
      </c>
      <c r="C73" s="10">
        <f>IFERROR(VLOOKUP(B73,'Trellix Jan 22'!$B$1:$C$22, 2,FALSE),)</f>
        <v>0</v>
      </c>
      <c r="D73" s="10">
        <f>IFERROR(VLOOKUP(B73,'Kaspersky Q4 2020'!$B$1:$C$22, 2,FALSE),)</f>
        <v>0</v>
      </c>
      <c r="E73" s="10">
        <f>IFERROR(VLOOKUP(B73,'Symantec 2021'!$B$1:$C$22, 2,FALSE),)</f>
        <v>0</v>
      </c>
      <c r="F73" s="10">
        <f>IFERROR(VLOOKUP(B73,'Sophos 2023'!$B$1:$C$22, 2,FALSE),)</f>
        <v>0</v>
      </c>
      <c r="G73" s="10">
        <f>IFERROR(VLOOKUP(B73,'Rapid7 Q3 2019'!$B$1:$C$22, 2,FALSE),)</f>
        <v>0</v>
      </c>
      <c r="H73" s="10">
        <f>IFERROR(VLOOKUP(B73,'Uptycs Nov 2021'!$B$1:$C$22, 2,FALSE),)</f>
        <v>0</v>
      </c>
      <c r="I73" s="10">
        <f>IFERROR(VLOOKUP(B73,Expel!$B$1:$C$22, 2,FALSE),)</f>
        <v>0</v>
      </c>
      <c r="K73" s="6">
        <f t="shared" si="1"/>
        <v>0</v>
      </c>
    </row>
    <row r="74" spans="2:11" ht="15" customHeight="1" x14ac:dyDescent="0.25">
      <c r="B74" s="5" t="s">
        <v>18</v>
      </c>
      <c r="C74" s="10">
        <f>IFERROR(VLOOKUP(B74,'Trellix Jan 22'!$B$1:$C$22, 2,FALSE),)</f>
        <v>9.0909090909090912E-2</v>
      </c>
      <c r="D74" s="10">
        <f>IFERROR(VLOOKUP(B74,'Kaspersky Q4 2020'!$B$1:$C$22, 2,FALSE),)</f>
        <v>0.33333333333333331</v>
      </c>
      <c r="E74" s="10">
        <f>IFERROR(VLOOKUP(B74,'Symantec 2021'!$B$1:$C$22, 2,FALSE),)</f>
        <v>0</v>
      </c>
      <c r="F74" s="10">
        <f>IFERROR(VLOOKUP(B74,'Sophos 2023'!$B$1:$C$22, 2,FALSE),)</f>
        <v>0</v>
      </c>
      <c r="G74" s="10">
        <f>IFERROR(VLOOKUP(B74,'Rapid7 Q3 2019'!$B$1:$C$22, 2,FALSE),)</f>
        <v>9.0909090909090912E-2</v>
      </c>
      <c r="H74" s="10">
        <f>IFERROR(VLOOKUP(B74,'Uptycs Nov 2021'!$B$1:$C$22, 2,FALSE),)</f>
        <v>0</v>
      </c>
      <c r="I74" s="10">
        <f>IFERROR(VLOOKUP(B74,Expel!$B$1:$C$22, 2,FALSE),)</f>
        <v>0</v>
      </c>
      <c r="K74" s="6">
        <f t="shared" si="1"/>
        <v>0.51515151515151514</v>
      </c>
    </row>
    <row r="75" spans="2:11" x14ac:dyDescent="0.25">
      <c r="B75" s="5" t="s">
        <v>129</v>
      </c>
      <c r="C75" s="10">
        <f>IFERROR(VLOOKUP(B75,'Trellix Jan 22'!$B$1:$C$22, 2,FALSE),)</f>
        <v>0</v>
      </c>
      <c r="D75" s="10">
        <f>IFERROR(VLOOKUP(B75,'Kaspersky Q4 2020'!$B$1:$C$22, 2,FALSE),)</f>
        <v>0</v>
      </c>
      <c r="E75" s="10">
        <f>IFERROR(VLOOKUP(B75,'Symantec 2021'!$B$1:$C$22, 2,FALSE),)</f>
        <v>0</v>
      </c>
      <c r="F75" s="10">
        <f>IFERROR(VLOOKUP(B75,'Sophos 2023'!$B$1:$C$22, 2,FALSE),)</f>
        <v>0</v>
      </c>
      <c r="G75" s="10">
        <f>IFERROR(VLOOKUP(B75,'Rapid7 Q3 2019'!$B$1:$C$22, 2,FALSE),)</f>
        <v>0</v>
      </c>
      <c r="H75" s="10">
        <f>IFERROR(VLOOKUP(B75,'Uptycs Nov 2021'!$B$1:$C$22, 2,FALSE),)</f>
        <v>0</v>
      </c>
      <c r="I75" s="10">
        <f>IFERROR(VLOOKUP(B75,Expel!$B$1:$C$22, 2,FALSE),)</f>
        <v>0</v>
      </c>
      <c r="K75" s="6">
        <f t="shared" si="1"/>
        <v>0</v>
      </c>
    </row>
    <row r="76" spans="2:11" ht="15" customHeight="1" x14ac:dyDescent="0.25">
      <c r="B76" s="4" t="s">
        <v>130</v>
      </c>
      <c r="C76" s="10">
        <f>IFERROR(VLOOKUP(B76,'Trellix Jan 22'!$B$1:$C$22, 2,FALSE),)</f>
        <v>0</v>
      </c>
      <c r="D76" s="10">
        <f>IFERROR(VLOOKUP(B76,'Kaspersky Q4 2020'!$B$1:$C$22, 2,FALSE),)</f>
        <v>0</v>
      </c>
      <c r="E76" s="10">
        <f>IFERROR(VLOOKUP(B76,'Symantec 2021'!$B$1:$C$22, 2,FALSE),)</f>
        <v>0</v>
      </c>
      <c r="F76" s="10">
        <f>IFERROR(VLOOKUP(B76,'Sophos 2023'!$B$1:$C$22, 2,FALSE),)</f>
        <v>0</v>
      </c>
      <c r="G76" s="10">
        <f>IFERROR(VLOOKUP(B76,'Rapid7 Q3 2019'!$B$1:$C$22, 2,FALSE),)</f>
        <v>0</v>
      </c>
      <c r="H76" s="10">
        <f>IFERROR(VLOOKUP(B76,'Uptycs Nov 2021'!$B$1:$C$22, 2,FALSE),)</f>
        <v>0</v>
      </c>
      <c r="I76" s="10">
        <f>IFERROR(VLOOKUP(B76,Expel!$B$1:$C$22, 2,FALSE),)</f>
        <v>0</v>
      </c>
      <c r="K76" s="6">
        <f t="shared" si="1"/>
        <v>0</v>
      </c>
    </row>
    <row r="77" spans="2:11" x14ac:dyDescent="0.25">
      <c r="B77" s="4" t="s">
        <v>131</v>
      </c>
      <c r="C77" s="10">
        <f>IFERROR(VLOOKUP(B77,'Trellix Jan 22'!$B$1:$C$22, 2,FALSE),)</f>
        <v>0</v>
      </c>
      <c r="D77" s="10">
        <f>IFERROR(VLOOKUP(B77,'Kaspersky Q4 2020'!$B$1:$C$22, 2,FALSE),)</f>
        <v>0</v>
      </c>
      <c r="E77" s="10">
        <f>IFERROR(VLOOKUP(B77,'Symantec 2021'!$B$1:$C$22, 2,FALSE),)</f>
        <v>0</v>
      </c>
      <c r="F77" s="10">
        <f>IFERROR(VLOOKUP(B77,'Sophos 2023'!$B$1:$C$22, 2,FALSE),)</f>
        <v>0</v>
      </c>
      <c r="G77" s="10">
        <f>IFERROR(VLOOKUP(B77,'Rapid7 Q3 2019'!$B$1:$C$22, 2,FALSE),)</f>
        <v>0</v>
      </c>
      <c r="H77" s="10">
        <f>IFERROR(VLOOKUP(B77,'Uptycs Nov 2021'!$B$1:$C$22, 2,FALSE),)</f>
        <v>0</v>
      </c>
      <c r="I77" s="10">
        <f>IFERROR(VLOOKUP(B77,Expel!$B$1:$C$22, 2,FALSE),)</f>
        <v>0</v>
      </c>
      <c r="K77" s="6">
        <f t="shared" si="1"/>
        <v>0</v>
      </c>
    </row>
    <row r="78" spans="2:11" ht="15.75" customHeight="1" x14ac:dyDescent="0.25">
      <c r="B78" s="4" t="s">
        <v>132</v>
      </c>
      <c r="C78" s="10">
        <f>IFERROR(VLOOKUP(B78,'Trellix Jan 22'!$B$1:$C$22, 2,FALSE),)</f>
        <v>0</v>
      </c>
      <c r="D78" s="10">
        <f>IFERROR(VLOOKUP(B78,'Kaspersky Q4 2020'!$B$1:$C$22, 2,FALSE),)</f>
        <v>0</v>
      </c>
      <c r="E78" s="10">
        <f>IFERROR(VLOOKUP(B78,'Symantec 2021'!$B$1:$C$22, 2,FALSE),)</f>
        <v>0</v>
      </c>
      <c r="F78" s="10">
        <f>IFERROR(VLOOKUP(B78,'Sophos 2023'!$B$1:$C$22, 2,FALSE),)</f>
        <v>0</v>
      </c>
      <c r="G78" s="10">
        <f>IFERROR(VLOOKUP(B78,'Rapid7 Q3 2019'!$B$1:$C$22, 2,FALSE),)</f>
        <v>0</v>
      </c>
      <c r="H78" s="10">
        <f>IFERROR(VLOOKUP(B78,'Uptycs Nov 2021'!$B$1:$C$22, 2,FALSE),)</f>
        <v>0</v>
      </c>
      <c r="I78" s="10">
        <f>IFERROR(VLOOKUP(B78,Expel!$B$1:$C$22, 2,FALSE),)</f>
        <v>0</v>
      </c>
      <c r="K78" s="6">
        <f t="shared" si="1"/>
        <v>0</v>
      </c>
    </row>
    <row r="79" spans="2:11" x14ac:dyDescent="0.25">
      <c r="B79" s="5" t="s">
        <v>133</v>
      </c>
      <c r="C79" s="10">
        <f>IFERROR(VLOOKUP(B79,'Trellix Jan 22'!$B$1:$C$22, 2,FALSE),)</f>
        <v>0</v>
      </c>
      <c r="D79" s="10">
        <f>IFERROR(VLOOKUP(B79,'Kaspersky Q4 2020'!$B$1:$C$22, 2,FALSE),)</f>
        <v>0</v>
      </c>
      <c r="E79" s="10">
        <f>IFERROR(VLOOKUP(B79,'Symantec 2021'!$B$1:$C$22, 2,FALSE),)</f>
        <v>0</v>
      </c>
      <c r="F79" s="10">
        <f>IFERROR(VLOOKUP(B79,'Sophos 2023'!$B$1:$C$22, 2,FALSE),)</f>
        <v>0</v>
      </c>
      <c r="G79" s="10">
        <f>IFERROR(VLOOKUP(B79,'Rapid7 Q3 2019'!$B$1:$C$22, 2,FALSE),)</f>
        <v>0</v>
      </c>
      <c r="H79" s="10">
        <f>IFERROR(VLOOKUP(B79,'Uptycs Nov 2021'!$B$1:$C$22, 2,FALSE),)</f>
        <v>0</v>
      </c>
      <c r="I79" s="10">
        <f>IFERROR(VLOOKUP(B79,Expel!$B$1:$C$22, 2,FALSE),)</f>
        <v>0</v>
      </c>
      <c r="K79" s="6">
        <f t="shared" si="1"/>
        <v>0</v>
      </c>
    </row>
    <row r="80" spans="2:11" x14ac:dyDescent="0.25">
      <c r="B80" s="5" t="s">
        <v>22</v>
      </c>
      <c r="C80" s="10">
        <f>IFERROR(VLOOKUP(B80,'Trellix Jan 22'!$B$1:$C$22, 2,FALSE),)</f>
        <v>0.14285714285714285</v>
      </c>
      <c r="D80" s="10">
        <f>IFERROR(VLOOKUP(B80,'Kaspersky Q4 2020'!$B$1:$C$22, 2,FALSE),)</f>
        <v>0.25</v>
      </c>
      <c r="E80" s="10">
        <f>IFERROR(VLOOKUP(B80,'Symantec 2021'!$B$1:$C$22, 2,FALSE),)</f>
        <v>0</v>
      </c>
      <c r="F80" s="10">
        <f>IFERROR(VLOOKUP(B80,'Sophos 2023'!$B$1:$C$22, 2,FALSE),)</f>
        <v>0</v>
      </c>
      <c r="G80" s="10">
        <f>IFERROR(VLOOKUP(B80,'Rapid7 Q3 2019'!$B$1:$C$22, 2,FALSE),)</f>
        <v>7.6923076923076927E-2</v>
      </c>
      <c r="H80" s="10">
        <f>IFERROR(VLOOKUP(B80,'Uptycs Nov 2021'!$B$1:$C$22, 2,FALSE),)</f>
        <v>0.33333333333333331</v>
      </c>
      <c r="I80" s="10">
        <f>IFERROR(VLOOKUP(B80,Expel!$B$1:$C$22, 2,FALSE),)</f>
        <v>0.25</v>
      </c>
      <c r="K80" s="6">
        <f t="shared" si="1"/>
        <v>1.0531135531135531</v>
      </c>
    </row>
    <row r="81" spans="2:11" ht="15" customHeight="1" x14ac:dyDescent="0.25">
      <c r="B81" s="5" t="s">
        <v>134</v>
      </c>
      <c r="C81" s="10">
        <f>IFERROR(VLOOKUP(B81,'Trellix Jan 22'!$B$1:$C$22, 2,FALSE),)</f>
        <v>0</v>
      </c>
      <c r="D81" s="10">
        <f>IFERROR(VLOOKUP(B81,'Kaspersky Q4 2020'!$B$1:$C$22, 2,FALSE),)</f>
        <v>0</v>
      </c>
      <c r="E81" s="10">
        <f>IFERROR(VLOOKUP(B81,'Symantec 2021'!$B$1:$C$22, 2,FALSE),)</f>
        <v>0</v>
      </c>
      <c r="F81" s="10">
        <f>IFERROR(VLOOKUP(B81,'Sophos 2023'!$B$1:$C$22, 2,FALSE),)</f>
        <v>0</v>
      </c>
      <c r="G81" s="10">
        <f>IFERROR(VLOOKUP(B81,'Rapid7 Q3 2019'!$B$1:$C$22, 2,FALSE),)</f>
        <v>0</v>
      </c>
      <c r="H81" s="10">
        <f>IFERROR(VLOOKUP(B81,'Uptycs Nov 2021'!$B$1:$C$22, 2,FALSE),)</f>
        <v>0</v>
      </c>
      <c r="I81" s="10">
        <f>IFERROR(VLOOKUP(B81,Expel!$B$1:$C$22, 2,FALSE),)</f>
        <v>0</v>
      </c>
      <c r="K81" s="6">
        <f t="shared" si="1"/>
        <v>0</v>
      </c>
    </row>
    <row r="82" spans="2:11" x14ac:dyDescent="0.25">
      <c r="B82" s="5" t="s">
        <v>135</v>
      </c>
      <c r="C82" s="10">
        <f>IFERROR(VLOOKUP(B82,'Trellix Jan 22'!$B$1:$C$22, 2,FALSE),)</f>
        <v>0</v>
      </c>
      <c r="D82" s="10">
        <f>IFERROR(VLOOKUP(B82,'Kaspersky Q4 2020'!$B$1:$C$22, 2,FALSE),)</f>
        <v>0</v>
      </c>
      <c r="E82" s="10">
        <f>IFERROR(VLOOKUP(B82,'Symantec 2021'!$B$1:$C$22, 2,FALSE),)</f>
        <v>0</v>
      </c>
      <c r="F82" s="10">
        <f>IFERROR(VLOOKUP(B82,'Sophos 2023'!$B$1:$C$22, 2,FALSE),)</f>
        <v>0</v>
      </c>
      <c r="G82" s="10">
        <f>IFERROR(VLOOKUP(B82,'Rapid7 Q3 2019'!$B$1:$C$22, 2,FALSE),)</f>
        <v>0</v>
      </c>
      <c r="H82" s="10">
        <f>IFERROR(VLOOKUP(B82,'Uptycs Nov 2021'!$B$1:$C$22, 2,FALSE),)</f>
        <v>0</v>
      </c>
      <c r="I82" s="10">
        <f>IFERROR(VLOOKUP(B82,Expel!$B$1:$C$22, 2,FALSE),)</f>
        <v>0</v>
      </c>
      <c r="K82" s="6">
        <f t="shared" si="1"/>
        <v>0</v>
      </c>
    </row>
    <row r="83" spans="2:11" ht="15" customHeight="1" x14ac:dyDescent="0.25">
      <c r="B83" s="5" t="s">
        <v>19</v>
      </c>
      <c r="C83" s="10">
        <f>IFERROR(VLOOKUP(B83,'Trellix Jan 22'!$B$1:$C$22, 2,FALSE),)</f>
        <v>0.33333333333333331</v>
      </c>
      <c r="D83" s="10">
        <f>IFERROR(VLOOKUP(B83,'Kaspersky Q4 2020'!$B$1:$C$22, 2,FALSE),)</f>
        <v>0.5</v>
      </c>
      <c r="E83" s="10">
        <f>IFERROR(VLOOKUP(B83,'Symantec 2021'!$B$1:$C$22, 2,FALSE),)</f>
        <v>0</v>
      </c>
      <c r="F83" s="10">
        <f>IFERROR(VLOOKUP(B83,'Sophos 2023'!$B$1:$C$22, 2,FALSE),)</f>
        <v>0.125</v>
      </c>
      <c r="G83" s="10">
        <f>IFERROR(VLOOKUP(B83,'Rapid7 Q3 2019'!$B$1:$C$22, 2,FALSE),)</f>
        <v>0.25</v>
      </c>
      <c r="H83" s="10">
        <f>IFERROR(VLOOKUP(B83,'Uptycs Nov 2021'!$B$1:$C$22, 2,FALSE),)</f>
        <v>0</v>
      </c>
      <c r="I83" s="10">
        <f>IFERROR(VLOOKUP(B83,Expel!$B$1:$C$22, 2,FALSE),)</f>
        <v>0</v>
      </c>
      <c r="K83" s="6">
        <f t="shared" si="1"/>
        <v>1.2083333333333333</v>
      </c>
    </row>
    <row r="84" spans="2:11" ht="15" customHeight="1" x14ac:dyDescent="0.25">
      <c r="B84" s="4" t="s">
        <v>136</v>
      </c>
      <c r="C84" s="10">
        <f>IFERROR(VLOOKUP(B84,'Trellix Jan 22'!$B$1:$C$22, 2,FALSE),)</f>
        <v>0</v>
      </c>
      <c r="D84" s="10">
        <f>IFERROR(VLOOKUP(B84,'Kaspersky Q4 2020'!$B$1:$C$22, 2,FALSE),)</f>
        <v>0</v>
      </c>
      <c r="E84" s="10">
        <f>IFERROR(VLOOKUP(B84,'Symantec 2021'!$B$1:$C$22, 2,FALSE),)</f>
        <v>0</v>
      </c>
      <c r="F84" s="10">
        <f>IFERROR(VLOOKUP(B84,'Sophos 2023'!$B$1:$C$22, 2,FALSE),)</f>
        <v>0</v>
      </c>
      <c r="G84" s="10">
        <f>IFERROR(VLOOKUP(B84,'Rapid7 Q3 2019'!$B$1:$C$22, 2,FALSE),)</f>
        <v>0</v>
      </c>
      <c r="H84" s="10">
        <f>IFERROR(VLOOKUP(B84,'Uptycs Nov 2021'!$B$1:$C$22, 2,FALSE),)</f>
        <v>0</v>
      </c>
      <c r="I84" s="10">
        <f>IFERROR(VLOOKUP(B84,Expel!$B$1:$C$22, 2,FALSE),)</f>
        <v>0</v>
      </c>
      <c r="K84" s="6">
        <f t="shared" si="1"/>
        <v>0</v>
      </c>
    </row>
    <row r="85" spans="2:11" x14ac:dyDescent="0.25">
      <c r="B85" s="4" t="s">
        <v>137</v>
      </c>
      <c r="C85" s="10">
        <f>IFERROR(VLOOKUP(B85,'Trellix Jan 22'!$B$1:$C$22, 2,FALSE),)</f>
        <v>0</v>
      </c>
      <c r="D85" s="10">
        <f>IFERROR(VLOOKUP(B85,'Kaspersky Q4 2020'!$B$1:$C$22, 2,FALSE),)</f>
        <v>0</v>
      </c>
      <c r="E85" s="10">
        <f>IFERROR(VLOOKUP(B85,'Symantec 2021'!$B$1:$C$22, 2,FALSE),)</f>
        <v>0</v>
      </c>
      <c r="F85" s="10">
        <f>IFERROR(VLOOKUP(B85,'Sophos 2023'!$B$1:$C$22, 2,FALSE),)</f>
        <v>0</v>
      </c>
      <c r="G85" s="10">
        <f>IFERROR(VLOOKUP(B85,'Rapid7 Q3 2019'!$B$1:$C$22, 2,FALSE),)</f>
        <v>0</v>
      </c>
      <c r="H85" s="10">
        <f>IFERROR(VLOOKUP(B85,'Uptycs Nov 2021'!$B$1:$C$22, 2,FALSE),)</f>
        <v>0</v>
      </c>
      <c r="I85" s="10">
        <f>IFERROR(VLOOKUP(B85,Expel!$B$1:$C$22, 2,FALSE),)</f>
        <v>0</v>
      </c>
      <c r="K85" s="6">
        <f t="shared" si="1"/>
        <v>0</v>
      </c>
    </row>
    <row r="86" spans="2:11" ht="15.75" customHeight="1" x14ac:dyDescent="0.25">
      <c r="B86" s="4" t="s">
        <v>138</v>
      </c>
      <c r="C86" s="10">
        <f>IFERROR(VLOOKUP(B86,'Trellix Jan 22'!$B$1:$C$22, 2,FALSE),)</f>
        <v>0</v>
      </c>
      <c r="D86" s="10">
        <f>IFERROR(VLOOKUP(B86,'Kaspersky Q4 2020'!$B$1:$C$22, 2,FALSE),)</f>
        <v>0</v>
      </c>
      <c r="E86" s="10">
        <f>IFERROR(VLOOKUP(B86,'Symantec 2021'!$B$1:$C$22, 2,FALSE),)</f>
        <v>0</v>
      </c>
      <c r="F86" s="10">
        <f>IFERROR(VLOOKUP(B86,'Sophos 2023'!$B$1:$C$22, 2,FALSE),)</f>
        <v>0</v>
      </c>
      <c r="G86" s="10">
        <f>IFERROR(VLOOKUP(B86,'Rapid7 Q3 2019'!$B$1:$C$22, 2,FALSE),)</f>
        <v>0</v>
      </c>
      <c r="H86" s="10">
        <f>IFERROR(VLOOKUP(B86,'Uptycs Nov 2021'!$B$1:$C$22, 2,FALSE),)</f>
        <v>0</v>
      </c>
      <c r="I86" s="10">
        <f>IFERROR(VLOOKUP(B86,Expel!$B$1:$C$22, 2,FALSE),)</f>
        <v>0</v>
      </c>
      <c r="K86" s="6">
        <f t="shared" si="1"/>
        <v>0</v>
      </c>
    </row>
    <row r="87" spans="2:11" x14ac:dyDescent="0.25">
      <c r="B87" s="4" t="s">
        <v>21</v>
      </c>
      <c r="C87" s="10">
        <f>IFERROR(VLOOKUP(B87,'Trellix Jan 22'!$B$1:$C$22, 2,FALSE),)</f>
        <v>0.16666666666666666</v>
      </c>
      <c r="D87" s="10">
        <f>IFERROR(VLOOKUP(B87,'Kaspersky Q4 2020'!$B$1:$C$22, 2,FALSE),)</f>
        <v>0.25</v>
      </c>
      <c r="E87" s="10">
        <f>IFERROR(VLOOKUP(B87,'Symantec 2021'!$B$1:$C$22, 2,FALSE),)</f>
        <v>0.33333333333333331</v>
      </c>
      <c r="F87" s="10">
        <f>IFERROR(VLOOKUP(B87,'Sophos 2023'!$B$1:$C$22, 2,FALSE),)</f>
        <v>0</v>
      </c>
      <c r="G87" s="10">
        <f>IFERROR(VLOOKUP(B87,'Rapid7 Q3 2019'!$B$1:$C$22, 2,FALSE),)</f>
        <v>0.1111111111111111</v>
      </c>
      <c r="H87" s="10">
        <f>IFERROR(VLOOKUP(B87,'Uptycs Nov 2021'!$B$1:$C$22, 2,FALSE),)</f>
        <v>0</v>
      </c>
      <c r="I87" s="10">
        <f>IFERROR(VLOOKUP(B87,Expel!$B$1:$C$22, 2,FALSE),)</f>
        <v>0</v>
      </c>
      <c r="K87" s="6">
        <f t="shared" si="1"/>
        <v>0.86111111111111116</v>
      </c>
    </row>
    <row r="88" spans="2:11" x14ac:dyDescent="0.25">
      <c r="B88" s="5" t="s">
        <v>139</v>
      </c>
      <c r="C88" s="10">
        <f>IFERROR(VLOOKUP(B88,'Trellix Jan 22'!$B$1:$C$22, 2,FALSE),)</f>
        <v>0</v>
      </c>
      <c r="D88" s="10">
        <f>IFERROR(VLOOKUP(B88,'Kaspersky Q4 2020'!$B$1:$C$22, 2,FALSE),)</f>
        <v>0</v>
      </c>
      <c r="E88" s="10">
        <f>IFERROR(VLOOKUP(B88,'Symantec 2021'!$B$1:$C$22, 2,FALSE),)</f>
        <v>0</v>
      </c>
      <c r="F88" s="10">
        <f>IFERROR(VLOOKUP(B88,'Sophos 2023'!$B$1:$C$22, 2,FALSE),)</f>
        <v>0</v>
      </c>
      <c r="G88" s="10">
        <f>IFERROR(VLOOKUP(B88,'Rapid7 Q3 2019'!$B$1:$C$22, 2,FALSE),)</f>
        <v>0</v>
      </c>
      <c r="H88" s="10">
        <f>IFERROR(VLOOKUP(B88,'Uptycs Nov 2021'!$B$1:$C$22, 2,FALSE),)</f>
        <v>0</v>
      </c>
      <c r="I88" s="10">
        <f>IFERROR(VLOOKUP(B88,Expel!$B$1:$C$22, 2,FALSE),)</f>
        <v>0</v>
      </c>
      <c r="K88" s="6">
        <f t="shared" si="1"/>
        <v>0</v>
      </c>
    </row>
    <row r="89" spans="2:11" ht="15" customHeight="1" x14ac:dyDescent="0.25">
      <c r="B89" s="4" t="s">
        <v>140</v>
      </c>
      <c r="C89" s="10">
        <f>IFERROR(VLOOKUP(B89,'Trellix Jan 22'!$B$1:$C$22, 2,FALSE),)</f>
        <v>0</v>
      </c>
      <c r="D89" s="10">
        <f>IFERROR(VLOOKUP(B89,'Kaspersky Q4 2020'!$B$1:$C$22, 2,FALSE),)</f>
        <v>0</v>
      </c>
      <c r="E89" s="10">
        <f>IFERROR(VLOOKUP(B89,'Symantec 2021'!$B$1:$C$22, 2,FALSE),)</f>
        <v>0</v>
      </c>
      <c r="F89" s="10">
        <f>IFERROR(VLOOKUP(B89,'Sophos 2023'!$B$1:$C$22, 2,FALSE),)</f>
        <v>0</v>
      </c>
      <c r="G89" s="10">
        <f>IFERROR(VLOOKUP(B89,'Rapid7 Q3 2019'!$B$1:$C$22, 2,FALSE),)</f>
        <v>0</v>
      </c>
      <c r="H89" s="10">
        <f>IFERROR(VLOOKUP(B89,'Uptycs Nov 2021'!$B$1:$C$22, 2,FALSE),)</f>
        <v>0</v>
      </c>
      <c r="I89" s="10">
        <f>IFERROR(VLOOKUP(B89,Expel!$B$1:$C$22, 2,FALSE),)</f>
        <v>0</v>
      </c>
      <c r="K89" s="6">
        <f t="shared" si="1"/>
        <v>0</v>
      </c>
    </row>
    <row r="90" spans="2:11" x14ac:dyDescent="0.25">
      <c r="B90" s="4" t="s">
        <v>141</v>
      </c>
      <c r="C90" s="10">
        <f>IFERROR(VLOOKUP(B90,'Trellix Jan 22'!$B$1:$C$22, 2,FALSE),)</f>
        <v>0</v>
      </c>
      <c r="D90" s="10">
        <f>IFERROR(VLOOKUP(B90,'Kaspersky Q4 2020'!$B$1:$C$22, 2,FALSE),)</f>
        <v>0</v>
      </c>
      <c r="E90" s="10">
        <f>IFERROR(VLOOKUP(B90,'Symantec 2021'!$B$1:$C$22, 2,FALSE),)</f>
        <v>0</v>
      </c>
      <c r="F90" s="10">
        <f>IFERROR(VLOOKUP(B90,'Sophos 2023'!$B$1:$C$22, 2,FALSE),)</f>
        <v>0</v>
      </c>
      <c r="G90" s="10">
        <f>IFERROR(VLOOKUP(B90,'Rapid7 Q3 2019'!$B$1:$C$22, 2,FALSE),)</f>
        <v>0</v>
      </c>
      <c r="H90" s="10">
        <f>IFERROR(VLOOKUP(B90,'Uptycs Nov 2021'!$B$1:$C$22, 2,FALSE),)</f>
        <v>0</v>
      </c>
      <c r="I90" s="10">
        <f>IFERROR(VLOOKUP(B90,Expel!$B$1:$C$22, 2,FALSE),)</f>
        <v>0</v>
      </c>
      <c r="K90" s="6">
        <f t="shared" si="1"/>
        <v>0</v>
      </c>
    </row>
    <row r="91" spans="2:11" ht="15.75" customHeight="1" x14ac:dyDescent="0.25">
      <c r="B91" s="5" t="s">
        <v>142</v>
      </c>
      <c r="C91" s="10">
        <f>IFERROR(VLOOKUP(B91,'Trellix Jan 22'!$B$1:$C$22, 2,FALSE),)</f>
        <v>0</v>
      </c>
      <c r="D91" s="10">
        <f>IFERROR(VLOOKUP(B91,'Kaspersky Q4 2020'!$B$1:$C$22, 2,FALSE),)</f>
        <v>0</v>
      </c>
      <c r="E91" s="10">
        <f>IFERROR(VLOOKUP(B91,'Symantec 2021'!$B$1:$C$22, 2,FALSE),)</f>
        <v>0</v>
      </c>
      <c r="F91" s="10">
        <f>IFERROR(VLOOKUP(B91,'Sophos 2023'!$B$1:$C$22, 2,FALSE),)</f>
        <v>0</v>
      </c>
      <c r="G91" s="10">
        <f>IFERROR(VLOOKUP(B91,'Rapid7 Q3 2019'!$B$1:$C$22, 2,FALSE),)</f>
        <v>0</v>
      </c>
      <c r="H91" s="10">
        <f>IFERROR(VLOOKUP(B91,'Uptycs Nov 2021'!$B$1:$C$22, 2,FALSE),)</f>
        <v>0</v>
      </c>
      <c r="I91" s="10">
        <f>IFERROR(VLOOKUP(B91,Expel!$B$1:$C$22, 2,FALSE),)</f>
        <v>0</v>
      </c>
      <c r="K91" s="6">
        <f t="shared" si="1"/>
        <v>0</v>
      </c>
    </row>
    <row r="92" spans="2:11" x14ac:dyDescent="0.25">
      <c r="B92" s="4" t="s">
        <v>143</v>
      </c>
      <c r="C92" s="10">
        <f>IFERROR(VLOOKUP(B92,'Trellix Jan 22'!$B$1:$C$22, 2,FALSE),)</f>
        <v>0</v>
      </c>
      <c r="D92" s="10">
        <f>IFERROR(VLOOKUP(B92,'Kaspersky Q4 2020'!$B$1:$C$22, 2,FALSE),)</f>
        <v>0</v>
      </c>
      <c r="E92" s="10">
        <f>IFERROR(VLOOKUP(B92,'Symantec 2021'!$B$1:$C$22, 2,FALSE),)</f>
        <v>0</v>
      </c>
      <c r="F92" s="10">
        <f>IFERROR(VLOOKUP(B92,'Sophos 2023'!$B$1:$C$22, 2,FALSE),)</f>
        <v>0</v>
      </c>
      <c r="G92" s="10">
        <f>IFERROR(VLOOKUP(B92,'Rapid7 Q3 2019'!$B$1:$C$22, 2,FALSE),)</f>
        <v>0</v>
      </c>
      <c r="H92" s="10">
        <f>IFERROR(VLOOKUP(B92,'Uptycs Nov 2021'!$B$1:$C$22, 2,FALSE),)</f>
        <v>0</v>
      </c>
      <c r="I92" s="10">
        <f>IFERROR(VLOOKUP(B92,Expel!$B$1:$C$22, 2,FALSE),)</f>
        <v>0</v>
      </c>
      <c r="K92" s="6">
        <f t="shared" si="1"/>
        <v>0</v>
      </c>
    </row>
    <row r="93" spans="2:11" x14ac:dyDescent="0.25">
      <c r="B93" s="4" t="s">
        <v>144</v>
      </c>
      <c r="C93" s="10">
        <f>IFERROR(VLOOKUP(B93,'Trellix Jan 22'!$B$1:$C$22, 2,FALSE),)</f>
        <v>0</v>
      </c>
      <c r="D93" s="10">
        <f>IFERROR(VLOOKUP(B93,'Kaspersky Q4 2020'!$B$1:$C$22, 2,FALSE),)</f>
        <v>0</v>
      </c>
      <c r="E93" s="10">
        <f>IFERROR(VLOOKUP(B93,'Symantec 2021'!$B$1:$C$22, 2,FALSE),)</f>
        <v>0</v>
      </c>
      <c r="F93" s="10">
        <f>IFERROR(VLOOKUP(B93,'Sophos 2023'!$B$1:$C$22, 2,FALSE),)</f>
        <v>0</v>
      </c>
      <c r="G93" s="10">
        <f>IFERROR(VLOOKUP(B93,'Rapid7 Q3 2019'!$B$1:$C$22, 2,FALSE),)</f>
        <v>0</v>
      </c>
      <c r="H93" s="10">
        <f>IFERROR(VLOOKUP(B93,'Uptycs Nov 2021'!$B$1:$C$22, 2,FALSE),)</f>
        <v>0</v>
      </c>
      <c r="I93" s="10">
        <f>IFERROR(VLOOKUP(B93,Expel!$B$1:$C$22, 2,FALSE),)</f>
        <v>0</v>
      </c>
      <c r="K93" s="6">
        <f t="shared" si="1"/>
        <v>0</v>
      </c>
    </row>
    <row r="94" spans="2:11" ht="15" customHeight="1" x14ac:dyDescent="0.25">
      <c r="B94" s="4" t="s">
        <v>145</v>
      </c>
      <c r="C94" s="10">
        <f>IFERROR(VLOOKUP(B94,'Trellix Jan 22'!$B$1:$C$22, 2,FALSE),)</f>
        <v>0</v>
      </c>
      <c r="D94" s="10">
        <f>IFERROR(VLOOKUP(B94,'Kaspersky Q4 2020'!$B$1:$C$22, 2,FALSE),)</f>
        <v>0</v>
      </c>
      <c r="E94" s="10">
        <f>IFERROR(VLOOKUP(B94,'Symantec 2021'!$B$1:$C$22, 2,FALSE),)</f>
        <v>0</v>
      </c>
      <c r="F94" s="10">
        <f>IFERROR(VLOOKUP(B94,'Sophos 2023'!$B$1:$C$22, 2,FALSE),)</f>
        <v>0</v>
      </c>
      <c r="G94" s="10">
        <f>IFERROR(VLOOKUP(B94,'Rapid7 Q3 2019'!$B$1:$C$22, 2,FALSE),)</f>
        <v>0</v>
      </c>
      <c r="H94" s="10">
        <f>IFERROR(VLOOKUP(B94,'Uptycs Nov 2021'!$B$1:$C$22, 2,FALSE),)</f>
        <v>0</v>
      </c>
      <c r="I94" s="10">
        <f>IFERROR(VLOOKUP(B94,Expel!$B$1:$C$22, 2,FALSE),)</f>
        <v>0</v>
      </c>
      <c r="K94" s="6">
        <f t="shared" si="1"/>
        <v>0</v>
      </c>
    </row>
    <row r="95" spans="2:11" x14ac:dyDescent="0.25">
      <c r="B95" s="5" t="s">
        <v>146</v>
      </c>
      <c r="C95" s="10">
        <f>IFERROR(VLOOKUP(B95,'Trellix Jan 22'!$B$1:$C$22, 2,FALSE),)</f>
        <v>0</v>
      </c>
      <c r="D95" s="10">
        <f>IFERROR(VLOOKUP(B95,'Kaspersky Q4 2020'!$B$1:$C$22, 2,FALSE),)</f>
        <v>0</v>
      </c>
      <c r="E95" s="10">
        <f>IFERROR(VLOOKUP(B95,'Symantec 2021'!$B$1:$C$22, 2,FALSE),)</f>
        <v>0</v>
      </c>
      <c r="F95" s="10">
        <f>IFERROR(VLOOKUP(B95,'Sophos 2023'!$B$1:$C$22, 2,FALSE),)</f>
        <v>0</v>
      </c>
      <c r="G95" s="10">
        <f>IFERROR(VLOOKUP(B95,'Rapid7 Q3 2019'!$B$1:$C$22, 2,FALSE),)</f>
        <v>0</v>
      </c>
      <c r="H95" s="10">
        <f>IFERROR(VLOOKUP(B95,'Uptycs Nov 2021'!$B$1:$C$22, 2,FALSE),)</f>
        <v>0</v>
      </c>
      <c r="I95" s="10">
        <f>IFERROR(VLOOKUP(B95,Expel!$B$1:$C$22, 2,FALSE),)</f>
        <v>0</v>
      </c>
      <c r="K95" s="6">
        <f t="shared" si="1"/>
        <v>0</v>
      </c>
    </row>
    <row r="96" spans="2:11" ht="15.75" customHeight="1" x14ac:dyDescent="0.25">
      <c r="B96" s="4" t="s">
        <v>147</v>
      </c>
      <c r="C96" s="10">
        <f>IFERROR(VLOOKUP(B96,'Trellix Jan 22'!$B$1:$C$22, 2,FALSE),)</f>
        <v>0</v>
      </c>
      <c r="D96" s="10">
        <f>IFERROR(VLOOKUP(B96,'Kaspersky Q4 2020'!$B$1:$C$22, 2,FALSE),)</f>
        <v>0</v>
      </c>
      <c r="E96" s="10">
        <f>IFERROR(VLOOKUP(B96,'Symantec 2021'!$B$1:$C$22, 2,FALSE),)</f>
        <v>0</v>
      </c>
      <c r="F96" s="10">
        <f>IFERROR(VLOOKUP(B96,'Sophos 2023'!$B$1:$C$22, 2,FALSE),)</f>
        <v>0</v>
      </c>
      <c r="G96" s="10">
        <f>IFERROR(VLOOKUP(B96,'Rapid7 Q3 2019'!$B$1:$C$22, 2,FALSE),)</f>
        <v>0</v>
      </c>
      <c r="H96" s="10">
        <f>IFERROR(VLOOKUP(B96,'Uptycs Nov 2021'!$B$1:$C$22, 2,FALSE),)</f>
        <v>0</v>
      </c>
      <c r="I96" s="10">
        <f>IFERROR(VLOOKUP(B96,Expel!$B$1:$C$22, 2,FALSE),)</f>
        <v>0</v>
      </c>
      <c r="K96" s="6">
        <f t="shared" si="1"/>
        <v>0</v>
      </c>
    </row>
    <row r="97" spans="2:11" x14ac:dyDescent="0.25">
      <c r="B97" s="4" t="s">
        <v>148</v>
      </c>
      <c r="C97" s="10">
        <f>IFERROR(VLOOKUP(B97,'Trellix Jan 22'!$B$1:$C$22, 2,FALSE),)</f>
        <v>0</v>
      </c>
      <c r="D97" s="10">
        <f>IFERROR(VLOOKUP(B97,'Kaspersky Q4 2020'!$B$1:$C$22, 2,FALSE),)</f>
        <v>0</v>
      </c>
      <c r="E97" s="10">
        <f>IFERROR(VLOOKUP(B97,'Symantec 2021'!$B$1:$C$22, 2,FALSE),)</f>
        <v>0</v>
      </c>
      <c r="F97" s="10">
        <f>IFERROR(VLOOKUP(B97,'Sophos 2023'!$B$1:$C$22, 2,FALSE),)</f>
        <v>0</v>
      </c>
      <c r="G97" s="10">
        <f>IFERROR(VLOOKUP(B97,'Rapid7 Q3 2019'!$B$1:$C$22, 2,FALSE),)</f>
        <v>0</v>
      </c>
      <c r="H97" s="10">
        <f>IFERROR(VLOOKUP(B97,'Uptycs Nov 2021'!$B$1:$C$22, 2,FALSE),)</f>
        <v>0</v>
      </c>
      <c r="I97" s="10">
        <f>IFERROR(VLOOKUP(B97,Expel!$B$1:$C$22, 2,FALSE),)</f>
        <v>0</v>
      </c>
      <c r="K97" s="6">
        <f t="shared" si="1"/>
        <v>0</v>
      </c>
    </row>
    <row r="98" spans="2:11" x14ac:dyDescent="0.25">
      <c r="B98" s="4" t="s">
        <v>149</v>
      </c>
      <c r="C98" s="10">
        <f>IFERROR(VLOOKUP(B98,'Trellix Jan 22'!$B$1:$C$22, 2,FALSE),)</f>
        <v>0</v>
      </c>
      <c r="D98" s="10">
        <f>IFERROR(VLOOKUP(B98,'Kaspersky Q4 2020'!$B$1:$C$22, 2,FALSE),)</f>
        <v>0</v>
      </c>
      <c r="E98" s="10">
        <f>IFERROR(VLOOKUP(B98,'Symantec 2021'!$B$1:$C$22, 2,FALSE),)</f>
        <v>0</v>
      </c>
      <c r="F98" s="10">
        <f>IFERROR(VLOOKUP(B98,'Sophos 2023'!$B$1:$C$22, 2,FALSE),)</f>
        <v>0</v>
      </c>
      <c r="G98" s="10">
        <f>IFERROR(VLOOKUP(B98,'Rapid7 Q3 2019'!$B$1:$C$22, 2,FALSE),)</f>
        <v>0</v>
      </c>
      <c r="H98" s="10">
        <f>IFERROR(VLOOKUP(B98,'Uptycs Nov 2021'!$B$1:$C$22, 2,FALSE),)</f>
        <v>0</v>
      </c>
      <c r="I98" s="10">
        <f>IFERROR(VLOOKUP(B98,Expel!$B$1:$C$22, 2,FALSE),)</f>
        <v>0</v>
      </c>
      <c r="K98" s="6">
        <f t="shared" si="1"/>
        <v>0</v>
      </c>
    </row>
    <row r="99" spans="2:11" ht="15" customHeight="1" x14ac:dyDescent="0.25">
      <c r="B99" s="4" t="s">
        <v>150</v>
      </c>
      <c r="C99" s="10">
        <f>IFERROR(VLOOKUP(B99,'Trellix Jan 22'!$B$1:$C$22, 2,FALSE),)</f>
        <v>0</v>
      </c>
      <c r="D99" s="10">
        <f>IFERROR(VLOOKUP(B99,'Kaspersky Q4 2020'!$B$1:$C$22, 2,FALSE),)</f>
        <v>0</v>
      </c>
      <c r="E99" s="10">
        <f>IFERROR(VLOOKUP(B99,'Symantec 2021'!$B$1:$C$22, 2,FALSE),)</f>
        <v>0</v>
      </c>
      <c r="F99" s="10">
        <f>IFERROR(VLOOKUP(B99,'Sophos 2023'!$B$1:$C$22, 2,FALSE),)</f>
        <v>0</v>
      </c>
      <c r="G99" s="10">
        <f>IFERROR(VLOOKUP(B99,'Rapid7 Q3 2019'!$B$1:$C$22, 2,FALSE),)</f>
        <v>0</v>
      </c>
      <c r="H99" s="10">
        <f>IFERROR(VLOOKUP(B99,'Uptycs Nov 2021'!$B$1:$C$22, 2,FALSE),)</f>
        <v>0</v>
      </c>
      <c r="I99" s="10">
        <f>IFERROR(VLOOKUP(B99,Expel!$B$1:$C$22, 2,FALSE),)</f>
        <v>0</v>
      </c>
      <c r="K99" s="6">
        <f t="shared" si="1"/>
        <v>0</v>
      </c>
    </row>
    <row r="100" spans="2:11" x14ac:dyDescent="0.25">
      <c r="B100" s="4" t="s">
        <v>151</v>
      </c>
      <c r="C100" s="10">
        <f>IFERROR(VLOOKUP(B100,'Trellix Jan 22'!$B$1:$C$22, 2,FALSE),)</f>
        <v>0</v>
      </c>
      <c r="D100" s="10">
        <f>IFERROR(VLOOKUP(B100,'Kaspersky Q4 2020'!$B$1:$C$22, 2,FALSE),)</f>
        <v>0</v>
      </c>
      <c r="E100" s="10">
        <f>IFERROR(VLOOKUP(B100,'Symantec 2021'!$B$1:$C$22, 2,FALSE),)</f>
        <v>0</v>
      </c>
      <c r="F100" s="10">
        <f>IFERROR(VLOOKUP(B100,'Sophos 2023'!$B$1:$C$22, 2,FALSE),)</f>
        <v>0</v>
      </c>
      <c r="G100" s="10">
        <f>IFERROR(VLOOKUP(B100,'Rapid7 Q3 2019'!$B$1:$C$22, 2,FALSE),)</f>
        <v>0</v>
      </c>
      <c r="H100" s="10">
        <f>IFERROR(VLOOKUP(B100,'Uptycs Nov 2021'!$B$1:$C$22, 2,FALSE),)</f>
        <v>0</v>
      </c>
      <c r="I100" s="10">
        <f>IFERROR(VLOOKUP(B100,Expel!$B$1:$C$22, 2,FALSE),)</f>
        <v>0</v>
      </c>
      <c r="K100" s="6">
        <f t="shared" si="1"/>
        <v>0</v>
      </c>
    </row>
    <row r="101" spans="2:11" ht="15" customHeight="1" x14ac:dyDescent="0.25">
      <c r="B101" s="4" t="s">
        <v>152</v>
      </c>
      <c r="C101" s="10">
        <f>IFERROR(VLOOKUP(B101,'Trellix Jan 22'!$B$1:$C$22, 2,FALSE),)</f>
        <v>0</v>
      </c>
      <c r="D101" s="10">
        <f>IFERROR(VLOOKUP(B101,'Kaspersky Q4 2020'!$B$1:$C$22, 2,FALSE),)</f>
        <v>0</v>
      </c>
      <c r="E101" s="10">
        <f>IFERROR(VLOOKUP(B101,'Symantec 2021'!$B$1:$C$22, 2,FALSE),)</f>
        <v>0</v>
      </c>
      <c r="F101" s="10">
        <f>IFERROR(VLOOKUP(B101,'Sophos 2023'!$B$1:$C$22, 2,FALSE),)</f>
        <v>0</v>
      </c>
      <c r="G101" s="10">
        <f>IFERROR(VLOOKUP(B101,'Rapid7 Q3 2019'!$B$1:$C$22, 2,FALSE),)</f>
        <v>0</v>
      </c>
      <c r="H101" s="10">
        <f>IFERROR(VLOOKUP(B101,'Uptycs Nov 2021'!$B$1:$C$22, 2,FALSE),)</f>
        <v>0</v>
      </c>
      <c r="I101" s="10">
        <f>IFERROR(VLOOKUP(B101,Expel!$B$1:$C$22, 2,FALSE),)</f>
        <v>0</v>
      </c>
      <c r="K101" s="6">
        <f t="shared" si="1"/>
        <v>0</v>
      </c>
    </row>
    <row r="102" spans="2:11" x14ac:dyDescent="0.25">
      <c r="B102" s="5" t="s">
        <v>52</v>
      </c>
      <c r="C102" s="10">
        <f>IFERROR(VLOOKUP(B102,'Trellix Jan 22'!$B$1:$C$22, 2,FALSE),)</f>
        <v>0.25</v>
      </c>
      <c r="D102" s="10">
        <f>IFERROR(VLOOKUP(B102,'Kaspersky Q4 2020'!$B$1:$C$22, 2,FALSE),)</f>
        <v>0</v>
      </c>
      <c r="E102" s="10">
        <f>IFERROR(VLOOKUP(B102,'Symantec 2021'!$B$1:$C$22, 2,FALSE),)</f>
        <v>0.16666666666666666</v>
      </c>
      <c r="F102" s="10">
        <f>IFERROR(VLOOKUP(B102,'Sophos 2023'!$B$1:$C$22, 2,FALSE),)</f>
        <v>0</v>
      </c>
      <c r="G102" s="10">
        <f>IFERROR(VLOOKUP(B102,'Rapid7 Q3 2019'!$B$1:$C$22, 2,FALSE),)</f>
        <v>0.14285714285714285</v>
      </c>
      <c r="H102" s="10">
        <f>IFERROR(VLOOKUP(B102,'Uptycs Nov 2021'!$B$1:$C$22, 2,FALSE),)</f>
        <v>0.25</v>
      </c>
      <c r="I102" s="10">
        <f>IFERROR(VLOOKUP(B102,Expel!$B$1:$C$22, 2,FALSE),)</f>
        <v>0</v>
      </c>
      <c r="K102" s="6">
        <f t="shared" si="1"/>
        <v>0.80952380952380953</v>
      </c>
    </row>
    <row r="103" spans="2:11" ht="15.75" customHeight="1" x14ac:dyDescent="0.25">
      <c r="B103" s="4" t="s">
        <v>153</v>
      </c>
      <c r="C103" s="10">
        <f>IFERROR(VLOOKUP(B103,'Trellix Jan 22'!$B$1:$C$22, 2,FALSE),)</f>
        <v>0</v>
      </c>
      <c r="D103" s="10">
        <f>IFERROR(VLOOKUP(B103,'Kaspersky Q4 2020'!$B$1:$C$22, 2,FALSE),)</f>
        <v>0</v>
      </c>
      <c r="E103" s="10">
        <f>IFERROR(VLOOKUP(B103,'Symantec 2021'!$B$1:$C$22, 2,FALSE),)</f>
        <v>0</v>
      </c>
      <c r="F103" s="10">
        <f>IFERROR(VLOOKUP(B103,'Sophos 2023'!$B$1:$C$22, 2,FALSE),)</f>
        <v>0</v>
      </c>
      <c r="G103" s="10">
        <f>IFERROR(VLOOKUP(B103,'Rapid7 Q3 2019'!$B$1:$C$22, 2,FALSE),)</f>
        <v>0</v>
      </c>
      <c r="H103" s="10">
        <f>IFERROR(VLOOKUP(B103,'Uptycs Nov 2021'!$B$1:$C$22, 2,FALSE),)</f>
        <v>0</v>
      </c>
      <c r="I103" s="10">
        <f>IFERROR(VLOOKUP(B103,Expel!$B$1:$C$22, 2,FALSE),)</f>
        <v>0</v>
      </c>
      <c r="K103" s="6">
        <f t="shared" si="1"/>
        <v>0</v>
      </c>
    </row>
    <row r="104" spans="2:11" x14ac:dyDescent="0.25">
      <c r="B104" s="4" t="s">
        <v>55</v>
      </c>
      <c r="C104" s="10">
        <f>IFERROR(VLOOKUP(B104,'Trellix Jan 22'!$B$1:$C$22, 2,FALSE),)</f>
        <v>0</v>
      </c>
      <c r="D104" s="10">
        <f>IFERROR(VLOOKUP(B104,'Kaspersky Q4 2020'!$B$1:$C$22, 2,FALSE),)</f>
        <v>0.33333333333333331</v>
      </c>
      <c r="E104" s="10">
        <f>IFERROR(VLOOKUP(B104,'Symantec 2021'!$B$1:$C$22, 2,FALSE),)</f>
        <v>0</v>
      </c>
      <c r="F104" s="10">
        <f>IFERROR(VLOOKUP(B104,'Sophos 2023'!$B$1:$C$22, 2,FALSE),)</f>
        <v>0.16666666666666666</v>
      </c>
      <c r="G104" s="10">
        <f>IFERROR(VLOOKUP(B104,'Rapid7 Q3 2019'!$B$1:$C$22, 2,FALSE),)</f>
        <v>0.125</v>
      </c>
      <c r="H104" s="10">
        <f>IFERROR(VLOOKUP(B104,'Uptycs Nov 2021'!$B$1:$C$22, 2,FALSE),)</f>
        <v>0</v>
      </c>
      <c r="I104" s="10">
        <f>IFERROR(VLOOKUP(B104,Expel!$B$1:$C$22, 2,FALSE),)</f>
        <v>0.33333333333333331</v>
      </c>
      <c r="K104" s="6">
        <f t="shared" si="1"/>
        <v>0.95833333333333326</v>
      </c>
    </row>
    <row r="105" spans="2:11" x14ac:dyDescent="0.25">
      <c r="B105" s="4" t="s">
        <v>154</v>
      </c>
      <c r="C105" s="10">
        <f>IFERROR(VLOOKUP(B105,'Trellix Jan 22'!$B$1:$C$22, 2,FALSE),)</f>
        <v>0</v>
      </c>
      <c r="D105" s="10">
        <f>IFERROR(VLOOKUP(B105,'Kaspersky Q4 2020'!$B$1:$C$22, 2,FALSE),)</f>
        <v>0</v>
      </c>
      <c r="E105" s="10">
        <f>IFERROR(VLOOKUP(B105,'Symantec 2021'!$B$1:$C$22, 2,FALSE),)</f>
        <v>0</v>
      </c>
      <c r="F105" s="10">
        <f>IFERROR(VLOOKUP(B105,'Sophos 2023'!$B$1:$C$22, 2,FALSE),)</f>
        <v>0</v>
      </c>
      <c r="G105" s="10">
        <f>IFERROR(VLOOKUP(B105,'Rapid7 Q3 2019'!$B$1:$C$22, 2,FALSE),)</f>
        <v>0</v>
      </c>
      <c r="H105" s="10">
        <f>IFERROR(VLOOKUP(B105,'Uptycs Nov 2021'!$B$1:$C$22, 2,FALSE),)</f>
        <v>0</v>
      </c>
      <c r="I105" s="10">
        <f>IFERROR(VLOOKUP(B105,Expel!$B$1:$C$22, 2,FALSE),)</f>
        <v>0</v>
      </c>
      <c r="K105" s="6">
        <f t="shared" si="1"/>
        <v>0</v>
      </c>
    </row>
    <row r="106" spans="2:11" ht="15" customHeight="1" x14ac:dyDescent="0.25">
      <c r="B106" s="4" t="s">
        <v>155</v>
      </c>
      <c r="C106" s="10">
        <f>IFERROR(VLOOKUP(B106,'Trellix Jan 22'!$B$1:$C$22, 2,FALSE),)</f>
        <v>0</v>
      </c>
      <c r="D106" s="10">
        <f>IFERROR(VLOOKUP(B106,'Kaspersky Q4 2020'!$B$1:$C$22, 2,FALSE),)</f>
        <v>0</v>
      </c>
      <c r="E106" s="10">
        <f>IFERROR(VLOOKUP(B106,'Symantec 2021'!$B$1:$C$22, 2,FALSE),)</f>
        <v>0</v>
      </c>
      <c r="F106" s="10">
        <f>IFERROR(VLOOKUP(B106,'Sophos 2023'!$B$1:$C$22, 2,FALSE),)</f>
        <v>0</v>
      </c>
      <c r="G106" s="10">
        <f>IFERROR(VLOOKUP(B106,'Rapid7 Q3 2019'!$B$1:$C$22, 2,FALSE),)</f>
        <v>0</v>
      </c>
      <c r="H106" s="10">
        <f>IFERROR(VLOOKUP(B106,'Uptycs Nov 2021'!$B$1:$C$22, 2,FALSE),)</f>
        <v>0</v>
      </c>
      <c r="I106" s="10">
        <f>IFERROR(VLOOKUP(B106,Expel!$B$1:$C$22, 2,FALSE),)</f>
        <v>0</v>
      </c>
      <c r="K106" s="6">
        <f t="shared" si="1"/>
        <v>0</v>
      </c>
    </row>
    <row r="107" spans="2:11" x14ac:dyDescent="0.25">
      <c r="B107" s="5" t="s">
        <v>156</v>
      </c>
      <c r="C107" s="10">
        <f>IFERROR(VLOOKUP(B107,'Trellix Jan 22'!$B$1:$C$22, 2,FALSE),)</f>
        <v>0</v>
      </c>
      <c r="D107" s="10">
        <f>IFERROR(VLOOKUP(B107,'Kaspersky Q4 2020'!$B$1:$C$22, 2,FALSE),)</f>
        <v>0</v>
      </c>
      <c r="E107" s="10">
        <f>IFERROR(VLOOKUP(B107,'Symantec 2021'!$B$1:$C$22, 2,FALSE),)</f>
        <v>0</v>
      </c>
      <c r="F107" s="10">
        <f>IFERROR(VLOOKUP(B107,'Sophos 2023'!$B$1:$C$22, 2,FALSE),)</f>
        <v>0</v>
      </c>
      <c r="G107" s="10">
        <f>IFERROR(VLOOKUP(B107,'Rapid7 Q3 2019'!$B$1:$C$22, 2,FALSE),)</f>
        <v>0</v>
      </c>
      <c r="H107" s="10">
        <f>IFERROR(VLOOKUP(B107,'Uptycs Nov 2021'!$B$1:$C$22, 2,FALSE),)</f>
        <v>0</v>
      </c>
      <c r="I107" s="10">
        <f>IFERROR(VLOOKUP(B107,Expel!$B$1:$C$22, 2,FALSE),)</f>
        <v>0</v>
      </c>
      <c r="K107" s="6">
        <f t="shared" si="1"/>
        <v>0</v>
      </c>
    </row>
    <row r="108" spans="2:11" ht="15" customHeight="1" x14ac:dyDescent="0.25">
      <c r="B108" s="4" t="s">
        <v>157</v>
      </c>
      <c r="C108" s="10">
        <f>IFERROR(VLOOKUP(B108,'Trellix Jan 22'!$B$1:$C$22, 2,FALSE),)</f>
        <v>0</v>
      </c>
      <c r="D108" s="10">
        <f>IFERROR(VLOOKUP(B108,'Kaspersky Q4 2020'!$B$1:$C$22, 2,FALSE),)</f>
        <v>0</v>
      </c>
      <c r="E108" s="10">
        <f>IFERROR(VLOOKUP(B108,'Symantec 2021'!$B$1:$C$22, 2,FALSE),)</f>
        <v>0</v>
      </c>
      <c r="F108" s="10">
        <f>IFERROR(VLOOKUP(B108,'Sophos 2023'!$B$1:$C$22, 2,FALSE),)</f>
        <v>0</v>
      </c>
      <c r="G108" s="10">
        <f>IFERROR(VLOOKUP(B108,'Rapid7 Q3 2019'!$B$1:$C$22, 2,FALSE),)</f>
        <v>0</v>
      </c>
      <c r="H108" s="10">
        <f>IFERROR(VLOOKUP(B108,'Uptycs Nov 2021'!$B$1:$C$22, 2,FALSE),)</f>
        <v>0</v>
      </c>
      <c r="I108" s="10">
        <f>IFERROR(VLOOKUP(B108,Expel!$B$1:$C$22, 2,FALSE),)</f>
        <v>0</v>
      </c>
      <c r="K108" s="6">
        <f t="shared" si="1"/>
        <v>0</v>
      </c>
    </row>
    <row r="109" spans="2:11" ht="15" customHeight="1" x14ac:dyDescent="0.25">
      <c r="B109" s="4" t="s">
        <v>158</v>
      </c>
      <c r="C109" s="10">
        <f>IFERROR(VLOOKUP(B109,'Trellix Jan 22'!$B$1:$C$22, 2,FALSE),)</f>
        <v>0</v>
      </c>
      <c r="D109" s="10">
        <f>IFERROR(VLOOKUP(B109,'Kaspersky Q4 2020'!$B$1:$C$22, 2,FALSE),)</f>
        <v>0</v>
      </c>
      <c r="E109" s="10">
        <f>IFERROR(VLOOKUP(B109,'Symantec 2021'!$B$1:$C$22, 2,FALSE),)</f>
        <v>0</v>
      </c>
      <c r="F109" s="10">
        <f>IFERROR(VLOOKUP(B109,'Sophos 2023'!$B$1:$C$22, 2,FALSE),)</f>
        <v>0</v>
      </c>
      <c r="G109" s="10">
        <f>IFERROR(VLOOKUP(B109,'Rapid7 Q3 2019'!$B$1:$C$22, 2,FALSE),)</f>
        <v>0</v>
      </c>
      <c r="H109" s="10">
        <f>IFERROR(VLOOKUP(B109,'Uptycs Nov 2021'!$B$1:$C$22, 2,FALSE),)</f>
        <v>0</v>
      </c>
      <c r="I109" s="10">
        <f>IFERROR(VLOOKUP(B109,Expel!$B$1:$C$22, 2,FALSE),)</f>
        <v>0</v>
      </c>
      <c r="K109" s="6">
        <f t="shared" si="1"/>
        <v>0</v>
      </c>
    </row>
    <row r="110" spans="2:11" x14ac:dyDescent="0.25">
      <c r="B110" s="5" t="s">
        <v>201</v>
      </c>
      <c r="C110" s="10">
        <f>IFERROR(VLOOKUP(B110,'Trellix Jan 22'!$B$1:$C$22, 2,FALSE),)</f>
        <v>0</v>
      </c>
      <c r="D110" s="10">
        <f>IFERROR(VLOOKUP(B110,'Kaspersky Q4 2020'!$B$1:$C$22, 2,FALSE),)</f>
        <v>0</v>
      </c>
      <c r="E110" s="10">
        <f>IFERROR(VLOOKUP(B110,'Symantec 2021'!$B$1:$C$22, 2,FALSE),)</f>
        <v>0</v>
      </c>
      <c r="F110" s="10">
        <f>IFERROR(VLOOKUP(B110,'Sophos 2023'!$B$1:$C$22, 2,FALSE),)</f>
        <v>0</v>
      </c>
      <c r="G110" s="10">
        <f>IFERROR(VLOOKUP(B110,'Rapid7 Q3 2019'!$B$1:$C$22, 2,FALSE),)</f>
        <v>0</v>
      </c>
      <c r="H110" s="10">
        <f>IFERROR(VLOOKUP(B110,'Uptycs Nov 2021'!$B$1:$C$22, 2,FALSE),)</f>
        <v>0</v>
      </c>
      <c r="I110" s="10">
        <f>IFERROR(VLOOKUP(B110,Expel!$B$1:$C$22, 2,FALSE),)</f>
        <v>0</v>
      </c>
      <c r="K110" s="6">
        <f t="shared" si="1"/>
        <v>0</v>
      </c>
    </row>
    <row r="111" spans="2:11" ht="15" customHeight="1" x14ac:dyDescent="0.25">
      <c r="B111" s="4" t="s">
        <v>225</v>
      </c>
      <c r="C111" s="10">
        <f>IFERROR(VLOOKUP(B111,'Trellix Jan 22'!$B$1:$C$22, 2,FALSE),)</f>
        <v>0</v>
      </c>
      <c r="D111" s="10">
        <f>IFERROR(VLOOKUP(B111,'Kaspersky Q4 2020'!$B$1:$C$22, 2,FALSE),)</f>
        <v>0</v>
      </c>
      <c r="E111" s="10">
        <f>IFERROR(VLOOKUP(B111,'Symantec 2021'!$B$1:$C$22, 2,FALSE),)</f>
        <v>0</v>
      </c>
      <c r="F111" s="10">
        <f>IFERROR(VLOOKUP(B111,'Sophos 2023'!$B$1:$C$22, 2,FALSE),)</f>
        <v>0</v>
      </c>
      <c r="G111" s="10">
        <f>IFERROR(VLOOKUP(B111,'Rapid7 Q3 2019'!$B$1:$C$22, 2,FALSE),)</f>
        <v>0</v>
      </c>
      <c r="H111" s="10">
        <f>IFERROR(VLOOKUP(B111,'Uptycs Nov 2021'!$B$1:$C$22, 2,FALSE),)</f>
        <v>0</v>
      </c>
      <c r="I111" s="10">
        <f>IFERROR(VLOOKUP(B111,Expel!$B$1:$C$22, 2,FALSE),)</f>
        <v>0</v>
      </c>
      <c r="K111" s="6">
        <f t="shared" si="1"/>
        <v>0</v>
      </c>
    </row>
    <row r="112" spans="2:11" ht="15" customHeight="1" x14ac:dyDescent="0.25">
      <c r="B112" s="4" t="s">
        <v>202</v>
      </c>
      <c r="C112" s="10">
        <f>IFERROR(VLOOKUP(B112,'Trellix Jan 22'!$B$1:$C$22, 2,FALSE),)</f>
        <v>0</v>
      </c>
      <c r="D112" s="10">
        <f>IFERROR(VLOOKUP(B112,'Kaspersky Q4 2020'!$B$1:$C$22, 2,FALSE),)</f>
        <v>0</v>
      </c>
      <c r="E112" s="10">
        <f>IFERROR(VLOOKUP(B112,'Symantec 2021'!$B$1:$C$22, 2,FALSE),)</f>
        <v>0</v>
      </c>
      <c r="F112" s="10">
        <f>IFERROR(VLOOKUP(B112,'Sophos 2023'!$B$1:$C$22, 2,FALSE),)</f>
        <v>0</v>
      </c>
      <c r="G112" s="10">
        <f>IFERROR(VLOOKUP(B112,'Rapid7 Q3 2019'!$B$1:$C$22, 2,FALSE),)</f>
        <v>0</v>
      </c>
      <c r="H112" s="10">
        <f>IFERROR(VLOOKUP(B112,'Uptycs Nov 2021'!$B$1:$C$22, 2,FALSE),)</f>
        <v>0</v>
      </c>
      <c r="I112" s="10">
        <f>IFERROR(VLOOKUP(B112,Expel!$B$1:$C$22, 2,FALSE),)</f>
        <v>0</v>
      </c>
      <c r="K112" s="6">
        <f t="shared" si="1"/>
        <v>0</v>
      </c>
    </row>
    <row r="113" spans="2:11" x14ac:dyDescent="0.25">
      <c r="B113" s="5" t="s">
        <v>203</v>
      </c>
      <c r="C113" s="10">
        <f>IFERROR(VLOOKUP(B113,'Trellix Jan 22'!$B$1:$C$22, 2,FALSE),)</f>
        <v>0</v>
      </c>
      <c r="D113" s="10">
        <f>IFERROR(VLOOKUP(B113,'Kaspersky Q4 2020'!$B$1:$C$22, 2,FALSE),)</f>
        <v>0</v>
      </c>
      <c r="E113" s="10">
        <f>IFERROR(VLOOKUP(B113,'Symantec 2021'!$B$1:$C$22, 2,FALSE),)</f>
        <v>0</v>
      </c>
      <c r="F113" s="10">
        <f>IFERROR(VLOOKUP(B113,'Sophos 2023'!$B$1:$C$22, 2,FALSE),)</f>
        <v>0</v>
      </c>
      <c r="G113" s="10">
        <f>IFERROR(VLOOKUP(B113,'Rapid7 Q3 2019'!$B$1:$C$22, 2,FALSE),)</f>
        <v>0</v>
      </c>
      <c r="H113" s="10">
        <f>IFERROR(VLOOKUP(B113,'Uptycs Nov 2021'!$B$1:$C$22, 2,FALSE),)</f>
        <v>0</v>
      </c>
      <c r="I113" s="10">
        <f>IFERROR(VLOOKUP(B113,Expel!$B$1:$C$22, 2,FALSE),)</f>
        <v>0</v>
      </c>
      <c r="K113" s="6">
        <f t="shared" si="1"/>
        <v>0</v>
      </c>
    </row>
    <row r="114" spans="2:11" ht="15" customHeight="1" x14ac:dyDescent="0.25">
      <c r="B114" s="4" t="s">
        <v>204</v>
      </c>
      <c r="C114" s="10">
        <f>IFERROR(VLOOKUP(B114,'Trellix Jan 22'!$B$1:$C$22, 2,FALSE),)</f>
        <v>0</v>
      </c>
      <c r="D114" s="10">
        <f>IFERROR(VLOOKUP(B114,'Kaspersky Q4 2020'!$B$1:$C$22, 2,FALSE),)</f>
        <v>0</v>
      </c>
      <c r="E114" s="10">
        <f>IFERROR(VLOOKUP(B114,'Symantec 2021'!$B$1:$C$22, 2,FALSE),)</f>
        <v>0</v>
      </c>
      <c r="F114" s="10">
        <f>IFERROR(VLOOKUP(B114,'Sophos 2023'!$B$1:$C$22, 2,FALSE),)</f>
        <v>0</v>
      </c>
      <c r="G114" s="10">
        <f>IFERROR(VLOOKUP(B114,'Rapid7 Q3 2019'!$B$1:$C$22, 2,FALSE),)</f>
        <v>0</v>
      </c>
      <c r="H114" s="10">
        <f>IFERROR(VLOOKUP(B114,'Uptycs Nov 2021'!$B$1:$C$22, 2,FALSE),)</f>
        <v>0</v>
      </c>
      <c r="I114" s="10">
        <f>IFERROR(VLOOKUP(B114,Expel!$B$1:$C$22, 2,FALSE),)</f>
        <v>0</v>
      </c>
      <c r="K114" s="6">
        <f t="shared" si="1"/>
        <v>0</v>
      </c>
    </row>
    <row r="115" spans="2:11" ht="15" customHeight="1" x14ac:dyDescent="0.25">
      <c r="B115" s="4" t="s">
        <v>205</v>
      </c>
      <c r="C115" s="10">
        <f>IFERROR(VLOOKUP(B115,'Trellix Jan 22'!$B$1:$C$22, 2,FALSE),)</f>
        <v>0</v>
      </c>
      <c r="D115" s="10">
        <f>IFERROR(VLOOKUP(B115,'Kaspersky Q4 2020'!$B$1:$C$22, 2,FALSE),)</f>
        <v>0</v>
      </c>
      <c r="E115" s="10">
        <f>IFERROR(VLOOKUP(B115,'Symantec 2021'!$B$1:$C$22, 2,FALSE),)</f>
        <v>0</v>
      </c>
      <c r="F115" s="10">
        <f>IFERROR(VLOOKUP(B115,'Sophos 2023'!$B$1:$C$22, 2,FALSE),)</f>
        <v>0</v>
      </c>
      <c r="G115" s="10">
        <f>IFERROR(VLOOKUP(B115,'Rapid7 Q3 2019'!$B$1:$C$22, 2,FALSE),)</f>
        <v>0</v>
      </c>
      <c r="H115" s="10">
        <f>IFERROR(VLOOKUP(B115,'Uptycs Nov 2021'!$B$1:$C$22, 2,FALSE),)</f>
        <v>0</v>
      </c>
      <c r="I115" s="10">
        <f>IFERROR(VLOOKUP(B115,Expel!$B$1:$C$22, 2,FALSE),)</f>
        <v>0</v>
      </c>
      <c r="K115" s="6">
        <f t="shared" si="1"/>
        <v>0</v>
      </c>
    </row>
    <row r="116" spans="2:11" x14ac:dyDescent="0.25">
      <c r="B116" s="4" t="s">
        <v>206</v>
      </c>
      <c r="C116" s="10">
        <f>IFERROR(VLOOKUP(B116,'Trellix Jan 22'!$B$1:$C$22, 2,FALSE),)</f>
        <v>0</v>
      </c>
      <c r="D116" s="10">
        <f>IFERROR(VLOOKUP(B116,'Kaspersky Q4 2020'!$B$1:$C$22, 2,FALSE),)</f>
        <v>0</v>
      </c>
      <c r="E116" s="10">
        <f>IFERROR(VLOOKUP(B116,'Symantec 2021'!$B$1:$C$22, 2,FALSE),)</f>
        <v>0</v>
      </c>
      <c r="F116" s="10">
        <f>IFERROR(VLOOKUP(B116,'Sophos 2023'!$B$1:$C$22, 2,FALSE),)</f>
        <v>0</v>
      </c>
      <c r="G116" s="10">
        <f>IFERROR(VLOOKUP(B116,'Rapid7 Q3 2019'!$B$1:$C$22, 2,FALSE),)</f>
        <v>0</v>
      </c>
      <c r="H116" s="10">
        <f>IFERROR(VLOOKUP(B116,'Uptycs Nov 2021'!$B$1:$C$22, 2,FALSE),)</f>
        <v>0</v>
      </c>
      <c r="I116" s="10">
        <f>IFERROR(VLOOKUP(B116,Expel!$B$1:$C$22, 2,FALSE),)</f>
        <v>0</v>
      </c>
      <c r="K116" s="6">
        <f t="shared" si="1"/>
        <v>0</v>
      </c>
    </row>
    <row r="117" spans="2:11" ht="15" customHeight="1" x14ac:dyDescent="0.25">
      <c r="B117" s="5" t="s">
        <v>207</v>
      </c>
      <c r="C117" s="10">
        <f>IFERROR(VLOOKUP(B117,'Trellix Jan 22'!$B$1:$C$22, 2,FALSE),)</f>
        <v>0</v>
      </c>
      <c r="D117" s="10">
        <f>IFERROR(VLOOKUP(B117,'Kaspersky Q4 2020'!$B$1:$C$22, 2,FALSE),)</f>
        <v>0</v>
      </c>
      <c r="E117" s="10">
        <f>IFERROR(VLOOKUP(B117,'Symantec 2021'!$B$1:$C$22, 2,FALSE),)</f>
        <v>0</v>
      </c>
      <c r="F117" s="10">
        <f>IFERROR(VLOOKUP(B117,'Sophos 2023'!$B$1:$C$22, 2,FALSE),)</f>
        <v>0</v>
      </c>
      <c r="G117" s="10">
        <f>IFERROR(VLOOKUP(B117,'Rapid7 Q3 2019'!$B$1:$C$22, 2,FALSE),)</f>
        <v>0</v>
      </c>
      <c r="H117" s="10">
        <f>IFERROR(VLOOKUP(B117,'Uptycs Nov 2021'!$B$1:$C$22, 2,FALSE),)</f>
        <v>0</v>
      </c>
      <c r="I117" s="10">
        <f>IFERROR(VLOOKUP(B117,Expel!$B$1:$C$22, 2,FALSE),)</f>
        <v>0</v>
      </c>
      <c r="K117" s="6">
        <f t="shared" si="1"/>
        <v>0</v>
      </c>
    </row>
    <row r="118" spans="2:11" ht="15" customHeight="1" x14ac:dyDescent="0.25">
      <c r="B118" s="4" t="s">
        <v>208</v>
      </c>
      <c r="C118" s="10">
        <f>IFERROR(VLOOKUP(B118,'Trellix Jan 22'!$B$1:$C$22, 2,FALSE),)</f>
        <v>0</v>
      </c>
      <c r="D118" s="10">
        <f>IFERROR(VLOOKUP(B118,'Kaspersky Q4 2020'!$B$1:$C$22, 2,FALSE),)</f>
        <v>0</v>
      </c>
      <c r="E118" s="10">
        <f>IFERROR(VLOOKUP(B118,'Symantec 2021'!$B$1:$C$22, 2,FALSE),)</f>
        <v>0</v>
      </c>
      <c r="F118" s="10">
        <f>IFERROR(VLOOKUP(B118,'Sophos 2023'!$B$1:$C$22, 2,FALSE),)</f>
        <v>0</v>
      </c>
      <c r="G118" s="10">
        <f>IFERROR(VLOOKUP(B118,'Rapid7 Q3 2019'!$B$1:$C$22, 2,FALSE),)</f>
        <v>0</v>
      </c>
      <c r="H118" s="10">
        <f>IFERROR(VLOOKUP(B118,'Uptycs Nov 2021'!$B$1:$C$22, 2,FALSE),)</f>
        <v>0</v>
      </c>
      <c r="I118" s="10">
        <f>IFERROR(VLOOKUP(B118,Expel!$B$1:$C$22, 2,FALSE),)</f>
        <v>0</v>
      </c>
      <c r="K118" s="6">
        <f t="shared" si="1"/>
        <v>0</v>
      </c>
    </row>
    <row r="119" spans="2:11" x14ac:dyDescent="0.25">
      <c r="B119" s="4" t="s">
        <v>209</v>
      </c>
      <c r="C119" s="10">
        <f>IFERROR(VLOOKUP(B119,'Trellix Jan 22'!$B$1:$C$22, 2,FALSE),)</f>
        <v>0</v>
      </c>
      <c r="D119" s="10">
        <f>IFERROR(VLOOKUP(B119,'Kaspersky Q4 2020'!$B$1:$C$22, 2,FALSE),)</f>
        <v>0.25</v>
      </c>
      <c r="E119" s="10">
        <f>IFERROR(VLOOKUP(B119,'Symantec 2021'!$B$1:$C$22, 2,FALSE),)</f>
        <v>0</v>
      </c>
      <c r="F119" s="10">
        <f>IFERROR(VLOOKUP(B119,'Sophos 2023'!$B$1:$C$22, 2,FALSE),)</f>
        <v>0</v>
      </c>
      <c r="G119" s="10">
        <f>IFERROR(VLOOKUP(B119,'Rapid7 Q3 2019'!$B$1:$C$22, 2,FALSE),)</f>
        <v>0</v>
      </c>
      <c r="H119" s="10">
        <f>IFERROR(VLOOKUP(B119,'Uptycs Nov 2021'!$B$1:$C$22, 2,FALSE),)</f>
        <v>0</v>
      </c>
      <c r="I119" s="10">
        <f>IFERROR(VLOOKUP(B119,Expel!$B$1:$C$22, 2,FALSE),)</f>
        <v>0</v>
      </c>
      <c r="K119" s="6">
        <f t="shared" si="1"/>
        <v>0.25</v>
      </c>
    </row>
    <row r="120" spans="2:11" ht="15" customHeight="1" x14ac:dyDescent="0.25">
      <c r="B120" s="5" t="s">
        <v>210</v>
      </c>
      <c r="C120" s="10">
        <f>IFERROR(VLOOKUP(B120,'Trellix Jan 22'!$B$1:$C$22, 2,FALSE),)</f>
        <v>0</v>
      </c>
      <c r="D120" s="10">
        <f>IFERROR(VLOOKUP(B120,'Kaspersky Q4 2020'!$B$1:$C$22, 2,FALSE),)</f>
        <v>0</v>
      </c>
      <c r="E120" s="10">
        <f>IFERROR(VLOOKUP(B120,'Symantec 2021'!$B$1:$C$22, 2,FALSE),)</f>
        <v>0</v>
      </c>
      <c r="F120" s="10">
        <f>IFERROR(VLOOKUP(B120,'Sophos 2023'!$B$1:$C$22, 2,FALSE),)</f>
        <v>0</v>
      </c>
      <c r="G120" s="10">
        <f>IFERROR(VLOOKUP(B120,'Rapid7 Q3 2019'!$B$1:$C$22, 2,FALSE),)</f>
        <v>0</v>
      </c>
      <c r="H120" s="10">
        <f>IFERROR(VLOOKUP(B120,'Uptycs Nov 2021'!$B$1:$C$22, 2,FALSE),)</f>
        <v>0</v>
      </c>
      <c r="I120" s="10">
        <f>IFERROR(VLOOKUP(B120,Expel!$B$1:$C$22, 2,FALSE),)</f>
        <v>0</v>
      </c>
      <c r="K120" s="6">
        <f t="shared" si="1"/>
        <v>0</v>
      </c>
    </row>
    <row r="121" spans="2:11" ht="15" customHeight="1" x14ac:dyDescent="0.25">
      <c r="B121" s="4" t="s">
        <v>211</v>
      </c>
      <c r="C121" s="10">
        <f>IFERROR(VLOOKUP(B121,'Trellix Jan 22'!$B$1:$C$22, 2,FALSE),)</f>
        <v>0</v>
      </c>
      <c r="D121" s="10">
        <f>IFERROR(VLOOKUP(B121,'Kaspersky Q4 2020'!$B$1:$C$22, 2,FALSE),)</f>
        <v>0</v>
      </c>
      <c r="E121" s="10">
        <f>IFERROR(VLOOKUP(B121,'Symantec 2021'!$B$1:$C$22, 2,FALSE),)</f>
        <v>0</v>
      </c>
      <c r="F121" s="10">
        <f>IFERROR(VLOOKUP(B121,'Sophos 2023'!$B$1:$C$22, 2,FALSE),)</f>
        <v>0</v>
      </c>
      <c r="G121" s="10">
        <f>IFERROR(VLOOKUP(B121,'Rapid7 Q3 2019'!$B$1:$C$22, 2,FALSE),)</f>
        <v>0</v>
      </c>
      <c r="H121" s="10">
        <f>IFERROR(VLOOKUP(B121,'Uptycs Nov 2021'!$B$1:$C$22, 2,FALSE),)</f>
        <v>0</v>
      </c>
      <c r="I121" s="10">
        <f>IFERROR(VLOOKUP(B121,Expel!$B$1:$C$22, 2,FALSE),)</f>
        <v>0</v>
      </c>
      <c r="K121" s="6">
        <f t="shared" si="1"/>
        <v>0</v>
      </c>
    </row>
    <row r="122" spans="2:11" x14ac:dyDescent="0.25">
      <c r="B122" s="4" t="s">
        <v>212</v>
      </c>
      <c r="C122" s="10">
        <f>IFERROR(VLOOKUP(B122,'Trellix Jan 22'!$B$1:$C$22, 2,FALSE),)</f>
        <v>0</v>
      </c>
      <c r="D122" s="10">
        <f>IFERROR(VLOOKUP(B122,'Kaspersky Q4 2020'!$B$1:$C$22, 2,FALSE),)</f>
        <v>0</v>
      </c>
      <c r="E122" s="10">
        <f>IFERROR(VLOOKUP(B122,'Symantec 2021'!$B$1:$C$22, 2,FALSE),)</f>
        <v>0</v>
      </c>
      <c r="F122" s="10">
        <f>IFERROR(VLOOKUP(B122,'Sophos 2023'!$B$1:$C$22, 2,FALSE),)</f>
        <v>0</v>
      </c>
      <c r="G122" s="10">
        <f>IFERROR(VLOOKUP(B122,'Rapid7 Q3 2019'!$B$1:$C$22, 2,FALSE),)</f>
        <v>0</v>
      </c>
      <c r="H122" s="10">
        <f>IFERROR(VLOOKUP(B122,'Uptycs Nov 2021'!$B$1:$C$22, 2,FALSE),)</f>
        <v>0</v>
      </c>
      <c r="I122" s="10">
        <f>IFERROR(VLOOKUP(B122,Expel!$B$1:$C$22, 2,FALSE),)</f>
        <v>0</v>
      </c>
      <c r="K122" s="6">
        <f t="shared" si="1"/>
        <v>0</v>
      </c>
    </row>
    <row r="123" spans="2:11" ht="15.75" customHeight="1" x14ac:dyDescent="0.25">
      <c r="B123" s="4" t="s">
        <v>213</v>
      </c>
      <c r="C123" s="10">
        <f>IFERROR(VLOOKUP(B123,'Trellix Jan 22'!$B$1:$C$22, 2,FALSE),)</f>
        <v>0</v>
      </c>
      <c r="D123" s="10">
        <f>IFERROR(VLOOKUP(B123,'Kaspersky Q4 2020'!$B$1:$C$22, 2,FALSE),)</f>
        <v>0</v>
      </c>
      <c r="E123" s="10">
        <f>IFERROR(VLOOKUP(B123,'Symantec 2021'!$B$1:$C$22, 2,FALSE),)</f>
        <v>0</v>
      </c>
      <c r="F123" s="10">
        <f>IFERROR(VLOOKUP(B123,'Sophos 2023'!$B$1:$C$22, 2,FALSE),)</f>
        <v>0</v>
      </c>
      <c r="G123" s="10">
        <f>IFERROR(VLOOKUP(B123,'Rapid7 Q3 2019'!$B$1:$C$22, 2,FALSE),)</f>
        <v>0</v>
      </c>
      <c r="H123" s="10">
        <f>IFERROR(VLOOKUP(B123,'Uptycs Nov 2021'!$B$1:$C$22, 2,FALSE),)</f>
        <v>0</v>
      </c>
      <c r="I123" s="10">
        <f>IFERROR(VLOOKUP(B123,Expel!$B$1:$C$22, 2,FALSE),)</f>
        <v>0</v>
      </c>
      <c r="K123" s="6">
        <f t="shared" si="1"/>
        <v>0</v>
      </c>
    </row>
    <row r="124" spans="2:11" x14ac:dyDescent="0.25">
      <c r="B124" s="5" t="s">
        <v>159</v>
      </c>
      <c r="C124" s="10">
        <f>IFERROR(VLOOKUP(B124,'Trellix Jan 22'!$B$1:$C$22, 2,FALSE),)</f>
        <v>0</v>
      </c>
      <c r="D124" s="10">
        <f>IFERROR(VLOOKUP(B124,'Kaspersky Q4 2020'!$B$1:$C$22, 2,FALSE),)</f>
        <v>0</v>
      </c>
      <c r="E124" s="10">
        <f>IFERROR(VLOOKUP(B124,'Symantec 2021'!$B$1:$C$22, 2,FALSE),)</f>
        <v>0</v>
      </c>
      <c r="F124" s="10">
        <f>IFERROR(VLOOKUP(B124,'Sophos 2023'!$B$1:$C$22, 2,FALSE),)</f>
        <v>0</v>
      </c>
      <c r="G124" s="10">
        <f>IFERROR(VLOOKUP(B124,'Rapid7 Q3 2019'!$B$1:$C$22, 2,FALSE),)</f>
        <v>0</v>
      </c>
      <c r="H124" s="10">
        <f>IFERROR(VLOOKUP(B124,'Uptycs Nov 2021'!$B$1:$C$22, 2,FALSE),)</f>
        <v>0</v>
      </c>
      <c r="I124" s="10">
        <f>IFERROR(VLOOKUP(B124,Expel!$B$1:$C$22, 2,FALSE),)</f>
        <v>0</v>
      </c>
      <c r="K124" s="6">
        <f t="shared" si="1"/>
        <v>0</v>
      </c>
    </row>
    <row r="125" spans="2:11" ht="15" customHeight="1" x14ac:dyDescent="0.25">
      <c r="B125" s="5" t="s">
        <v>160</v>
      </c>
      <c r="C125" s="10">
        <f>IFERROR(VLOOKUP(B125,'Trellix Jan 22'!$B$1:$C$22, 2,FALSE),)</f>
        <v>0</v>
      </c>
      <c r="D125" s="10">
        <f>IFERROR(VLOOKUP(B125,'Kaspersky Q4 2020'!$B$1:$C$22, 2,FALSE),)</f>
        <v>0</v>
      </c>
      <c r="E125" s="10">
        <f>IFERROR(VLOOKUP(B125,'Symantec 2021'!$B$1:$C$22, 2,FALSE),)</f>
        <v>0</v>
      </c>
      <c r="F125" s="10">
        <f>IFERROR(VLOOKUP(B125,'Sophos 2023'!$B$1:$C$22, 2,FALSE),)</f>
        <v>0</v>
      </c>
      <c r="G125" s="10">
        <f>IFERROR(VLOOKUP(B125,'Rapid7 Q3 2019'!$B$1:$C$22, 2,FALSE),)</f>
        <v>0</v>
      </c>
      <c r="H125" s="10">
        <f>IFERROR(VLOOKUP(B125,'Uptycs Nov 2021'!$B$1:$C$22, 2,FALSE),)</f>
        <v>0</v>
      </c>
      <c r="I125" s="10">
        <f>IFERROR(VLOOKUP(B125,Expel!$B$1:$C$22, 2,FALSE),)</f>
        <v>0</v>
      </c>
      <c r="K125" s="6">
        <f t="shared" si="1"/>
        <v>0</v>
      </c>
    </row>
    <row r="126" spans="2:11" x14ac:dyDescent="0.25">
      <c r="B126" s="4" t="s">
        <v>161</v>
      </c>
      <c r="C126" s="10">
        <f>IFERROR(VLOOKUP(B126,'Trellix Jan 22'!$B$1:$C$22, 2,FALSE),)</f>
        <v>0</v>
      </c>
      <c r="D126" s="10">
        <f>IFERROR(VLOOKUP(B126,'Kaspersky Q4 2020'!$B$1:$C$22, 2,FALSE),)</f>
        <v>0</v>
      </c>
      <c r="E126" s="10">
        <f>IFERROR(VLOOKUP(B126,'Symantec 2021'!$B$1:$C$22, 2,FALSE),)</f>
        <v>0</v>
      </c>
      <c r="F126" s="10">
        <f>IFERROR(VLOOKUP(B126,'Sophos 2023'!$B$1:$C$22, 2,FALSE),)</f>
        <v>0</v>
      </c>
      <c r="G126" s="10">
        <f>IFERROR(VLOOKUP(B126,'Rapid7 Q3 2019'!$B$1:$C$22, 2,FALSE),)</f>
        <v>0</v>
      </c>
      <c r="H126" s="10">
        <f>IFERROR(VLOOKUP(B126,'Uptycs Nov 2021'!$B$1:$C$22, 2,FALSE),)</f>
        <v>0</v>
      </c>
      <c r="I126" s="10">
        <f>IFERROR(VLOOKUP(B126,Expel!$B$1:$C$22, 2,FALSE),)</f>
        <v>0</v>
      </c>
      <c r="K126" s="6">
        <f t="shared" si="1"/>
        <v>0</v>
      </c>
    </row>
    <row r="127" spans="2:11" ht="15" customHeight="1" x14ac:dyDescent="0.25">
      <c r="B127" s="4" t="s">
        <v>162</v>
      </c>
      <c r="C127" s="10">
        <f>IFERROR(VLOOKUP(B127,'Trellix Jan 22'!$B$1:$C$22, 2,FALSE),)</f>
        <v>0</v>
      </c>
      <c r="D127" s="10">
        <f>IFERROR(VLOOKUP(B127,'Kaspersky Q4 2020'!$B$1:$C$22, 2,FALSE),)</f>
        <v>0</v>
      </c>
      <c r="E127" s="10">
        <f>IFERROR(VLOOKUP(B127,'Symantec 2021'!$B$1:$C$22, 2,FALSE),)</f>
        <v>0</v>
      </c>
      <c r="F127" s="10">
        <f>IFERROR(VLOOKUP(B127,'Sophos 2023'!$B$1:$C$22, 2,FALSE),)</f>
        <v>0</v>
      </c>
      <c r="G127" s="10">
        <f>IFERROR(VLOOKUP(B127,'Rapid7 Q3 2019'!$B$1:$C$22, 2,FALSE),)</f>
        <v>0</v>
      </c>
      <c r="H127" s="10">
        <f>IFERROR(VLOOKUP(B127,'Uptycs Nov 2021'!$B$1:$C$22, 2,FALSE),)</f>
        <v>0</v>
      </c>
      <c r="I127" s="10">
        <f>IFERROR(VLOOKUP(B127,Expel!$B$1:$C$22, 2,FALSE),)</f>
        <v>0</v>
      </c>
      <c r="K127" s="6">
        <f t="shared" si="1"/>
        <v>0</v>
      </c>
    </row>
    <row r="128" spans="2:11" ht="15" customHeight="1" x14ac:dyDescent="0.25">
      <c r="B128" s="5" t="s">
        <v>163</v>
      </c>
      <c r="C128" s="10">
        <f>IFERROR(VLOOKUP(B128,'Trellix Jan 22'!$B$1:$C$22, 2,FALSE),)</f>
        <v>0</v>
      </c>
      <c r="D128" s="10">
        <f>IFERROR(VLOOKUP(B128,'Kaspersky Q4 2020'!$B$1:$C$22, 2,FALSE),)</f>
        <v>0</v>
      </c>
      <c r="E128" s="10">
        <f>IFERROR(VLOOKUP(B128,'Symantec 2021'!$B$1:$C$22, 2,FALSE),)</f>
        <v>0</v>
      </c>
      <c r="F128" s="10">
        <f>IFERROR(VLOOKUP(B128,'Sophos 2023'!$B$1:$C$22, 2,FALSE),)</f>
        <v>0</v>
      </c>
      <c r="G128" s="10">
        <f>IFERROR(VLOOKUP(B128,'Rapid7 Q3 2019'!$B$1:$C$22, 2,FALSE),)</f>
        <v>0</v>
      </c>
      <c r="H128" s="10">
        <f>IFERROR(VLOOKUP(B128,'Uptycs Nov 2021'!$B$1:$C$22, 2,FALSE),)</f>
        <v>0</v>
      </c>
      <c r="I128" s="10">
        <f>IFERROR(VLOOKUP(B128,Expel!$B$1:$C$22, 2,FALSE),)</f>
        <v>0</v>
      </c>
      <c r="K128" s="6">
        <f t="shared" si="1"/>
        <v>0</v>
      </c>
    </row>
    <row r="129" spans="2:11" x14ac:dyDescent="0.25">
      <c r="B129" s="4" t="s">
        <v>164</v>
      </c>
      <c r="C129" s="10">
        <f>IFERROR(VLOOKUP(B129,'Trellix Jan 22'!$B$1:$C$22, 2,FALSE),)</f>
        <v>0</v>
      </c>
      <c r="D129" s="10">
        <f>IFERROR(VLOOKUP(B129,'Kaspersky Q4 2020'!$B$1:$C$22, 2,FALSE),)</f>
        <v>0</v>
      </c>
      <c r="E129" s="10">
        <f>IFERROR(VLOOKUP(B129,'Symantec 2021'!$B$1:$C$22, 2,FALSE),)</f>
        <v>0</v>
      </c>
      <c r="F129" s="10">
        <f>IFERROR(VLOOKUP(B129,'Sophos 2023'!$B$1:$C$22, 2,FALSE),)</f>
        <v>0</v>
      </c>
      <c r="G129" s="10">
        <f>IFERROR(VLOOKUP(B129,'Rapid7 Q3 2019'!$B$1:$C$22, 2,FALSE),)</f>
        <v>0</v>
      </c>
      <c r="H129" s="10">
        <f>IFERROR(VLOOKUP(B129,'Uptycs Nov 2021'!$B$1:$C$22, 2,FALSE),)</f>
        <v>0</v>
      </c>
      <c r="I129" s="10">
        <f>IFERROR(VLOOKUP(B129,Expel!$B$1:$C$22, 2,FALSE),)</f>
        <v>0</v>
      </c>
      <c r="K129" s="6">
        <f t="shared" si="1"/>
        <v>0</v>
      </c>
    </row>
    <row r="130" spans="2:11" ht="15" customHeight="1" x14ac:dyDescent="0.25">
      <c r="B130" s="5" t="s">
        <v>165</v>
      </c>
      <c r="C130" s="10">
        <f>IFERROR(VLOOKUP(B130,'Trellix Jan 22'!$B$1:$C$22, 2,FALSE),)</f>
        <v>0</v>
      </c>
      <c r="D130" s="10">
        <f>IFERROR(VLOOKUP(B130,'Kaspersky Q4 2020'!$B$1:$C$22, 2,FALSE),)</f>
        <v>0</v>
      </c>
      <c r="E130" s="10">
        <f>IFERROR(VLOOKUP(B130,'Symantec 2021'!$B$1:$C$22, 2,FALSE),)</f>
        <v>0</v>
      </c>
      <c r="F130" s="10">
        <f>IFERROR(VLOOKUP(B130,'Sophos 2023'!$B$1:$C$22, 2,FALSE),)</f>
        <v>0</v>
      </c>
      <c r="G130" s="10">
        <f>IFERROR(VLOOKUP(B130,'Rapid7 Q3 2019'!$B$1:$C$22, 2,FALSE),)</f>
        <v>0</v>
      </c>
      <c r="H130" s="10">
        <f>IFERROR(VLOOKUP(B130,'Uptycs Nov 2021'!$B$1:$C$22, 2,FALSE),)</f>
        <v>0</v>
      </c>
      <c r="I130" s="10">
        <f>IFERROR(VLOOKUP(B130,Expel!$B$1:$C$22, 2,FALSE),)</f>
        <v>0</v>
      </c>
      <c r="K130" s="6">
        <f t="shared" si="1"/>
        <v>0</v>
      </c>
    </row>
    <row r="131" spans="2:11" x14ac:dyDescent="0.25">
      <c r="B131" s="4" t="s">
        <v>166</v>
      </c>
      <c r="C131" s="10">
        <f>IFERROR(VLOOKUP(B131,'Trellix Jan 22'!$B$1:$C$22, 2,FALSE),)</f>
        <v>0</v>
      </c>
      <c r="D131" s="10">
        <f>IFERROR(VLOOKUP(B131,'Kaspersky Q4 2020'!$B$1:$C$22, 2,FALSE),)</f>
        <v>0</v>
      </c>
      <c r="E131" s="10">
        <f>IFERROR(VLOOKUP(B131,'Symantec 2021'!$B$1:$C$22, 2,FALSE),)</f>
        <v>0</v>
      </c>
      <c r="F131" s="10">
        <f>IFERROR(VLOOKUP(B131,'Sophos 2023'!$B$1:$C$22, 2,FALSE),)</f>
        <v>0</v>
      </c>
      <c r="G131" s="10">
        <f>IFERROR(VLOOKUP(B131,'Rapid7 Q3 2019'!$B$1:$C$22, 2,FALSE),)</f>
        <v>0</v>
      </c>
      <c r="H131" s="10">
        <f>IFERROR(VLOOKUP(B131,'Uptycs Nov 2021'!$B$1:$C$22, 2,FALSE),)</f>
        <v>0</v>
      </c>
      <c r="I131" s="10">
        <f>IFERROR(VLOOKUP(B131,Expel!$B$1:$C$22, 2,FALSE),)</f>
        <v>0</v>
      </c>
      <c r="K131" s="6">
        <f t="shared" ref="K131:K187" si="2">SUM(C131:I131)</f>
        <v>0</v>
      </c>
    </row>
    <row r="132" spans="2:11" ht="15.75" customHeight="1" x14ac:dyDescent="0.25">
      <c r="B132" s="4" t="s">
        <v>167</v>
      </c>
      <c r="C132" s="10">
        <f>IFERROR(VLOOKUP(B132,'Trellix Jan 22'!$B$1:$C$22, 2,FALSE),)</f>
        <v>0</v>
      </c>
      <c r="D132" s="10">
        <f>IFERROR(VLOOKUP(B132,'Kaspersky Q4 2020'!$B$1:$C$22, 2,FALSE),)</f>
        <v>0</v>
      </c>
      <c r="E132" s="10">
        <f>IFERROR(VLOOKUP(B132,'Symantec 2021'!$B$1:$C$22, 2,FALSE),)</f>
        <v>0</v>
      </c>
      <c r="F132" s="10">
        <f>IFERROR(VLOOKUP(B132,'Sophos 2023'!$B$1:$C$22, 2,FALSE),)</f>
        <v>0</v>
      </c>
      <c r="G132" s="10">
        <f>IFERROR(VLOOKUP(B132,'Rapid7 Q3 2019'!$B$1:$C$22, 2,FALSE),)</f>
        <v>0</v>
      </c>
      <c r="H132" s="10">
        <f>IFERROR(VLOOKUP(B132,'Uptycs Nov 2021'!$B$1:$C$22, 2,FALSE),)</f>
        <v>0</v>
      </c>
      <c r="I132" s="10">
        <f>IFERROR(VLOOKUP(B132,Expel!$B$1:$C$22, 2,FALSE),)</f>
        <v>0</v>
      </c>
      <c r="K132" s="6">
        <f t="shared" si="2"/>
        <v>0</v>
      </c>
    </row>
    <row r="133" spans="2:11" x14ac:dyDescent="0.25">
      <c r="B133" s="4" t="s">
        <v>168</v>
      </c>
      <c r="C133" s="10">
        <f>IFERROR(VLOOKUP(B133,'Trellix Jan 22'!$B$1:$C$22, 2,FALSE),)</f>
        <v>0</v>
      </c>
      <c r="D133" s="10">
        <f>IFERROR(VLOOKUP(B133,'Kaspersky Q4 2020'!$B$1:$C$22, 2,FALSE),)</f>
        <v>0</v>
      </c>
      <c r="E133" s="10">
        <f>IFERROR(VLOOKUP(B133,'Symantec 2021'!$B$1:$C$22, 2,FALSE),)</f>
        <v>0</v>
      </c>
      <c r="F133" s="10">
        <f>IFERROR(VLOOKUP(B133,'Sophos 2023'!$B$1:$C$22, 2,FALSE),)</f>
        <v>0</v>
      </c>
      <c r="G133" s="10">
        <f>IFERROR(VLOOKUP(B133,'Rapid7 Q3 2019'!$B$1:$C$22, 2,FALSE),)</f>
        <v>0</v>
      </c>
      <c r="H133" s="10">
        <f>IFERROR(VLOOKUP(B133,'Uptycs Nov 2021'!$B$1:$C$22, 2,FALSE),)</f>
        <v>0</v>
      </c>
      <c r="I133" s="10">
        <f>IFERROR(VLOOKUP(B133,Expel!$B$1:$C$22, 2,FALSE),)</f>
        <v>0</v>
      </c>
      <c r="K133" s="6">
        <f t="shared" si="2"/>
        <v>0</v>
      </c>
    </row>
    <row r="134" spans="2:11" x14ac:dyDescent="0.25">
      <c r="B134" s="4" t="s">
        <v>169</v>
      </c>
      <c r="C134" s="10">
        <f>IFERROR(VLOOKUP(B134,'Trellix Jan 22'!$B$1:$C$22, 2,FALSE),)</f>
        <v>0</v>
      </c>
      <c r="D134" s="10">
        <f>IFERROR(VLOOKUP(B134,'Kaspersky Q4 2020'!$B$1:$C$22, 2,FALSE),)</f>
        <v>0</v>
      </c>
      <c r="E134" s="10">
        <f>IFERROR(VLOOKUP(B134,'Symantec 2021'!$B$1:$C$22, 2,FALSE),)</f>
        <v>0</v>
      </c>
      <c r="F134" s="10">
        <f>IFERROR(VLOOKUP(B134,'Sophos 2023'!$B$1:$C$22, 2,FALSE),)</f>
        <v>0</v>
      </c>
      <c r="G134" s="10">
        <f>IFERROR(VLOOKUP(B134,'Rapid7 Q3 2019'!$B$1:$C$22, 2,FALSE),)</f>
        <v>0</v>
      </c>
      <c r="H134" s="10">
        <f>IFERROR(VLOOKUP(B134,'Uptycs Nov 2021'!$B$1:$C$22, 2,FALSE),)</f>
        <v>0</v>
      </c>
      <c r="I134" s="10">
        <f>IFERROR(VLOOKUP(B134,Expel!$B$1:$C$22, 2,FALSE),)</f>
        <v>0</v>
      </c>
      <c r="K134" s="6">
        <f t="shared" si="2"/>
        <v>0</v>
      </c>
    </row>
    <row r="135" spans="2:11" x14ac:dyDescent="0.25">
      <c r="B135" s="4" t="s">
        <v>170</v>
      </c>
      <c r="C135" s="10">
        <f>IFERROR(VLOOKUP(B135,'Trellix Jan 22'!$B$1:$C$22, 2,FALSE),)</f>
        <v>0</v>
      </c>
      <c r="D135" s="10">
        <f>IFERROR(VLOOKUP(B135,'Kaspersky Q4 2020'!$B$1:$C$22, 2,FALSE),)</f>
        <v>0</v>
      </c>
      <c r="E135" s="10">
        <f>IFERROR(VLOOKUP(B135,'Symantec 2021'!$B$1:$C$22, 2,FALSE),)</f>
        <v>0</v>
      </c>
      <c r="F135" s="10">
        <f>IFERROR(VLOOKUP(B135,'Sophos 2023'!$B$1:$C$22, 2,FALSE),)</f>
        <v>0</v>
      </c>
      <c r="G135" s="10">
        <f>IFERROR(VLOOKUP(B135,'Rapid7 Q3 2019'!$B$1:$C$22, 2,FALSE),)</f>
        <v>0</v>
      </c>
      <c r="H135" s="10">
        <f>IFERROR(VLOOKUP(B135,'Uptycs Nov 2021'!$B$1:$C$22, 2,FALSE),)</f>
        <v>0</v>
      </c>
      <c r="I135" s="10">
        <f>IFERROR(VLOOKUP(B135,Expel!$B$1:$C$22, 2,FALSE),)</f>
        <v>0</v>
      </c>
      <c r="K135" s="6">
        <f t="shared" si="2"/>
        <v>0</v>
      </c>
    </row>
    <row r="136" spans="2:11" x14ac:dyDescent="0.25">
      <c r="B136" s="5" t="s">
        <v>171</v>
      </c>
      <c r="C136" s="10">
        <f>IFERROR(VLOOKUP(B136,'Trellix Jan 22'!$B$1:$C$22, 2,FALSE),)</f>
        <v>0</v>
      </c>
      <c r="D136" s="10">
        <f>IFERROR(VLOOKUP(B136,'Kaspersky Q4 2020'!$B$1:$C$22, 2,FALSE),)</f>
        <v>0</v>
      </c>
      <c r="E136" s="10">
        <f>IFERROR(VLOOKUP(B136,'Symantec 2021'!$B$1:$C$22, 2,FALSE),)</f>
        <v>0</v>
      </c>
      <c r="F136" s="10">
        <f>IFERROR(VLOOKUP(B136,'Sophos 2023'!$B$1:$C$22, 2,FALSE),)</f>
        <v>0</v>
      </c>
      <c r="G136" s="10">
        <f>IFERROR(VLOOKUP(B136,'Rapid7 Q3 2019'!$B$1:$C$22, 2,FALSE),)</f>
        <v>0</v>
      </c>
      <c r="H136" s="10">
        <f>IFERROR(VLOOKUP(B136,'Uptycs Nov 2021'!$B$1:$C$22, 2,FALSE),)</f>
        <v>0</v>
      </c>
      <c r="I136" s="10">
        <f>IFERROR(VLOOKUP(B136,Expel!$B$1:$C$22, 2,FALSE),)</f>
        <v>0</v>
      </c>
      <c r="K136" s="6">
        <f t="shared" si="2"/>
        <v>0</v>
      </c>
    </row>
    <row r="137" spans="2:11" x14ac:dyDescent="0.25">
      <c r="B137" s="4" t="s">
        <v>172</v>
      </c>
      <c r="C137" s="10">
        <f>IFERROR(VLOOKUP(B137,'Trellix Jan 22'!$B$1:$C$22, 2,FALSE),)</f>
        <v>0</v>
      </c>
      <c r="D137" s="10">
        <f>IFERROR(VLOOKUP(B137,'Kaspersky Q4 2020'!$B$1:$C$22, 2,FALSE),)</f>
        <v>0</v>
      </c>
      <c r="E137" s="10">
        <f>IFERROR(VLOOKUP(B137,'Symantec 2021'!$B$1:$C$22, 2,FALSE),)</f>
        <v>0</v>
      </c>
      <c r="F137" s="10">
        <f>IFERROR(VLOOKUP(B137,'Sophos 2023'!$B$1:$C$22, 2,FALSE),)</f>
        <v>0</v>
      </c>
      <c r="G137" s="10">
        <f>IFERROR(VLOOKUP(B137,'Rapid7 Q3 2019'!$B$1:$C$22, 2,FALSE),)</f>
        <v>0</v>
      </c>
      <c r="H137" s="10">
        <f>IFERROR(VLOOKUP(B137,'Uptycs Nov 2021'!$B$1:$C$22, 2,FALSE),)</f>
        <v>0</v>
      </c>
      <c r="I137" s="10">
        <f>IFERROR(VLOOKUP(B137,Expel!$B$1:$C$22, 2,FALSE),)</f>
        <v>0</v>
      </c>
      <c r="K137" s="6">
        <f t="shared" si="2"/>
        <v>0</v>
      </c>
    </row>
    <row r="138" spans="2:11" x14ac:dyDescent="0.25">
      <c r="B138" s="4" t="s">
        <v>173</v>
      </c>
      <c r="C138" s="10">
        <f>IFERROR(VLOOKUP(B138,'Trellix Jan 22'!$B$1:$C$22, 2,FALSE),)</f>
        <v>0</v>
      </c>
      <c r="D138" s="10">
        <f>IFERROR(VLOOKUP(B138,'Kaspersky Q4 2020'!$B$1:$C$22, 2,FALSE),)</f>
        <v>0</v>
      </c>
      <c r="E138" s="10">
        <f>IFERROR(VLOOKUP(B138,'Symantec 2021'!$B$1:$C$22, 2,FALSE),)</f>
        <v>0</v>
      </c>
      <c r="F138" s="10">
        <f>IFERROR(VLOOKUP(B138,'Sophos 2023'!$B$1:$C$22, 2,FALSE),)</f>
        <v>0</v>
      </c>
      <c r="G138" s="10">
        <f>IFERROR(VLOOKUP(B138,'Rapid7 Q3 2019'!$B$1:$C$22, 2,FALSE),)</f>
        <v>0</v>
      </c>
      <c r="H138" s="10">
        <f>IFERROR(VLOOKUP(B138,'Uptycs Nov 2021'!$B$1:$C$22, 2,FALSE),)</f>
        <v>0</v>
      </c>
      <c r="I138" s="10">
        <f>IFERROR(VLOOKUP(B138,Expel!$B$1:$C$22, 2,FALSE),)</f>
        <v>0</v>
      </c>
      <c r="K138" s="6">
        <f t="shared" si="2"/>
        <v>0</v>
      </c>
    </row>
    <row r="139" spans="2:11" ht="15" customHeight="1" x14ac:dyDescent="0.25">
      <c r="B139" s="4" t="s">
        <v>20</v>
      </c>
      <c r="C139" s="10">
        <f>IFERROR(VLOOKUP(B139,'Trellix Jan 22'!$B$1:$C$22, 2,FALSE),)</f>
        <v>0.2</v>
      </c>
      <c r="D139" s="10">
        <f>IFERROR(VLOOKUP(B139,'Kaspersky Q4 2020'!$B$1:$C$22, 2,FALSE),)</f>
        <v>0.25</v>
      </c>
      <c r="E139" s="10">
        <f>IFERROR(VLOOKUP(B139,'Symantec 2021'!$B$1:$C$22, 2,FALSE),)</f>
        <v>0</v>
      </c>
      <c r="F139" s="10">
        <f>IFERROR(VLOOKUP(B139,'Sophos 2023'!$B$1:$C$22, 2,FALSE),)</f>
        <v>0</v>
      </c>
      <c r="G139" s="10">
        <f>IFERROR(VLOOKUP(B139,'Rapid7 Q3 2019'!$B$1:$C$22, 2,FALSE),)</f>
        <v>0</v>
      </c>
      <c r="H139" s="10">
        <f>IFERROR(VLOOKUP(B139,'Uptycs Nov 2021'!$B$1:$C$22, 2,FALSE),)</f>
        <v>0</v>
      </c>
      <c r="I139" s="10">
        <f>IFERROR(VLOOKUP(B139,Expel!$B$1:$C$22, 2,FALSE),)</f>
        <v>0</v>
      </c>
      <c r="K139" s="6">
        <f t="shared" si="2"/>
        <v>0.45</v>
      </c>
    </row>
    <row r="140" spans="2:11" ht="15" customHeight="1" x14ac:dyDescent="0.25">
      <c r="B140" s="4" t="s">
        <v>174</v>
      </c>
      <c r="C140" s="10">
        <f>IFERROR(VLOOKUP(B140,'Trellix Jan 22'!$B$1:$C$22, 2,FALSE),)</f>
        <v>0</v>
      </c>
      <c r="D140" s="10">
        <f>IFERROR(VLOOKUP(B140,'Kaspersky Q4 2020'!$B$1:$C$22, 2,FALSE),)</f>
        <v>0</v>
      </c>
      <c r="E140" s="10">
        <f>IFERROR(VLOOKUP(B140,'Symantec 2021'!$B$1:$C$22, 2,FALSE),)</f>
        <v>0</v>
      </c>
      <c r="F140" s="10">
        <f>IFERROR(VLOOKUP(B140,'Sophos 2023'!$B$1:$C$22, 2,FALSE),)</f>
        <v>0</v>
      </c>
      <c r="G140" s="10">
        <f>IFERROR(VLOOKUP(B140,'Rapid7 Q3 2019'!$B$1:$C$22, 2,FALSE),)</f>
        <v>0</v>
      </c>
      <c r="H140" s="10">
        <f>IFERROR(VLOOKUP(B140,'Uptycs Nov 2021'!$B$1:$C$22, 2,FALSE),)</f>
        <v>0</v>
      </c>
      <c r="I140" s="10">
        <f>IFERROR(VLOOKUP(B140,Expel!$B$1:$C$22, 2,FALSE),)</f>
        <v>0</v>
      </c>
      <c r="K140" s="6">
        <f t="shared" si="2"/>
        <v>0</v>
      </c>
    </row>
    <row r="141" spans="2:11" ht="15.75" customHeight="1" x14ac:dyDescent="0.25">
      <c r="B141" s="4" t="s">
        <v>175</v>
      </c>
      <c r="C141" s="10">
        <f>IFERROR(VLOOKUP(B141,'Trellix Jan 22'!$B$1:$C$22, 2,FALSE),)</f>
        <v>0</v>
      </c>
      <c r="D141" s="10">
        <f>IFERROR(VLOOKUP(B141,'Kaspersky Q4 2020'!$B$1:$C$22, 2,FALSE),)</f>
        <v>0</v>
      </c>
      <c r="E141" s="10">
        <f>IFERROR(VLOOKUP(B141,'Symantec 2021'!$B$1:$C$22, 2,FALSE),)</f>
        <v>0</v>
      </c>
      <c r="F141" s="10">
        <f>IFERROR(VLOOKUP(B141,'Sophos 2023'!$B$1:$C$22, 2,FALSE),)</f>
        <v>0</v>
      </c>
      <c r="G141" s="10">
        <f>IFERROR(VLOOKUP(B141,'Rapid7 Q3 2019'!$B$1:$C$22, 2,FALSE),)</f>
        <v>0</v>
      </c>
      <c r="H141" s="10">
        <f>IFERROR(VLOOKUP(B141,'Uptycs Nov 2021'!$B$1:$C$22, 2,FALSE),)</f>
        <v>0</v>
      </c>
      <c r="I141" s="10">
        <f>IFERROR(VLOOKUP(B141,Expel!$B$1:$C$22, 2,FALSE),)</f>
        <v>0</v>
      </c>
      <c r="K141" s="6">
        <f t="shared" si="2"/>
        <v>0</v>
      </c>
    </row>
    <row r="142" spans="2:11" x14ac:dyDescent="0.25">
      <c r="B142" s="4" t="s">
        <v>176</v>
      </c>
      <c r="C142" s="10">
        <f>IFERROR(VLOOKUP(B142,'Trellix Jan 22'!$B$1:$C$22, 2,FALSE),)</f>
        <v>0</v>
      </c>
      <c r="D142" s="10">
        <f>IFERROR(VLOOKUP(B142,'Kaspersky Q4 2020'!$B$1:$C$22, 2,FALSE),)</f>
        <v>0</v>
      </c>
      <c r="E142" s="10">
        <f>IFERROR(VLOOKUP(B142,'Symantec 2021'!$B$1:$C$22, 2,FALSE),)</f>
        <v>0</v>
      </c>
      <c r="F142" s="10">
        <f>IFERROR(VLOOKUP(B142,'Sophos 2023'!$B$1:$C$22, 2,FALSE),)</f>
        <v>0</v>
      </c>
      <c r="G142" s="10">
        <f>IFERROR(VLOOKUP(B142,'Rapid7 Q3 2019'!$B$1:$C$22, 2,FALSE),)</f>
        <v>0</v>
      </c>
      <c r="H142" s="10">
        <f>IFERROR(VLOOKUP(B142,'Uptycs Nov 2021'!$B$1:$C$22, 2,FALSE),)</f>
        <v>0</v>
      </c>
      <c r="I142" s="10">
        <f>IFERROR(VLOOKUP(B142,Expel!$B$1:$C$22, 2,FALSE),)</f>
        <v>0</v>
      </c>
      <c r="K142" s="6">
        <f t="shared" si="2"/>
        <v>0</v>
      </c>
    </row>
    <row r="143" spans="2:11" x14ac:dyDescent="0.25">
      <c r="B143" s="5" t="s">
        <v>177</v>
      </c>
      <c r="C143" s="10">
        <f>IFERROR(VLOOKUP(B143,'Trellix Jan 22'!$B$1:$C$22, 2,FALSE),)</f>
        <v>0</v>
      </c>
      <c r="D143" s="10">
        <f>IFERROR(VLOOKUP(B143,'Kaspersky Q4 2020'!$B$1:$C$22, 2,FALSE),)</f>
        <v>0</v>
      </c>
      <c r="E143" s="10">
        <f>IFERROR(VLOOKUP(B143,'Symantec 2021'!$B$1:$C$22, 2,FALSE),)</f>
        <v>0</v>
      </c>
      <c r="F143" s="10">
        <f>IFERROR(VLOOKUP(B143,'Sophos 2023'!$B$1:$C$22, 2,FALSE),)</f>
        <v>0</v>
      </c>
      <c r="G143" s="10">
        <f>IFERROR(VLOOKUP(B143,'Rapid7 Q3 2019'!$B$1:$C$22, 2,FALSE),)</f>
        <v>0</v>
      </c>
      <c r="H143" s="10">
        <f>IFERROR(VLOOKUP(B143,'Uptycs Nov 2021'!$B$1:$C$22, 2,FALSE),)</f>
        <v>0</v>
      </c>
      <c r="I143" s="10">
        <f>IFERROR(VLOOKUP(B143,Expel!$B$1:$C$22, 2,FALSE),)</f>
        <v>0</v>
      </c>
      <c r="K143" s="6">
        <f t="shared" si="2"/>
        <v>0</v>
      </c>
    </row>
    <row r="144" spans="2:11" ht="15" customHeight="1" x14ac:dyDescent="0.25">
      <c r="B144" s="4" t="s">
        <v>178</v>
      </c>
      <c r="C144" s="10">
        <f>IFERROR(VLOOKUP(B144,'Trellix Jan 22'!$B$1:$C$22, 2,FALSE),)</f>
        <v>0</v>
      </c>
      <c r="D144" s="10">
        <f>IFERROR(VLOOKUP(B144,'Kaspersky Q4 2020'!$B$1:$C$22, 2,FALSE),)</f>
        <v>0</v>
      </c>
      <c r="E144" s="10">
        <f>IFERROR(VLOOKUP(B144,'Symantec 2021'!$B$1:$C$22, 2,FALSE),)</f>
        <v>0</v>
      </c>
      <c r="F144" s="10">
        <f>IFERROR(VLOOKUP(B144,'Sophos 2023'!$B$1:$C$22, 2,FALSE),)</f>
        <v>0</v>
      </c>
      <c r="G144" s="10">
        <f>IFERROR(VLOOKUP(B144,'Rapid7 Q3 2019'!$B$1:$C$22, 2,FALSE),)</f>
        <v>0</v>
      </c>
      <c r="H144" s="10">
        <f>IFERROR(VLOOKUP(B144,'Uptycs Nov 2021'!$B$1:$C$22, 2,FALSE),)</f>
        <v>0</v>
      </c>
      <c r="I144" s="10">
        <f>IFERROR(VLOOKUP(B144,Expel!$B$1:$C$22, 2,FALSE),)</f>
        <v>0</v>
      </c>
      <c r="K144" s="6">
        <f t="shared" si="2"/>
        <v>0</v>
      </c>
    </row>
    <row r="145" spans="2:11" x14ac:dyDescent="0.25">
      <c r="B145" s="4" t="s">
        <v>179</v>
      </c>
      <c r="C145" s="10">
        <f>IFERROR(VLOOKUP(B145,'Trellix Jan 22'!$B$1:$C$22, 2,FALSE),)</f>
        <v>0</v>
      </c>
      <c r="D145" s="10">
        <f>IFERROR(VLOOKUP(B145,'Kaspersky Q4 2020'!$B$1:$C$22, 2,FALSE),)</f>
        <v>0</v>
      </c>
      <c r="E145" s="10">
        <f>IFERROR(VLOOKUP(B145,'Symantec 2021'!$B$1:$C$22, 2,FALSE),)</f>
        <v>0</v>
      </c>
      <c r="F145" s="10">
        <f>IFERROR(VLOOKUP(B145,'Sophos 2023'!$B$1:$C$22, 2,FALSE),)</f>
        <v>0</v>
      </c>
      <c r="G145" s="10">
        <f>IFERROR(VLOOKUP(B145,'Rapid7 Q3 2019'!$B$1:$C$22, 2,FALSE),)</f>
        <v>0</v>
      </c>
      <c r="H145" s="10">
        <f>IFERROR(VLOOKUP(B145,'Uptycs Nov 2021'!$B$1:$C$22, 2,FALSE),)</f>
        <v>0</v>
      </c>
      <c r="I145" s="10">
        <f>IFERROR(VLOOKUP(B145,Expel!$B$1:$C$22, 2,FALSE),)</f>
        <v>0</v>
      </c>
      <c r="K145" s="6">
        <f t="shared" si="2"/>
        <v>0</v>
      </c>
    </row>
    <row r="146" spans="2:11" ht="15" customHeight="1" x14ac:dyDescent="0.25">
      <c r="B146" s="5" t="s">
        <v>180</v>
      </c>
      <c r="C146" s="10">
        <f>IFERROR(VLOOKUP(B146,'Trellix Jan 22'!$B$1:$C$22, 2,FALSE),)</f>
        <v>0</v>
      </c>
      <c r="D146" s="10">
        <f>IFERROR(VLOOKUP(B146,'Kaspersky Q4 2020'!$B$1:$C$22, 2,FALSE),)</f>
        <v>0</v>
      </c>
      <c r="E146" s="10">
        <f>IFERROR(VLOOKUP(B146,'Symantec 2021'!$B$1:$C$22, 2,FALSE),)</f>
        <v>0</v>
      </c>
      <c r="F146" s="10">
        <f>IFERROR(VLOOKUP(B146,'Sophos 2023'!$B$1:$C$22, 2,FALSE),)</f>
        <v>0</v>
      </c>
      <c r="G146" s="10">
        <f>IFERROR(VLOOKUP(B146,'Rapid7 Q3 2019'!$B$1:$C$22, 2,FALSE),)</f>
        <v>0</v>
      </c>
      <c r="H146" s="10">
        <f>IFERROR(VLOOKUP(B146,'Uptycs Nov 2021'!$B$1:$C$22, 2,FALSE),)</f>
        <v>0</v>
      </c>
      <c r="I146" s="10">
        <f>IFERROR(VLOOKUP(B146,Expel!$B$1:$C$22, 2,FALSE),)</f>
        <v>0</v>
      </c>
      <c r="K146" s="6">
        <f t="shared" si="2"/>
        <v>0</v>
      </c>
    </row>
    <row r="147" spans="2:11" ht="15" customHeight="1" x14ac:dyDescent="0.25">
      <c r="B147" s="4" t="s">
        <v>181</v>
      </c>
      <c r="C147" s="10">
        <f>IFERROR(VLOOKUP(B147,'Trellix Jan 22'!$B$1:$C$22, 2,FALSE),)</f>
        <v>0</v>
      </c>
      <c r="D147" s="10">
        <f>IFERROR(VLOOKUP(B147,'Kaspersky Q4 2020'!$B$1:$C$22, 2,FALSE),)</f>
        <v>0</v>
      </c>
      <c r="E147" s="10">
        <f>IFERROR(VLOOKUP(B147,'Symantec 2021'!$B$1:$C$22, 2,FALSE),)</f>
        <v>0</v>
      </c>
      <c r="F147" s="10">
        <f>IFERROR(VLOOKUP(B147,'Sophos 2023'!$B$1:$C$22, 2,FALSE),)</f>
        <v>0</v>
      </c>
      <c r="G147" s="10">
        <f>IFERROR(VLOOKUP(B147,'Rapid7 Q3 2019'!$B$1:$C$22, 2,FALSE),)</f>
        <v>0</v>
      </c>
      <c r="H147" s="10">
        <f>IFERROR(VLOOKUP(B147,'Uptycs Nov 2021'!$B$1:$C$22, 2,FALSE),)</f>
        <v>0</v>
      </c>
      <c r="I147" s="10">
        <f>IFERROR(VLOOKUP(B147,Expel!$B$1:$C$22, 2,FALSE),)</f>
        <v>0</v>
      </c>
      <c r="K147" s="6">
        <f t="shared" si="2"/>
        <v>0</v>
      </c>
    </row>
    <row r="148" spans="2:11" x14ac:dyDescent="0.25">
      <c r="B148" s="4" t="s">
        <v>182</v>
      </c>
      <c r="C148" s="10">
        <f>IFERROR(VLOOKUP(B148,'Trellix Jan 22'!$B$1:$C$22, 2,FALSE),)</f>
        <v>0</v>
      </c>
      <c r="D148" s="10">
        <f>IFERROR(VLOOKUP(B148,'Kaspersky Q4 2020'!$B$1:$C$22, 2,FALSE),)</f>
        <v>0</v>
      </c>
      <c r="E148" s="10">
        <f>IFERROR(VLOOKUP(B148,'Symantec 2021'!$B$1:$C$22, 2,FALSE),)</f>
        <v>0</v>
      </c>
      <c r="F148" s="10">
        <f>IFERROR(VLOOKUP(B148,'Sophos 2023'!$B$1:$C$22, 2,FALSE),)</f>
        <v>0</v>
      </c>
      <c r="G148" s="10">
        <f>IFERROR(VLOOKUP(B148,'Rapid7 Q3 2019'!$B$1:$C$22, 2,FALSE),)</f>
        <v>0</v>
      </c>
      <c r="H148" s="10">
        <f>IFERROR(VLOOKUP(B148,'Uptycs Nov 2021'!$B$1:$C$22, 2,FALSE),)</f>
        <v>0</v>
      </c>
      <c r="I148" s="10">
        <f>IFERROR(VLOOKUP(B148,Expel!$B$1:$C$22, 2,FALSE),)</f>
        <v>0</v>
      </c>
      <c r="K148" s="6">
        <f t="shared" si="2"/>
        <v>0</v>
      </c>
    </row>
    <row r="149" spans="2:11" ht="15" customHeight="1" x14ac:dyDescent="0.25">
      <c r="B149" s="4" t="s">
        <v>183</v>
      </c>
      <c r="C149" s="10">
        <f>IFERROR(VLOOKUP(B149,'Trellix Jan 22'!$B$1:$C$22, 2,FALSE),)</f>
        <v>0</v>
      </c>
      <c r="D149" s="10">
        <f>IFERROR(VLOOKUP(B149,'Kaspersky Q4 2020'!$B$1:$C$22, 2,FALSE),)</f>
        <v>0.25</v>
      </c>
      <c r="E149" s="10">
        <f>IFERROR(VLOOKUP(B149,'Symantec 2021'!$B$1:$C$22, 2,FALSE),)</f>
        <v>0</v>
      </c>
      <c r="F149" s="10">
        <f>IFERROR(VLOOKUP(B149,'Sophos 2023'!$B$1:$C$22, 2,FALSE),)</f>
        <v>0</v>
      </c>
      <c r="G149" s="10">
        <f>IFERROR(VLOOKUP(B149,'Rapid7 Q3 2019'!$B$1:$C$22, 2,FALSE),)</f>
        <v>0</v>
      </c>
      <c r="H149" s="10">
        <f>IFERROR(VLOOKUP(B149,'Uptycs Nov 2021'!$B$1:$C$22, 2,FALSE),)</f>
        <v>0</v>
      </c>
      <c r="I149" s="10">
        <f>IFERROR(VLOOKUP(B149,Expel!$B$1:$C$22, 2,FALSE),)</f>
        <v>0</v>
      </c>
      <c r="K149" s="6">
        <f t="shared" si="2"/>
        <v>0.25</v>
      </c>
    </row>
    <row r="150" spans="2:11" ht="15" customHeight="1" x14ac:dyDescent="0.25">
      <c r="B150" s="4" t="s">
        <v>184</v>
      </c>
      <c r="C150" s="10">
        <f>IFERROR(VLOOKUP(B150,'Trellix Jan 22'!$B$1:$C$22, 2,FALSE),)</f>
        <v>0</v>
      </c>
      <c r="D150" s="10">
        <f>IFERROR(VLOOKUP(B150,'Kaspersky Q4 2020'!$B$1:$C$22, 2,FALSE),)</f>
        <v>0</v>
      </c>
      <c r="E150" s="10">
        <f>IFERROR(VLOOKUP(B150,'Symantec 2021'!$B$1:$C$22, 2,FALSE),)</f>
        <v>7.1428571428571425E-2</v>
      </c>
      <c r="F150" s="10">
        <f>IFERROR(VLOOKUP(B150,'Sophos 2023'!$B$1:$C$22, 2,FALSE),)</f>
        <v>0.1</v>
      </c>
      <c r="G150" s="10">
        <f>IFERROR(VLOOKUP(B150,'Rapid7 Q3 2019'!$B$1:$C$22, 2,FALSE),)</f>
        <v>0.2</v>
      </c>
      <c r="H150" s="10">
        <f>IFERROR(VLOOKUP(B150,'Uptycs Nov 2021'!$B$1:$C$22, 2,FALSE),)</f>
        <v>0</v>
      </c>
      <c r="I150" s="10">
        <f>IFERROR(VLOOKUP(B150,Expel!$B$1:$C$22, 2,FALSE),)</f>
        <v>0</v>
      </c>
      <c r="K150" s="6">
        <f t="shared" si="2"/>
        <v>0.37142857142857144</v>
      </c>
    </row>
    <row r="151" spans="2:11" x14ac:dyDescent="0.25">
      <c r="B151" s="4" t="s">
        <v>185</v>
      </c>
      <c r="C151" s="10">
        <f>IFERROR(VLOOKUP(B151,'Trellix Jan 22'!$B$1:$C$22, 2,FALSE),)</f>
        <v>0</v>
      </c>
      <c r="D151" s="10">
        <f>IFERROR(VLOOKUP(B151,'Kaspersky Q4 2020'!$B$1:$C$22, 2,FALSE),)</f>
        <v>0</v>
      </c>
      <c r="E151" s="10">
        <f>IFERROR(VLOOKUP(B151,'Symantec 2021'!$B$1:$C$22, 2,FALSE),)</f>
        <v>0</v>
      </c>
      <c r="F151" s="10">
        <f>IFERROR(VLOOKUP(B151,'Sophos 2023'!$B$1:$C$22, 2,FALSE),)</f>
        <v>0</v>
      </c>
      <c r="G151" s="10">
        <f>IFERROR(VLOOKUP(B151,'Rapid7 Q3 2019'!$B$1:$C$22, 2,FALSE),)</f>
        <v>0</v>
      </c>
      <c r="H151" s="10">
        <f>IFERROR(VLOOKUP(B151,'Uptycs Nov 2021'!$B$1:$C$22, 2,FALSE),)</f>
        <v>0</v>
      </c>
      <c r="I151" s="10">
        <f>IFERROR(VLOOKUP(B151,Expel!$B$1:$C$22, 2,FALSE),)</f>
        <v>0</v>
      </c>
      <c r="K151" s="6">
        <f t="shared" si="2"/>
        <v>0</v>
      </c>
    </row>
    <row r="152" spans="2:11" ht="15.75" customHeight="1" x14ac:dyDescent="0.25">
      <c r="B152" s="5" t="s">
        <v>186</v>
      </c>
      <c r="C152" s="10">
        <f>IFERROR(VLOOKUP(B152,'Trellix Jan 22'!$B$1:$C$22, 2,FALSE),)</f>
        <v>0</v>
      </c>
      <c r="D152" s="10">
        <f>IFERROR(VLOOKUP(B152,'Kaspersky Q4 2020'!$B$1:$C$22, 2,FALSE),)</f>
        <v>0</v>
      </c>
      <c r="E152" s="10">
        <f>IFERROR(VLOOKUP(B152,'Symantec 2021'!$B$1:$C$22, 2,FALSE),)</f>
        <v>0</v>
      </c>
      <c r="F152" s="10">
        <f>IFERROR(VLOOKUP(B152,'Sophos 2023'!$B$1:$C$22, 2,FALSE),)</f>
        <v>0</v>
      </c>
      <c r="G152" s="10">
        <f>IFERROR(VLOOKUP(B152,'Rapid7 Q3 2019'!$B$1:$C$22, 2,FALSE),)</f>
        <v>0</v>
      </c>
      <c r="H152" s="10">
        <f>IFERROR(VLOOKUP(B152,'Uptycs Nov 2021'!$B$1:$C$22, 2,FALSE),)</f>
        <v>0</v>
      </c>
      <c r="I152" s="10">
        <f>IFERROR(VLOOKUP(B152,Expel!$B$1:$C$22, 2,FALSE),)</f>
        <v>0</v>
      </c>
      <c r="K152" s="6">
        <f t="shared" si="2"/>
        <v>0</v>
      </c>
    </row>
    <row r="153" spans="2:11" x14ac:dyDescent="0.25">
      <c r="B153" s="5" t="s">
        <v>187</v>
      </c>
      <c r="C153" s="10">
        <f>IFERROR(VLOOKUP(B153,'Trellix Jan 22'!$B$1:$C$22, 2,FALSE),)</f>
        <v>0</v>
      </c>
      <c r="D153" s="10">
        <f>IFERROR(VLOOKUP(B153,'Kaspersky Q4 2020'!$B$1:$C$22, 2,FALSE),)</f>
        <v>0.25</v>
      </c>
      <c r="E153" s="10">
        <f>IFERROR(VLOOKUP(B153,'Symantec 2021'!$B$1:$C$22, 2,FALSE),)</f>
        <v>0</v>
      </c>
      <c r="F153" s="10">
        <f>IFERROR(VLOOKUP(B153,'Sophos 2023'!$B$1:$C$22, 2,FALSE),)</f>
        <v>0</v>
      </c>
      <c r="G153" s="10">
        <f>IFERROR(VLOOKUP(B153,'Rapid7 Q3 2019'!$B$1:$C$22, 2,FALSE),)</f>
        <v>0</v>
      </c>
      <c r="H153" s="10">
        <f>IFERROR(VLOOKUP(B153,'Uptycs Nov 2021'!$B$1:$C$22, 2,FALSE),)</f>
        <v>0</v>
      </c>
      <c r="I153" s="10">
        <f>IFERROR(VLOOKUP(B153,Expel!$B$1:$C$22, 2,FALSE),)</f>
        <v>0</v>
      </c>
      <c r="K153" s="6">
        <f t="shared" si="2"/>
        <v>0.25</v>
      </c>
    </row>
    <row r="154" spans="2:11" x14ac:dyDescent="0.25">
      <c r="B154" s="5" t="s">
        <v>188</v>
      </c>
      <c r="C154" s="10">
        <f>IFERROR(VLOOKUP(B154,'Trellix Jan 22'!$B$1:$C$22, 2,FALSE),)</f>
        <v>0</v>
      </c>
      <c r="D154" s="10">
        <f>IFERROR(VLOOKUP(B154,'Kaspersky Q4 2020'!$B$1:$C$22, 2,FALSE),)</f>
        <v>0</v>
      </c>
      <c r="E154" s="10">
        <f>IFERROR(VLOOKUP(B154,'Symantec 2021'!$B$1:$C$22, 2,FALSE),)</f>
        <v>0</v>
      </c>
      <c r="F154" s="10">
        <f>IFERROR(VLOOKUP(B154,'Sophos 2023'!$B$1:$C$22, 2,FALSE),)</f>
        <v>0</v>
      </c>
      <c r="G154" s="10">
        <f>IFERROR(VLOOKUP(B154,'Rapid7 Q3 2019'!$B$1:$C$22, 2,FALSE),)</f>
        <v>0</v>
      </c>
      <c r="H154" s="10">
        <f>IFERROR(VLOOKUP(B154,'Uptycs Nov 2021'!$B$1:$C$22, 2,FALSE),)</f>
        <v>0</v>
      </c>
      <c r="I154" s="10">
        <f>IFERROR(VLOOKUP(B154,Expel!$B$1:$C$22, 2,FALSE),)</f>
        <v>0</v>
      </c>
      <c r="K154" s="6">
        <f t="shared" si="2"/>
        <v>0</v>
      </c>
    </row>
    <row r="155" spans="2:11" ht="15" customHeight="1" x14ac:dyDescent="0.25">
      <c r="B155" s="4" t="s">
        <v>189</v>
      </c>
      <c r="C155" s="10">
        <f>IFERROR(VLOOKUP(B155,'Trellix Jan 22'!$B$1:$C$22, 2,FALSE),)</f>
        <v>0</v>
      </c>
      <c r="D155" s="10">
        <f>IFERROR(VLOOKUP(B155,'Kaspersky Q4 2020'!$B$1:$C$22, 2,FALSE),)</f>
        <v>0</v>
      </c>
      <c r="E155" s="10">
        <f>IFERROR(VLOOKUP(B155,'Symantec 2021'!$B$1:$C$22, 2,FALSE),)</f>
        <v>0</v>
      </c>
      <c r="F155" s="10">
        <f>IFERROR(VLOOKUP(B155,'Sophos 2023'!$B$1:$C$22, 2,FALSE),)</f>
        <v>0</v>
      </c>
      <c r="G155" s="10">
        <f>IFERROR(VLOOKUP(B155,'Rapid7 Q3 2019'!$B$1:$C$22, 2,FALSE),)</f>
        <v>0</v>
      </c>
      <c r="H155" s="10">
        <f>IFERROR(VLOOKUP(B155,'Uptycs Nov 2021'!$B$1:$C$22, 2,FALSE),)</f>
        <v>0</v>
      </c>
      <c r="I155" s="10">
        <f>IFERROR(VLOOKUP(B155,Expel!$B$1:$C$22, 2,FALSE),)</f>
        <v>0</v>
      </c>
      <c r="K155" s="6">
        <f t="shared" si="2"/>
        <v>0</v>
      </c>
    </row>
    <row r="156" spans="2:11" ht="15" customHeight="1" x14ac:dyDescent="0.25">
      <c r="B156" s="4" t="s">
        <v>190</v>
      </c>
      <c r="C156" s="10">
        <f>IFERROR(VLOOKUP(B156,'Trellix Jan 22'!$B$1:$C$22, 2,FALSE),)</f>
        <v>0</v>
      </c>
      <c r="D156" s="10">
        <f>IFERROR(VLOOKUP(B156,'Kaspersky Q4 2020'!$B$1:$C$22, 2,FALSE),)</f>
        <v>0</v>
      </c>
      <c r="E156" s="10">
        <f>IFERROR(VLOOKUP(B156,'Symantec 2021'!$B$1:$C$22, 2,FALSE),)</f>
        <v>0</v>
      </c>
      <c r="F156" s="10">
        <f>IFERROR(VLOOKUP(B156,'Sophos 2023'!$B$1:$C$22, 2,FALSE),)</f>
        <v>0</v>
      </c>
      <c r="G156" s="10">
        <f>IFERROR(VLOOKUP(B156,'Rapid7 Q3 2019'!$B$1:$C$22, 2,FALSE),)</f>
        <v>0</v>
      </c>
      <c r="H156" s="10">
        <f>IFERROR(VLOOKUP(B156,'Uptycs Nov 2021'!$B$1:$C$22, 2,FALSE),)</f>
        <v>0</v>
      </c>
      <c r="I156" s="10">
        <f>IFERROR(VLOOKUP(B156,Expel!$B$1:$C$22, 2,FALSE),)</f>
        <v>0</v>
      </c>
      <c r="K156" s="6">
        <f t="shared" si="2"/>
        <v>0</v>
      </c>
    </row>
    <row r="157" spans="2:11" ht="15" customHeight="1" x14ac:dyDescent="0.25">
      <c r="B157" s="5" t="s">
        <v>191</v>
      </c>
      <c r="C157" s="10">
        <f>IFERROR(VLOOKUP(B157,'Trellix Jan 22'!$B$1:$C$22, 2,FALSE),)</f>
        <v>0</v>
      </c>
      <c r="D157" s="10">
        <f>IFERROR(VLOOKUP(B157,'Kaspersky Q4 2020'!$B$1:$C$22, 2,FALSE),)</f>
        <v>0</v>
      </c>
      <c r="E157" s="10">
        <f>IFERROR(VLOOKUP(B157,'Symantec 2021'!$B$1:$C$22, 2,FALSE),)</f>
        <v>0</v>
      </c>
      <c r="F157" s="10">
        <f>IFERROR(VLOOKUP(B157,'Sophos 2023'!$B$1:$C$22, 2,FALSE),)</f>
        <v>0</v>
      </c>
      <c r="G157" s="10">
        <f>IFERROR(VLOOKUP(B157,'Rapid7 Q3 2019'!$B$1:$C$22, 2,FALSE),)</f>
        <v>0</v>
      </c>
      <c r="H157" s="10">
        <f>IFERROR(VLOOKUP(B157,'Uptycs Nov 2021'!$B$1:$C$22, 2,FALSE),)</f>
        <v>0</v>
      </c>
      <c r="I157" s="10">
        <f>IFERROR(VLOOKUP(B157,Expel!$B$1:$C$22, 2,FALSE),)</f>
        <v>0</v>
      </c>
      <c r="K157" s="6">
        <f t="shared" si="2"/>
        <v>0</v>
      </c>
    </row>
    <row r="158" spans="2:11" ht="15" customHeight="1" x14ac:dyDescent="0.25">
      <c r="B158" s="4" t="s">
        <v>192</v>
      </c>
      <c r="C158" s="10">
        <f>IFERROR(VLOOKUP(B158,'Trellix Jan 22'!$B$1:$C$22, 2,FALSE),)</f>
        <v>0</v>
      </c>
      <c r="D158" s="10">
        <f>IFERROR(VLOOKUP(B158,'Kaspersky Q4 2020'!$B$1:$C$22, 2,FALSE),)</f>
        <v>0.33333333333333331</v>
      </c>
      <c r="E158" s="10">
        <f>IFERROR(VLOOKUP(B158,'Symantec 2021'!$B$1:$C$22, 2,FALSE),)</f>
        <v>0</v>
      </c>
      <c r="F158" s="10">
        <f>IFERROR(VLOOKUP(B158,'Sophos 2023'!$B$1:$C$22, 2,FALSE),)</f>
        <v>0</v>
      </c>
      <c r="G158" s="10">
        <f>IFERROR(VLOOKUP(B158,'Rapid7 Q3 2019'!$B$1:$C$22, 2,FALSE),)</f>
        <v>0</v>
      </c>
      <c r="H158" s="10">
        <f>IFERROR(VLOOKUP(B158,'Uptycs Nov 2021'!$B$1:$C$22, 2,FALSE),)</f>
        <v>0</v>
      </c>
      <c r="I158" s="10">
        <f>IFERROR(VLOOKUP(B158,Expel!$B$1:$C$22, 2,FALSE),)</f>
        <v>0</v>
      </c>
      <c r="K158" s="6">
        <f t="shared" si="2"/>
        <v>0.33333333333333331</v>
      </c>
    </row>
    <row r="159" spans="2:11" x14ac:dyDescent="0.25">
      <c r="B159" s="5" t="s">
        <v>193</v>
      </c>
      <c r="C159" s="10">
        <f>IFERROR(VLOOKUP(B159,'Trellix Jan 22'!$B$1:$C$22, 2,FALSE),)</f>
        <v>0</v>
      </c>
      <c r="D159" s="10">
        <f>IFERROR(VLOOKUP(B159,'Kaspersky Q4 2020'!$B$1:$C$22, 2,FALSE),)</f>
        <v>0</v>
      </c>
      <c r="E159" s="10">
        <f>IFERROR(VLOOKUP(B159,'Symantec 2021'!$B$1:$C$22, 2,FALSE),)</f>
        <v>0</v>
      </c>
      <c r="F159" s="10">
        <f>IFERROR(VLOOKUP(B159,'Sophos 2023'!$B$1:$C$22, 2,FALSE),)</f>
        <v>0</v>
      </c>
      <c r="G159" s="10">
        <f>IFERROR(VLOOKUP(B159,'Rapid7 Q3 2019'!$B$1:$C$22, 2,FALSE),)</f>
        <v>0</v>
      </c>
      <c r="H159" s="10">
        <f>IFERROR(VLOOKUP(B159,'Uptycs Nov 2021'!$B$1:$C$22, 2,FALSE),)</f>
        <v>0</v>
      </c>
      <c r="I159" s="10">
        <f>IFERROR(VLOOKUP(B159,Expel!$B$1:$C$22, 2,FALSE),)</f>
        <v>0</v>
      </c>
      <c r="K159" s="6">
        <f t="shared" si="2"/>
        <v>0</v>
      </c>
    </row>
    <row r="160" spans="2:11" ht="15" customHeight="1" x14ac:dyDescent="0.25">
      <c r="B160" s="5" t="s">
        <v>194</v>
      </c>
      <c r="C160" s="10">
        <f>IFERROR(VLOOKUP(B160,'Trellix Jan 22'!$B$1:$C$22, 2,FALSE),)</f>
        <v>0</v>
      </c>
      <c r="D160" s="10">
        <f>IFERROR(VLOOKUP(B160,'Kaspersky Q4 2020'!$B$1:$C$22, 2,FALSE),)</f>
        <v>0</v>
      </c>
      <c r="E160" s="10">
        <f>IFERROR(VLOOKUP(B160,'Symantec 2021'!$B$1:$C$22, 2,FALSE),)</f>
        <v>0</v>
      </c>
      <c r="F160" s="10">
        <f>IFERROR(VLOOKUP(B160,'Sophos 2023'!$B$1:$C$22, 2,FALSE),)</f>
        <v>0</v>
      </c>
      <c r="G160" s="10">
        <f>IFERROR(VLOOKUP(B160,'Rapid7 Q3 2019'!$B$1:$C$22, 2,FALSE),)</f>
        <v>0</v>
      </c>
      <c r="H160" s="10">
        <f>IFERROR(VLOOKUP(B160,'Uptycs Nov 2021'!$B$1:$C$22, 2,FALSE),)</f>
        <v>0</v>
      </c>
      <c r="I160" s="10">
        <f>IFERROR(VLOOKUP(B160,Expel!$B$1:$C$22, 2,FALSE),)</f>
        <v>0</v>
      </c>
      <c r="K160" s="6">
        <f t="shared" si="2"/>
        <v>0</v>
      </c>
    </row>
    <row r="161" spans="2:11" ht="15" customHeight="1" x14ac:dyDescent="0.25">
      <c r="B161" s="4" t="s">
        <v>195</v>
      </c>
      <c r="C161" s="10">
        <f>IFERROR(VLOOKUP(B161,'Trellix Jan 22'!$B$1:$C$22, 2,FALSE),)</f>
        <v>0</v>
      </c>
      <c r="D161" s="10">
        <f>IFERROR(VLOOKUP(B161,'Kaspersky Q4 2020'!$B$1:$C$22, 2,FALSE),)</f>
        <v>0</v>
      </c>
      <c r="E161" s="10">
        <f>IFERROR(VLOOKUP(B161,'Symantec 2021'!$B$1:$C$22, 2,FALSE),)</f>
        <v>0</v>
      </c>
      <c r="F161" s="10">
        <f>IFERROR(VLOOKUP(B161,'Sophos 2023'!$B$1:$C$22, 2,FALSE),)</f>
        <v>0</v>
      </c>
      <c r="G161" s="10">
        <f>IFERROR(VLOOKUP(B161,'Rapid7 Q3 2019'!$B$1:$C$22, 2,FALSE),)</f>
        <v>0</v>
      </c>
      <c r="H161" s="10">
        <f>IFERROR(VLOOKUP(B161,'Uptycs Nov 2021'!$B$1:$C$22, 2,FALSE),)</f>
        <v>0</v>
      </c>
      <c r="I161" s="10">
        <f>IFERROR(VLOOKUP(B161,Expel!$B$1:$C$22, 2,FALSE),)</f>
        <v>0</v>
      </c>
      <c r="K161" s="6">
        <f t="shared" si="2"/>
        <v>0</v>
      </c>
    </row>
    <row r="162" spans="2:11" x14ac:dyDescent="0.25">
      <c r="B162" s="4" t="s">
        <v>196</v>
      </c>
      <c r="C162" s="10">
        <f>IFERROR(VLOOKUP(B162,'Trellix Jan 22'!$B$1:$C$22, 2,FALSE),)</f>
        <v>0</v>
      </c>
      <c r="D162" s="10">
        <f>IFERROR(VLOOKUP(B162,'Kaspersky Q4 2020'!$B$1:$C$22, 2,FALSE),)</f>
        <v>0</v>
      </c>
      <c r="E162" s="10">
        <f>IFERROR(VLOOKUP(B162,'Symantec 2021'!$B$1:$C$22, 2,FALSE),)</f>
        <v>0</v>
      </c>
      <c r="F162" s="10">
        <f>IFERROR(VLOOKUP(B162,'Sophos 2023'!$B$1:$C$22, 2,FALSE),)</f>
        <v>0</v>
      </c>
      <c r="G162" s="10">
        <f>IFERROR(VLOOKUP(B162,'Rapid7 Q3 2019'!$B$1:$C$22, 2,FALSE),)</f>
        <v>0</v>
      </c>
      <c r="H162" s="10">
        <f>IFERROR(VLOOKUP(B162,'Uptycs Nov 2021'!$B$1:$C$22, 2,FALSE),)</f>
        <v>0</v>
      </c>
      <c r="I162" s="10">
        <f>IFERROR(VLOOKUP(B162,Expel!$B$1:$C$22, 2,FALSE),)</f>
        <v>0</v>
      </c>
      <c r="K162" s="6">
        <f t="shared" si="2"/>
        <v>0</v>
      </c>
    </row>
    <row r="163" spans="2:11" ht="15.75" customHeight="1" x14ac:dyDescent="0.25">
      <c r="B163" s="4" t="s">
        <v>197</v>
      </c>
      <c r="C163" s="10">
        <f>IFERROR(VLOOKUP(B163,'Trellix Jan 22'!$B$1:$C$22, 2,FALSE),)</f>
        <v>0</v>
      </c>
      <c r="D163" s="10">
        <f>IFERROR(VLOOKUP(B163,'Kaspersky Q4 2020'!$B$1:$C$22, 2,FALSE),)</f>
        <v>0</v>
      </c>
      <c r="E163" s="10">
        <f>IFERROR(VLOOKUP(B163,'Symantec 2021'!$B$1:$C$22, 2,FALSE),)</f>
        <v>0</v>
      </c>
      <c r="F163" s="10">
        <f>IFERROR(VLOOKUP(B163,'Sophos 2023'!$B$1:$C$22, 2,FALSE),)</f>
        <v>0</v>
      </c>
      <c r="G163" s="10">
        <f>IFERROR(VLOOKUP(B163,'Rapid7 Q3 2019'!$B$1:$C$22, 2,FALSE),)</f>
        <v>0</v>
      </c>
      <c r="H163" s="10">
        <f>IFERROR(VLOOKUP(B163,'Uptycs Nov 2021'!$B$1:$C$22, 2,FALSE),)</f>
        <v>0</v>
      </c>
      <c r="I163" s="10">
        <f>IFERROR(VLOOKUP(B163,Expel!$B$1:$C$22, 2,FALSE),)</f>
        <v>0</v>
      </c>
      <c r="K163" s="6">
        <f t="shared" si="2"/>
        <v>0</v>
      </c>
    </row>
    <row r="164" spans="2:11" x14ac:dyDescent="0.25">
      <c r="B164" s="4" t="s">
        <v>198</v>
      </c>
      <c r="C164" s="10">
        <f>IFERROR(VLOOKUP(B164,'Trellix Jan 22'!$B$1:$C$22, 2,FALSE),)</f>
        <v>0</v>
      </c>
      <c r="D164" s="10">
        <f>IFERROR(VLOOKUP(B164,'Kaspersky Q4 2020'!$B$1:$C$22, 2,FALSE),)</f>
        <v>0</v>
      </c>
      <c r="E164" s="10">
        <f>IFERROR(VLOOKUP(B164,'Symantec 2021'!$B$1:$C$22, 2,FALSE),)</f>
        <v>0</v>
      </c>
      <c r="F164" s="10">
        <f>IFERROR(VLOOKUP(B164,'Sophos 2023'!$B$1:$C$22, 2,FALSE),)</f>
        <v>0</v>
      </c>
      <c r="G164" s="10">
        <f>IFERROR(VLOOKUP(B164,'Rapid7 Q3 2019'!$B$1:$C$22, 2,FALSE),)</f>
        <v>0</v>
      </c>
      <c r="H164" s="10">
        <f>IFERROR(VLOOKUP(B164,'Uptycs Nov 2021'!$B$1:$C$22, 2,FALSE),)</f>
        <v>0</v>
      </c>
      <c r="I164" s="10">
        <f>IFERROR(VLOOKUP(B164,Expel!$B$1:$C$22, 2,FALSE),)</f>
        <v>0</v>
      </c>
      <c r="K164" s="6">
        <f t="shared" si="2"/>
        <v>0</v>
      </c>
    </row>
    <row r="165" spans="2:11" x14ac:dyDescent="0.25">
      <c r="B165" s="4" t="s">
        <v>199</v>
      </c>
      <c r="C165" s="10">
        <f>IFERROR(VLOOKUP(B165,'Trellix Jan 22'!$B$1:$C$22, 2,FALSE),)</f>
        <v>0</v>
      </c>
      <c r="D165" s="10">
        <f>IFERROR(VLOOKUP(B165,'Kaspersky Q4 2020'!$B$1:$C$22, 2,FALSE),)</f>
        <v>0.25</v>
      </c>
      <c r="E165" s="10">
        <f>IFERROR(VLOOKUP(B165,'Symantec 2021'!$B$1:$C$22, 2,FALSE),)</f>
        <v>0</v>
      </c>
      <c r="F165" s="10">
        <f>IFERROR(VLOOKUP(B165,'Sophos 2023'!$B$1:$C$22, 2,FALSE),)</f>
        <v>0</v>
      </c>
      <c r="G165" s="10">
        <f>IFERROR(VLOOKUP(B165,'Rapid7 Q3 2019'!$B$1:$C$22, 2,FALSE),)</f>
        <v>0</v>
      </c>
      <c r="H165" s="10">
        <f>IFERROR(VLOOKUP(B165,'Uptycs Nov 2021'!$B$1:$C$22, 2,FALSE),)</f>
        <v>0</v>
      </c>
      <c r="I165" s="10">
        <f>IFERROR(VLOOKUP(B165,Expel!$B$1:$C$22, 2,FALSE),)</f>
        <v>0</v>
      </c>
      <c r="K165" s="6">
        <f t="shared" si="2"/>
        <v>0.25</v>
      </c>
    </row>
    <row r="166" spans="2:11" x14ac:dyDescent="0.25">
      <c r="B166" s="5" t="s">
        <v>200</v>
      </c>
      <c r="C166" s="10">
        <f>IFERROR(VLOOKUP(B166,'Trellix Jan 22'!$B$1:$C$22, 2,FALSE),)</f>
        <v>0</v>
      </c>
      <c r="D166" s="10">
        <f>IFERROR(VLOOKUP(B166,'Kaspersky Q4 2020'!$B$1:$C$22, 2,FALSE),)</f>
        <v>0</v>
      </c>
      <c r="E166" s="10">
        <f>IFERROR(VLOOKUP(B166,'Symantec 2021'!$B$1:$C$22, 2,FALSE),)</f>
        <v>0</v>
      </c>
      <c r="F166" s="10">
        <f>IFERROR(VLOOKUP(B166,'Sophos 2023'!$B$1:$C$22, 2,FALSE),)</f>
        <v>0</v>
      </c>
      <c r="G166" s="10">
        <f>IFERROR(VLOOKUP(B166,'Rapid7 Q3 2019'!$B$1:$C$22, 2,FALSE),)</f>
        <v>0</v>
      </c>
      <c r="H166" s="10">
        <f>IFERROR(VLOOKUP(B166,'Uptycs Nov 2021'!$B$1:$C$22, 2,FALSE),)</f>
        <v>0</v>
      </c>
      <c r="I166" s="10">
        <f>IFERROR(VLOOKUP(B166,Expel!$B$1:$C$22, 2,FALSE),)</f>
        <v>0</v>
      </c>
      <c r="K166" s="6">
        <f t="shared" si="2"/>
        <v>0</v>
      </c>
    </row>
    <row r="167" spans="2:11" ht="15" customHeight="1" x14ac:dyDescent="0.25">
      <c r="B167" s="4" t="s">
        <v>216</v>
      </c>
      <c r="C167" s="10">
        <f>IFERROR(VLOOKUP(B167,'Trellix Jan 22'!$B$1:$C$22, 2,FALSE),)</f>
        <v>0</v>
      </c>
      <c r="D167" s="10">
        <f>IFERROR(VLOOKUP(B167,'Kaspersky Q4 2020'!$B$1:$C$22, 2,FALSE),)</f>
        <v>0</v>
      </c>
      <c r="E167" s="10">
        <f>IFERROR(VLOOKUP(B167,'Symantec 2021'!$B$1:$C$22, 2,FALSE),)</f>
        <v>0</v>
      </c>
      <c r="F167" s="10">
        <f>IFERROR(VLOOKUP(B167,'Sophos 2023'!$B$1:$C$22, 2,FALSE),)</f>
        <v>0</v>
      </c>
      <c r="G167" s="10">
        <f>IFERROR(VLOOKUP(B167,'Rapid7 Q3 2019'!$B$1:$C$22, 2,FALSE),)</f>
        <v>0</v>
      </c>
      <c r="H167" s="10">
        <f>IFERROR(VLOOKUP(B167,'Uptycs Nov 2021'!$B$1:$C$22, 2,FALSE),)</f>
        <v>0</v>
      </c>
      <c r="I167" s="10">
        <f>IFERROR(VLOOKUP(B167,Expel!$B$1:$C$22, 2,FALSE),)</f>
        <v>0</v>
      </c>
      <c r="K167" s="6">
        <f t="shared" si="2"/>
        <v>0</v>
      </c>
    </row>
    <row r="168" spans="2:11" x14ac:dyDescent="0.25">
      <c r="B168" s="4" t="s">
        <v>217</v>
      </c>
      <c r="C168" s="10">
        <f>IFERROR(VLOOKUP(B168,'Trellix Jan 22'!$B$1:$C$22, 2,FALSE),)</f>
        <v>0</v>
      </c>
      <c r="D168" s="10">
        <f>IFERROR(VLOOKUP(B168,'Kaspersky Q4 2020'!$B$1:$C$22, 2,FALSE),)</f>
        <v>0</v>
      </c>
      <c r="E168" s="10">
        <f>IFERROR(VLOOKUP(B168,'Symantec 2021'!$B$1:$C$22, 2,FALSE),)</f>
        <v>0</v>
      </c>
      <c r="F168" s="10">
        <f>IFERROR(VLOOKUP(B168,'Sophos 2023'!$B$1:$C$22, 2,FALSE),)</f>
        <v>0</v>
      </c>
      <c r="G168" s="10">
        <f>IFERROR(VLOOKUP(B168,'Rapid7 Q3 2019'!$B$1:$C$22, 2,FALSE),)</f>
        <v>0</v>
      </c>
      <c r="H168" s="10">
        <f>IFERROR(VLOOKUP(B168,'Uptycs Nov 2021'!$B$1:$C$22, 2,FALSE),)</f>
        <v>0</v>
      </c>
      <c r="I168" s="10">
        <f>IFERROR(VLOOKUP(B168,Expel!$B$1:$C$22, 2,FALSE),)</f>
        <v>0</v>
      </c>
      <c r="K168" s="6">
        <f t="shared" si="2"/>
        <v>0</v>
      </c>
    </row>
    <row r="169" spans="2:11" ht="15" customHeight="1" x14ac:dyDescent="0.25">
      <c r="B169" s="4" t="s">
        <v>218</v>
      </c>
      <c r="C169" s="10">
        <f>IFERROR(VLOOKUP(B169,'Trellix Jan 22'!$B$1:$C$22, 2,FALSE),)</f>
        <v>0</v>
      </c>
      <c r="D169" s="10">
        <f>IFERROR(VLOOKUP(B169,'Kaspersky Q4 2020'!$B$1:$C$22, 2,FALSE),)</f>
        <v>0</v>
      </c>
      <c r="E169" s="10">
        <f>IFERROR(VLOOKUP(B169,'Symantec 2021'!$B$1:$C$22, 2,FALSE),)</f>
        <v>0</v>
      </c>
      <c r="F169" s="10">
        <f>IFERROR(VLOOKUP(B169,'Sophos 2023'!$B$1:$C$22, 2,FALSE),)</f>
        <v>0</v>
      </c>
      <c r="G169" s="10">
        <f>IFERROR(VLOOKUP(B169,'Rapid7 Q3 2019'!$B$1:$C$22, 2,FALSE),)</f>
        <v>0</v>
      </c>
      <c r="H169" s="10">
        <f>IFERROR(VLOOKUP(B169,'Uptycs Nov 2021'!$B$1:$C$22, 2,FALSE),)</f>
        <v>0</v>
      </c>
      <c r="I169" s="10">
        <f>IFERROR(VLOOKUP(B169,Expel!$B$1:$C$22, 2,FALSE),)</f>
        <v>0</v>
      </c>
      <c r="K169" s="6">
        <f t="shared" si="2"/>
        <v>0</v>
      </c>
    </row>
    <row r="170" spans="2:11" ht="15" customHeight="1" x14ac:dyDescent="0.25">
      <c r="B170" s="4" t="s">
        <v>219</v>
      </c>
      <c r="C170" s="10">
        <f>IFERROR(VLOOKUP(B170,'Trellix Jan 22'!$B$1:$C$22, 2,FALSE),)</f>
        <v>0</v>
      </c>
      <c r="D170" s="10">
        <f>IFERROR(VLOOKUP(B170,'Kaspersky Q4 2020'!$B$1:$C$22, 2,FALSE),)</f>
        <v>0</v>
      </c>
      <c r="E170" s="10">
        <f>IFERROR(VLOOKUP(B170,'Symantec 2021'!$B$1:$C$22, 2,FALSE),)</f>
        <v>0</v>
      </c>
      <c r="F170" s="10">
        <f>IFERROR(VLOOKUP(B170,'Sophos 2023'!$B$1:$C$22, 2,FALSE),)</f>
        <v>0</v>
      </c>
      <c r="G170" s="10">
        <f>IFERROR(VLOOKUP(B170,'Rapid7 Q3 2019'!$B$1:$C$22, 2,FALSE),)</f>
        <v>0</v>
      </c>
      <c r="H170" s="10">
        <f>IFERROR(VLOOKUP(B170,'Uptycs Nov 2021'!$B$1:$C$22, 2,FALSE),)</f>
        <v>0</v>
      </c>
      <c r="I170" s="10">
        <f>IFERROR(VLOOKUP(B170,Expel!$B$1:$C$22, 2,FALSE),)</f>
        <v>0</v>
      </c>
      <c r="K170" s="6">
        <f t="shared" si="2"/>
        <v>0</v>
      </c>
    </row>
    <row r="171" spans="2:11" x14ac:dyDescent="0.25">
      <c r="B171" s="4" t="s">
        <v>224</v>
      </c>
      <c r="C171" s="10">
        <f>IFERROR(VLOOKUP(B171,'Trellix Jan 22'!$B$1:$C$22, 2,FALSE),)</f>
        <v>0</v>
      </c>
      <c r="D171" s="10">
        <f>IFERROR(VLOOKUP(B171,'Kaspersky Q4 2020'!$B$1:$C$22, 2,FALSE),)</f>
        <v>0</v>
      </c>
      <c r="E171" s="10">
        <f>IFERROR(VLOOKUP(B171,'Symantec 2021'!$B$1:$C$22, 2,FALSE),)</f>
        <v>0</v>
      </c>
      <c r="F171" s="10">
        <f>IFERROR(VLOOKUP(B171,'Sophos 2023'!$B$1:$C$22, 2,FALSE),)</f>
        <v>0</v>
      </c>
      <c r="G171" s="10">
        <f>IFERROR(VLOOKUP(B171,'Rapid7 Q3 2019'!$B$1:$C$22, 2,FALSE),)</f>
        <v>0</v>
      </c>
      <c r="H171" s="10">
        <f>IFERROR(VLOOKUP(B171,'Uptycs Nov 2021'!$B$1:$C$22, 2,FALSE),)</f>
        <v>0</v>
      </c>
      <c r="I171" s="10">
        <f>IFERROR(VLOOKUP(B171,Expel!$B$1:$C$22, 2,FALSE),)</f>
        <v>0</v>
      </c>
      <c r="K171" s="6">
        <f t="shared" si="2"/>
        <v>0</v>
      </c>
    </row>
    <row r="172" spans="2:11" ht="15" customHeight="1" x14ac:dyDescent="0.25">
      <c r="B172" s="4" t="s">
        <v>221</v>
      </c>
      <c r="C172" s="10">
        <f>IFERROR(VLOOKUP(B172,'Trellix Jan 22'!$B$1:$C$22, 2,FALSE),)</f>
        <v>0</v>
      </c>
      <c r="D172" s="10">
        <f>IFERROR(VLOOKUP(B172,'Kaspersky Q4 2020'!$B$1:$C$22, 2,FALSE),)</f>
        <v>0</v>
      </c>
      <c r="E172" s="10">
        <f>IFERROR(VLOOKUP(B172,'Symantec 2021'!$B$1:$C$22, 2,FALSE),)</f>
        <v>0</v>
      </c>
      <c r="F172" s="10">
        <f>IFERROR(VLOOKUP(B172,'Sophos 2023'!$B$1:$C$22, 2,FALSE),)</f>
        <v>0</v>
      </c>
      <c r="G172" s="10">
        <f>IFERROR(VLOOKUP(B172,'Rapid7 Q3 2019'!$B$1:$C$22, 2,FALSE),)</f>
        <v>0</v>
      </c>
      <c r="H172" s="10">
        <f>IFERROR(VLOOKUP(B172,'Uptycs Nov 2021'!$B$1:$C$22, 2,FALSE),)</f>
        <v>0</v>
      </c>
      <c r="I172" s="10">
        <f>IFERROR(VLOOKUP(B172,Expel!$B$1:$C$22, 2,FALSE),)</f>
        <v>0</v>
      </c>
      <c r="K172" s="6">
        <f t="shared" si="2"/>
        <v>0</v>
      </c>
    </row>
    <row r="173" spans="2:11" ht="15" customHeight="1" x14ac:dyDescent="0.25">
      <c r="B173" s="4" t="s">
        <v>222</v>
      </c>
      <c r="C173" s="10">
        <f>IFERROR(VLOOKUP(B173,'Trellix Jan 22'!$B$1:$C$22, 2,FALSE),)</f>
        <v>0</v>
      </c>
      <c r="D173" s="10">
        <f>IFERROR(VLOOKUP(B173,'Kaspersky Q4 2020'!$B$1:$C$22, 2,FALSE),)</f>
        <v>0</v>
      </c>
      <c r="E173" s="10">
        <f>IFERROR(VLOOKUP(B173,'Symantec 2021'!$B$1:$C$22, 2,FALSE),)</f>
        <v>0</v>
      </c>
      <c r="F173" s="10">
        <f>IFERROR(VLOOKUP(B173,'Sophos 2023'!$B$1:$C$22, 2,FALSE),)</f>
        <v>0</v>
      </c>
      <c r="G173" s="10">
        <f>IFERROR(VLOOKUP(B173,'Rapid7 Q3 2019'!$B$1:$C$22, 2,FALSE),)</f>
        <v>0</v>
      </c>
      <c r="H173" s="10">
        <f>IFERROR(VLOOKUP(B173,'Uptycs Nov 2021'!$B$1:$C$22, 2,FALSE),)</f>
        <v>0</v>
      </c>
      <c r="I173" s="10">
        <f>IFERROR(VLOOKUP(B173,Expel!$B$1:$C$22, 2,FALSE),)</f>
        <v>0</v>
      </c>
      <c r="K173" s="6">
        <f t="shared" si="2"/>
        <v>0</v>
      </c>
    </row>
    <row r="174" spans="2:11" x14ac:dyDescent="0.25">
      <c r="B174" s="4" t="s">
        <v>220</v>
      </c>
      <c r="C174" s="10">
        <f>IFERROR(VLOOKUP(B174,'Trellix Jan 22'!$B$1:$C$22, 2,FALSE),)</f>
        <v>0</v>
      </c>
      <c r="D174" s="10">
        <f>IFERROR(VLOOKUP(B174,'Kaspersky Q4 2020'!$B$1:$C$22, 2,FALSE),)</f>
        <v>0</v>
      </c>
      <c r="E174" s="10">
        <f>IFERROR(VLOOKUP(B174,'Symantec 2021'!$B$1:$C$22, 2,FALSE),)</f>
        <v>0</v>
      </c>
      <c r="F174" s="10">
        <f>IFERROR(VLOOKUP(B174,'Sophos 2023'!$B$1:$C$22, 2,FALSE),)</f>
        <v>0</v>
      </c>
      <c r="G174" s="10">
        <f>IFERROR(VLOOKUP(B174,'Rapid7 Q3 2019'!$B$1:$C$22, 2,FALSE),)</f>
        <v>0</v>
      </c>
      <c r="H174" s="10">
        <f>IFERROR(VLOOKUP(B174,'Uptycs Nov 2021'!$B$1:$C$22, 2,FALSE),)</f>
        <v>0</v>
      </c>
      <c r="I174" s="10">
        <f>IFERROR(VLOOKUP(B174,Expel!$B$1:$C$22, 2,FALSE),)</f>
        <v>0</v>
      </c>
      <c r="K174" s="6">
        <f t="shared" si="2"/>
        <v>0</v>
      </c>
    </row>
    <row r="175" spans="2:11" ht="15" customHeight="1" x14ac:dyDescent="0.25">
      <c r="B175" s="5" t="s">
        <v>223</v>
      </c>
      <c r="C175" s="10">
        <f>IFERROR(VLOOKUP(B175,'Trellix Jan 22'!$B$1:$C$22, 2,FALSE),)</f>
        <v>0</v>
      </c>
      <c r="D175" s="10">
        <f>IFERROR(VLOOKUP(B175,'Kaspersky Q4 2020'!$B$1:$C$22, 2,FALSE),)</f>
        <v>0</v>
      </c>
      <c r="E175" s="10">
        <f>IFERROR(VLOOKUP(B175,'Symantec 2021'!$B$1:$C$22, 2,FALSE),)</f>
        <v>0</v>
      </c>
      <c r="F175" s="10">
        <f>IFERROR(VLOOKUP(B175,'Sophos 2023'!$B$1:$C$22, 2,FALSE),)</f>
        <v>0</v>
      </c>
      <c r="G175" s="10">
        <f>IFERROR(VLOOKUP(B175,'Rapid7 Q3 2019'!$B$1:$C$22, 2,FALSE),)</f>
        <v>0</v>
      </c>
      <c r="H175" s="10">
        <f>IFERROR(VLOOKUP(B175,'Uptycs Nov 2021'!$B$1:$C$22, 2,FALSE),)</f>
        <v>0</v>
      </c>
      <c r="I175" s="10">
        <f>IFERROR(VLOOKUP(B175,Expel!$B$1:$C$22, 2,FALSE),)</f>
        <v>0</v>
      </c>
      <c r="K175" s="6">
        <f t="shared" si="2"/>
        <v>0</v>
      </c>
    </row>
    <row r="176" spans="2:11" ht="15" customHeight="1" x14ac:dyDescent="0.25">
      <c r="B176" s="4" t="s">
        <v>215</v>
      </c>
      <c r="C176" s="10">
        <f>IFERROR(VLOOKUP(B176,'Trellix Jan 22'!$B$1:$C$22, 2,FALSE),)</f>
        <v>0</v>
      </c>
      <c r="D176" s="10">
        <f>IFERROR(VLOOKUP(B176,'Kaspersky Q4 2020'!$B$1:$C$22, 2,FALSE),)</f>
        <v>0</v>
      </c>
      <c r="E176" s="10">
        <f>IFERROR(VLOOKUP(B176,'Symantec 2021'!$B$1:$C$22, 2,FALSE),)</f>
        <v>0</v>
      </c>
      <c r="F176" s="10">
        <f>IFERROR(VLOOKUP(B176,'Sophos 2023'!$B$1:$C$22, 2,FALSE),)</f>
        <v>0</v>
      </c>
      <c r="G176" s="10">
        <f>IFERROR(VLOOKUP(B176,'Rapid7 Q3 2019'!$B$1:$C$22, 2,FALSE),)</f>
        <v>0</v>
      </c>
      <c r="H176" s="10">
        <f>IFERROR(VLOOKUP(B176,'Uptycs Nov 2021'!$B$1:$C$22, 2,FALSE),)</f>
        <v>0</v>
      </c>
      <c r="I176" s="10">
        <f>IFERROR(VLOOKUP(B176,Expel!$B$1:$C$22, 2,FALSE),)</f>
        <v>0</v>
      </c>
      <c r="K176" s="6">
        <f t="shared" si="2"/>
        <v>0</v>
      </c>
    </row>
    <row r="177" spans="2:11" ht="15" customHeight="1" x14ac:dyDescent="0.25">
      <c r="B177" s="35" t="s">
        <v>25</v>
      </c>
      <c r="C177" s="37">
        <f>IFERROR(VLOOKUP(B177,'Trellix Jan 22'!$B$1:$C$22, 2,FALSE),)</f>
        <v>1</v>
      </c>
      <c r="D177" s="37">
        <f>IFERROR(VLOOKUP(B177,'Kaspersky Q4 2020'!$B$1:$C$22, 2,FALSE),)</f>
        <v>1</v>
      </c>
      <c r="E177" s="37">
        <f>IFERROR(VLOOKUP(B177,'Symantec 2021'!$B$1:$C$22, 2,FALSE),)</f>
        <v>1</v>
      </c>
      <c r="F177" s="37">
        <f>IFERROR(VLOOKUP(B177,'Sophos 2023'!$B$1:$C$22, 2,FALSE),)</f>
        <v>0.5</v>
      </c>
      <c r="G177" s="37">
        <f>IFERROR(VLOOKUP(B177,'Rapid7 Q3 2019'!$B$1:$C$22, 2,FALSE),)</f>
        <v>0.5</v>
      </c>
      <c r="H177" s="37">
        <f>IFERROR(VLOOKUP(B177,'Uptycs Nov 2021'!$B$1:$C$22, 2,FALSE),)</f>
        <v>1</v>
      </c>
      <c r="I177" s="37">
        <f>IFERROR(VLOOKUP(B177,Expel!$B$1:$C$22, 2,FALSE),)</f>
        <v>1</v>
      </c>
      <c r="J177" s="36"/>
      <c r="K177" s="36">
        <f t="shared" si="2"/>
        <v>6</v>
      </c>
    </row>
    <row r="178" spans="2:11" ht="15" customHeight="1" x14ac:dyDescent="0.25">
      <c r="B178" s="35" t="s">
        <v>26</v>
      </c>
      <c r="C178" s="37">
        <f>IFERROR(VLOOKUP(B178,'Trellix Jan 22'!$B$1:$C$22, 2,FALSE),)</f>
        <v>0.1</v>
      </c>
      <c r="D178" s="37">
        <f>IFERROR(VLOOKUP(B178,'Kaspersky Q4 2020'!$B$1:$C$22, 2,FALSE),)</f>
        <v>0</v>
      </c>
      <c r="E178" s="37">
        <f>IFERROR(VLOOKUP(B178,'Symantec 2021'!$B$1:$C$22, 2,FALSE),)</f>
        <v>0.5</v>
      </c>
      <c r="F178" s="37">
        <f>IFERROR(VLOOKUP(B178,'Sophos 2023'!$B$1:$C$22, 2,FALSE),)</f>
        <v>0</v>
      </c>
      <c r="G178" s="37">
        <f>IFERROR(VLOOKUP(B178,'Rapid7 Q3 2019'!$B$1:$C$22, 2,FALSE),)</f>
        <v>0</v>
      </c>
      <c r="H178" s="37">
        <f>IFERROR(VLOOKUP(B178,'Uptycs Nov 2021'!$B$1:$C$22, 2,FALSE),)</f>
        <v>0</v>
      </c>
      <c r="I178" s="37">
        <f>IFERROR(VLOOKUP(B178,Expel!$B$1:$C$22, 2,FALSE),)</f>
        <v>0</v>
      </c>
      <c r="J178" s="36"/>
      <c r="K178" s="36">
        <f t="shared" si="2"/>
        <v>0.6</v>
      </c>
    </row>
    <row r="179" spans="2:11" ht="15" customHeight="1" x14ac:dyDescent="0.25">
      <c r="B179" s="35" t="s">
        <v>12</v>
      </c>
      <c r="C179" s="37">
        <f>IFERROR(VLOOKUP(B179,'Trellix Jan 22'!$B$1:$C$22, 2,FALSE),)</f>
        <v>0</v>
      </c>
      <c r="D179" s="37">
        <f>IFERROR(VLOOKUP(B179,'Kaspersky Q4 2020'!$B$1:$C$22, 2,FALSE),)</f>
        <v>0.25</v>
      </c>
      <c r="E179" s="37">
        <f>IFERROR(VLOOKUP(B179,'Symantec 2021'!$B$1:$C$22, 2,FALSE),)</f>
        <v>0</v>
      </c>
      <c r="F179" s="37">
        <f>IFERROR(VLOOKUP(B179,'Sophos 2023'!$B$1:$C$22, 2,FALSE),)</f>
        <v>0</v>
      </c>
      <c r="G179" s="37">
        <f>IFERROR(VLOOKUP(B179,'Rapid7 Q3 2019'!$B$1:$C$22, 2,FALSE),)</f>
        <v>0</v>
      </c>
      <c r="H179" s="37">
        <f>IFERROR(VLOOKUP(B179,'Uptycs Nov 2021'!$B$1:$C$22, 2,FALSE),)</f>
        <v>0</v>
      </c>
      <c r="I179" s="37">
        <f>IFERROR(VLOOKUP(B179,Expel!$B$1:$C$22, 2,FALSE),)</f>
        <v>0</v>
      </c>
      <c r="J179" s="36"/>
      <c r="K179" s="36">
        <f t="shared" si="2"/>
        <v>0.25</v>
      </c>
    </row>
    <row r="180" spans="2:11" x14ac:dyDescent="0.25">
      <c r="B180" s="35" t="s">
        <v>30</v>
      </c>
      <c r="C180" s="37">
        <f>IFERROR(VLOOKUP(B180,'Trellix Jan 22'!$B$1:$C$22, 2,FALSE),)</f>
        <v>0</v>
      </c>
      <c r="D180" s="37">
        <f>IFERROR(VLOOKUP(B180,'Kaspersky Q4 2020'!$B$1:$C$22, 2,FALSE),)</f>
        <v>0</v>
      </c>
      <c r="E180" s="37">
        <f>IFERROR(VLOOKUP(B180,'Symantec 2021'!$B$1:$C$22, 2,FALSE),)</f>
        <v>0.1111111111111111</v>
      </c>
      <c r="F180" s="37">
        <f>IFERROR(VLOOKUP(B180,'Sophos 2023'!$B$1:$C$22, 2,FALSE),)</f>
        <v>0</v>
      </c>
      <c r="G180" s="37">
        <f>IFERROR(VLOOKUP(B180,'Rapid7 Q3 2019'!$B$1:$C$22, 2,FALSE),)</f>
        <v>0</v>
      </c>
      <c r="H180" s="37">
        <f>IFERROR(VLOOKUP(B180,'Uptycs Nov 2021'!$B$1:$C$22, 2,FALSE),)</f>
        <v>0</v>
      </c>
      <c r="I180" s="37">
        <f>IFERROR(VLOOKUP(B180,Expel!$B$1:$C$22, 2,FALSE),)</f>
        <v>0</v>
      </c>
      <c r="J180" s="36"/>
      <c r="K180" s="36">
        <f t="shared" si="2"/>
        <v>0.1111111111111111</v>
      </c>
    </row>
    <row r="181" spans="2:11" ht="15.75" customHeight="1" x14ac:dyDescent="0.25">
      <c r="B181" s="35" t="s">
        <v>32</v>
      </c>
      <c r="C181" s="37">
        <f>IFERROR(VLOOKUP(B181,'Trellix Jan 22'!$B$1:$C$22, 2,FALSE),)</f>
        <v>0</v>
      </c>
      <c r="D181" s="37">
        <f>IFERROR(VLOOKUP(B181,'Kaspersky Q4 2020'!$B$1:$C$22, 2,FALSE),)</f>
        <v>0</v>
      </c>
      <c r="E181" s="37">
        <f>IFERROR(VLOOKUP(B181,'Symantec 2021'!$B$1:$C$22, 2,FALSE),)</f>
        <v>0.1</v>
      </c>
      <c r="F181" s="37">
        <f>IFERROR(VLOOKUP(B181,'Sophos 2023'!$B$1:$C$22, 2,FALSE),)</f>
        <v>0</v>
      </c>
      <c r="G181" s="37">
        <f>IFERROR(VLOOKUP(B181,'Rapid7 Q3 2019'!$B$1:$C$22, 2,FALSE),)</f>
        <v>0</v>
      </c>
      <c r="H181" s="37">
        <f>IFERROR(VLOOKUP(B181,'Uptycs Nov 2021'!$B$1:$C$22, 2,FALSE),)</f>
        <v>0</v>
      </c>
      <c r="I181" s="37">
        <f>IFERROR(VLOOKUP(B181,Expel!$B$1:$C$22, 2,FALSE),)</f>
        <v>0</v>
      </c>
      <c r="J181" s="36"/>
      <c r="K181" s="36">
        <f t="shared" si="2"/>
        <v>0.1</v>
      </c>
    </row>
    <row r="182" spans="2:11" x14ac:dyDescent="0.25">
      <c r="B182" s="35" t="s">
        <v>34</v>
      </c>
      <c r="C182" s="37">
        <f>IFERROR(VLOOKUP(B182,'Trellix Jan 22'!$B$1:$C$22, 2,FALSE),)</f>
        <v>0</v>
      </c>
      <c r="D182" s="37">
        <f>IFERROR(VLOOKUP(B182,'Kaspersky Q4 2020'!$B$1:$C$22, 2,FALSE),)</f>
        <v>0</v>
      </c>
      <c r="E182" s="37">
        <f>IFERROR(VLOOKUP(B182,'Symantec 2021'!$B$1:$C$22, 2,FALSE),)</f>
        <v>9.0909090909090912E-2</v>
      </c>
      <c r="F182" s="37">
        <f>IFERROR(VLOOKUP(B182,'Sophos 2023'!$B$1:$C$22, 2,FALSE),)</f>
        <v>0</v>
      </c>
      <c r="G182" s="37">
        <f>IFERROR(VLOOKUP(B182,'Rapid7 Q3 2019'!$B$1:$C$22, 2,FALSE),)</f>
        <v>0</v>
      </c>
      <c r="H182" s="37">
        <f>IFERROR(VLOOKUP(B182,'Uptycs Nov 2021'!$B$1:$C$22, 2,FALSE),)</f>
        <v>0</v>
      </c>
      <c r="I182" s="37">
        <f>IFERROR(VLOOKUP(B182,Expel!$B$1:$C$22, 2,FALSE),)</f>
        <v>0</v>
      </c>
      <c r="J182" s="36"/>
      <c r="K182" s="36">
        <f t="shared" si="2"/>
        <v>9.0909090909090912E-2</v>
      </c>
    </row>
    <row r="183" spans="2:11" x14ac:dyDescent="0.25">
      <c r="B183" s="35" t="s">
        <v>35</v>
      </c>
      <c r="C183" s="37">
        <f>IFERROR(VLOOKUP(B183,'Trellix Jan 22'!$B$1:$C$22, 2,FALSE),)</f>
        <v>0</v>
      </c>
      <c r="D183" s="37">
        <f>IFERROR(VLOOKUP(B183,'Kaspersky Q4 2020'!$B$1:$C$22, 2,FALSE),)</f>
        <v>0</v>
      </c>
      <c r="E183" s="37">
        <f>IFERROR(VLOOKUP(B183,'Symantec 2021'!$B$1:$C$22, 2,FALSE),)</f>
        <v>8.3333333333333329E-2</v>
      </c>
      <c r="F183" s="37">
        <f>IFERROR(VLOOKUP(B183,'Sophos 2023'!$B$1:$C$22, 2,FALSE),)</f>
        <v>0</v>
      </c>
      <c r="G183" s="37">
        <f>IFERROR(VLOOKUP(B183,'Rapid7 Q3 2019'!$B$1:$C$22, 2,FALSE),)</f>
        <v>0</v>
      </c>
      <c r="H183" s="37">
        <f>IFERROR(VLOOKUP(B183,'Uptycs Nov 2021'!$B$1:$C$22, 2,FALSE),)</f>
        <v>0</v>
      </c>
      <c r="I183" s="37">
        <f>IFERROR(VLOOKUP(B183,Expel!$B$1:$C$22, 2,FALSE),)</f>
        <v>0</v>
      </c>
      <c r="J183" s="36"/>
      <c r="K183" s="36">
        <f t="shared" si="2"/>
        <v>8.3333333333333329E-2</v>
      </c>
    </row>
    <row r="184" spans="2:11" x14ac:dyDescent="0.25">
      <c r="B184" s="35" t="s">
        <v>37</v>
      </c>
      <c r="C184" s="37">
        <f>IFERROR(VLOOKUP(B184,'Trellix Jan 22'!$B$1:$C$22, 2,FALSE),)</f>
        <v>0</v>
      </c>
      <c r="D184" s="37">
        <f>IFERROR(VLOOKUP(B184,'Kaspersky Q4 2020'!$B$1:$C$22, 2,FALSE),)</f>
        <v>0</v>
      </c>
      <c r="E184" s="37">
        <f>IFERROR(VLOOKUP(B184,'Symantec 2021'!$B$1:$C$22, 2,FALSE),)</f>
        <v>7.6923076923076927E-2</v>
      </c>
      <c r="F184" s="37">
        <f>IFERROR(VLOOKUP(B184,'Sophos 2023'!$B$1:$C$22, 2,FALSE),)</f>
        <v>0</v>
      </c>
      <c r="G184" s="37">
        <f>IFERROR(VLOOKUP(B184,'Rapid7 Q3 2019'!$B$1:$C$22, 2,FALSE),)</f>
        <v>0</v>
      </c>
      <c r="H184" s="37">
        <f>IFERROR(VLOOKUP(B184,'Uptycs Nov 2021'!$B$1:$C$22, 2,FALSE),)</f>
        <v>0</v>
      </c>
      <c r="I184" s="37">
        <f>IFERROR(VLOOKUP(B184,Expel!$B$1:$C$22, 2,FALSE),)</f>
        <v>0</v>
      </c>
      <c r="J184" s="36"/>
      <c r="K184" s="36">
        <f t="shared" si="2"/>
        <v>7.6923076923076927E-2</v>
      </c>
    </row>
    <row r="185" spans="2:11" x14ac:dyDescent="0.25">
      <c r="B185" s="35" t="s">
        <v>45</v>
      </c>
      <c r="C185" s="37">
        <f>IFERROR(VLOOKUP(B185,'Trellix Jan 22'!$B$1:$C$22, 2,FALSE),)</f>
        <v>0</v>
      </c>
      <c r="D185" s="37">
        <f>IFERROR(VLOOKUP(B185,'Kaspersky Q4 2020'!$B$1:$C$22, 2,FALSE),)</f>
        <v>0</v>
      </c>
      <c r="E185" s="37">
        <f>IFERROR(VLOOKUP(B185,'Symantec 2021'!$B$1:$C$22, 2,FALSE),)</f>
        <v>0</v>
      </c>
      <c r="F185" s="37">
        <f>IFERROR(VLOOKUP(B185,'Sophos 2023'!$B$1:$C$22, 2,FALSE),)</f>
        <v>0.14285714285714285</v>
      </c>
      <c r="G185" s="37">
        <f>IFERROR(VLOOKUP(B185,'Rapid7 Q3 2019'!$B$1:$C$22, 2,FALSE),)</f>
        <v>0</v>
      </c>
      <c r="H185" s="37">
        <f>IFERROR(VLOOKUP(B185,'Uptycs Nov 2021'!$B$1:$C$22, 2,FALSE),)</f>
        <v>0</v>
      </c>
      <c r="I185" s="37">
        <f>IFERROR(VLOOKUP(B185,Expel!$B$1:$C$22, 2,FALSE),)</f>
        <v>0</v>
      </c>
      <c r="J185" s="36"/>
      <c r="K185" s="36">
        <f t="shared" si="2"/>
        <v>0.14285714285714285</v>
      </c>
    </row>
    <row r="186" spans="2:11" ht="15" customHeight="1" x14ac:dyDescent="0.25">
      <c r="B186" s="35" t="s">
        <v>46</v>
      </c>
      <c r="C186" s="37">
        <f>IFERROR(VLOOKUP(B186,'Trellix Jan 22'!$B$1:$C$22, 2,FALSE),)</f>
        <v>0</v>
      </c>
      <c r="D186" s="37">
        <f>IFERROR(VLOOKUP(B186,'Kaspersky Q4 2020'!$B$1:$C$22, 2,FALSE),)</f>
        <v>0</v>
      </c>
      <c r="E186" s="37">
        <f>IFERROR(VLOOKUP(B186,'Symantec 2021'!$B$1:$C$22, 2,FALSE),)</f>
        <v>0</v>
      </c>
      <c r="F186" s="37">
        <f>IFERROR(VLOOKUP(B186,'Sophos 2023'!$B$1:$C$22, 2,FALSE),)</f>
        <v>0.1111111111111111</v>
      </c>
      <c r="G186" s="37">
        <f>IFERROR(VLOOKUP(B186,'Rapid7 Q3 2019'!$B$1:$C$22, 2,FALSE),)</f>
        <v>0</v>
      </c>
      <c r="H186" s="37">
        <f>IFERROR(VLOOKUP(B186,'Uptycs Nov 2021'!$B$1:$C$22, 2,FALSE),)</f>
        <v>0</v>
      </c>
      <c r="I186" s="37">
        <f>IFERROR(VLOOKUP(B186,Expel!$B$1:$C$22, 2,FALSE),)</f>
        <v>0</v>
      </c>
      <c r="J186" s="36"/>
      <c r="K186" s="36">
        <f t="shared" si="2"/>
        <v>0.1111111111111111</v>
      </c>
    </row>
    <row r="187" spans="2:11" ht="15" customHeight="1" x14ac:dyDescent="0.25">
      <c r="B187" s="35" t="s">
        <v>229</v>
      </c>
      <c r="C187" s="37">
        <f>IFERROR(VLOOKUP(B187,'Trellix Jan 22'!$B$1:$C$22, 2,FALSE),)</f>
        <v>0</v>
      </c>
      <c r="D187" s="37">
        <f>IFERROR(VLOOKUP(B187,'Kaspersky Q4 2020'!$B$1:$C$22, 2,FALSE),)</f>
        <v>0</v>
      </c>
      <c r="E187" s="37">
        <f>IFERROR(VLOOKUP(B187,'Symantec 2021'!$B$1:$C$22, 2,FALSE),)</f>
        <v>0</v>
      </c>
      <c r="F187" s="37">
        <f>IFERROR(VLOOKUP(B187,'Sophos 2023'!$B$1:$C$22, 2,FALSE),)</f>
        <v>0</v>
      </c>
      <c r="G187" s="37">
        <f>IFERROR(VLOOKUP(B187,'Rapid7 Q3 2019'!$B$1:$C$22, 2,FALSE),)</f>
        <v>0.33333333333333331</v>
      </c>
      <c r="H187" s="37">
        <f>IFERROR(VLOOKUP(B187,'Uptycs Nov 2021'!$B$1:$C$22, 2,FALSE),)</f>
        <v>0</v>
      </c>
      <c r="I187" s="37">
        <f>IFERROR(VLOOKUP(B187,Expel!$B$1:$C$22, 2,FALSE),)</f>
        <v>0</v>
      </c>
      <c r="J187" s="36"/>
      <c r="K187" s="36">
        <f t="shared" si="2"/>
        <v>0.33333333333333331</v>
      </c>
    </row>
    <row r="188" spans="2:11" ht="15.75" customHeight="1" x14ac:dyDescent="0.25">
      <c r="B188" s="35" t="s">
        <v>29</v>
      </c>
      <c r="C188" s="37">
        <f>IFERROR(VLOOKUP(B188,'Trellix Jan 22'!$B$1:$C$22, 2,FALSE),)</f>
        <v>0</v>
      </c>
      <c r="D188" s="37">
        <f>IFERROR(VLOOKUP(B188,'Kaspersky Q4 2020'!$B$1:$C$22, 2,FALSE),)</f>
        <v>0</v>
      </c>
      <c r="E188" s="37">
        <f>IFERROR(VLOOKUP(B188,'Symantec 2021'!$B$1:$C$22, 2,FALSE),)</f>
        <v>0.125</v>
      </c>
      <c r="F188" s="37">
        <f>IFERROR(VLOOKUP(B188,'Sophos 2023'!$B$1:$C$22, 2,FALSE),)</f>
        <v>0</v>
      </c>
      <c r="G188" s="37">
        <f>IFERROR(VLOOKUP(B188,'Rapid7 Q3 2019'!$B$1:$C$22, 2,FALSE),)</f>
        <v>0</v>
      </c>
      <c r="H188" s="37">
        <f>IFERROR(VLOOKUP(B188,'Uptycs Nov 2021'!$B$1:$C$22, 2,FALSE),)</f>
        <v>0</v>
      </c>
      <c r="I188" s="37">
        <f>IFERROR(VLOOKUP(B188,Expel!$B$1:$C$22, 2,FALSE),)</f>
        <v>0</v>
      </c>
      <c r="J188" s="36"/>
      <c r="K188" s="36">
        <f>SUM(C188:I188)</f>
        <v>0.125</v>
      </c>
    </row>
    <row r="189" spans="2:11" x14ac:dyDescent="0.25">
      <c r="B189" s="35" t="s">
        <v>28</v>
      </c>
      <c r="C189" s="37">
        <f>IFERROR(VLOOKUP(B189,'Trellix Jan 22'!$B$1:$C$22, 2,FALSE),)</f>
        <v>0</v>
      </c>
      <c r="D189" s="37">
        <f>IFERROR(VLOOKUP(B189,'Kaspersky Q4 2020'!$B$1:$C$22, 2,FALSE),)</f>
        <v>0.33333333333333331</v>
      </c>
      <c r="E189" s="37">
        <f>IFERROR(VLOOKUP(B189,'Symantec 2021'!$B$1:$C$22, 2,FALSE),)</f>
        <v>0.2</v>
      </c>
      <c r="F189" s="37">
        <f>IFERROR(VLOOKUP(B189,'Sophos 2023'!$B$1:$C$22, 2,FALSE),)</f>
        <v>0</v>
      </c>
      <c r="G189" s="37">
        <f>IFERROR(VLOOKUP(B189,'Rapid7 Q3 2019'!$B$1:$C$22, 2,FALSE),)</f>
        <v>0</v>
      </c>
      <c r="H189" s="37">
        <f>IFERROR(VLOOKUP(B189,'Uptycs Nov 2021'!$B$1:$C$22, 2,FALSE),)</f>
        <v>0</v>
      </c>
      <c r="I189" s="37">
        <f>IFERROR(VLOOKUP(B189,Expel!$B$1:$C$22, 2,FALSE),)</f>
        <v>0</v>
      </c>
      <c r="J189" s="36"/>
      <c r="K189" s="36">
        <f>SUM(C189:I189)</f>
        <v>0.53333333333333333</v>
      </c>
    </row>
    <row r="190" spans="2:11" x14ac:dyDescent="0.25">
      <c r="B190" s="35" t="s">
        <v>53</v>
      </c>
      <c r="C190" s="37">
        <f>IFERROR(VLOOKUP(B190,'Trellix Jan 22'!$B$1:$C$22, 2,FALSE),)</f>
        <v>0</v>
      </c>
      <c r="D190" s="37">
        <f>IFERROR(VLOOKUP(B190,'Kaspersky Q4 2020'!$B$1:$C$22, 2,FALSE),)</f>
        <v>0</v>
      </c>
      <c r="E190" s="37">
        <f>IFERROR(VLOOKUP(B190,'Symantec 2021'!$B$1:$C$22, 2,FALSE),)</f>
        <v>0</v>
      </c>
      <c r="F190" s="37">
        <f>IFERROR(VLOOKUP(B190,'Sophos 2023'!$B$1:$C$22, 2,FALSE),)</f>
        <v>0</v>
      </c>
      <c r="G190" s="37">
        <f>IFERROR(VLOOKUP(B190,'Rapid7 Q3 2019'!$B$1:$C$22, 2,FALSE),)</f>
        <v>0</v>
      </c>
      <c r="H190" s="37">
        <f>IFERROR(VLOOKUP(B190,'Uptycs Nov 2021'!$B$1:$C$22, 2,FALSE),)</f>
        <v>0.2</v>
      </c>
      <c r="I190" s="37">
        <f>IFERROR(VLOOKUP(B190,Expel!$B$1:$C$22, 2,FALSE),)</f>
        <v>0</v>
      </c>
      <c r="J190" s="36"/>
      <c r="K190" s="36">
        <f>SUM(C190:I190)</f>
        <v>0.2</v>
      </c>
    </row>
    <row r="191" spans="2:11" ht="15" customHeight="1" x14ac:dyDescent="0.25">
      <c r="B191" s="35" t="s">
        <v>57</v>
      </c>
      <c r="C191" s="37">
        <f>IFERROR(VLOOKUP(B191,'Trellix Jan 22'!$B$1:$C$22, 2,FALSE),)</f>
        <v>0</v>
      </c>
      <c r="D191" s="37">
        <f>IFERROR(VLOOKUP(B191,'Kaspersky Q4 2020'!$B$1:$C$22, 2,FALSE),)</f>
        <v>0</v>
      </c>
      <c r="E191" s="37">
        <f>IFERROR(VLOOKUP(B191,'Symantec 2021'!$B$1:$C$22, 2,FALSE),)</f>
        <v>0</v>
      </c>
      <c r="F191" s="37">
        <f>IFERROR(VLOOKUP(B191,'Sophos 2023'!$B$1:$C$22, 2,FALSE),)</f>
        <v>0</v>
      </c>
      <c r="G191" s="37">
        <f>IFERROR(VLOOKUP(B191,'Rapid7 Q3 2019'!$B$1:$C$22, 2,FALSE),)</f>
        <v>0</v>
      </c>
      <c r="H191" s="37">
        <f>IFERROR(VLOOKUP(B191,'Uptycs Nov 2021'!$B$1:$C$22, 2,FALSE),)</f>
        <v>0</v>
      </c>
      <c r="I191" s="37">
        <f>IFERROR(VLOOKUP(B191,Expel!$B$1:$C$22, 2,FALSE),)</f>
        <v>0.2</v>
      </c>
      <c r="J191" s="36"/>
      <c r="K191" s="36">
        <f>SUM(C191:I191)</f>
        <v>0.2</v>
      </c>
    </row>
    <row r="193" spans="2:4" ht="15.75" customHeight="1" x14ac:dyDescent="0.25">
      <c r="B193"/>
      <c r="C193" s="10"/>
      <c r="D193" s="10"/>
    </row>
    <row r="194" spans="2:4" x14ac:dyDescent="0.25">
      <c r="B194"/>
      <c r="C194" s="10"/>
      <c r="D194" s="10"/>
    </row>
    <row r="195" spans="2:4" x14ac:dyDescent="0.25">
      <c r="B195"/>
      <c r="C195" s="10"/>
      <c r="D195" s="10"/>
    </row>
    <row r="196" spans="2:4" x14ac:dyDescent="0.25">
      <c r="B196"/>
      <c r="C196" s="10"/>
      <c r="D196" s="10"/>
    </row>
    <row r="197" spans="2:4" ht="15" customHeight="1" x14ac:dyDescent="0.25">
      <c r="B197"/>
      <c r="C197" s="10"/>
      <c r="D197" s="10"/>
    </row>
    <row r="198" spans="2:4" ht="18" x14ac:dyDescent="0.25">
      <c r="B198"/>
      <c r="C198" s="11"/>
      <c r="D198" s="24"/>
    </row>
    <row r="199" spans="2:4" ht="15.75" customHeight="1" x14ac:dyDescent="0.25">
      <c r="B199"/>
      <c r="C199" s="10"/>
      <c r="D199" s="10"/>
    </row>
    <row r="200" spans="2:4" x14ac:dyDescent="0.25">
      <c r="B200"/>
      <c r="C200" s="10"/>
      <c r="D200" s="10"/>
    </row>
    <row r="201" spans="2:4" x14ac:dyDescent="0.25">
      <c r="B201"/>
      <c r="C201" s="10"/>
      <c r="D201" s="10"/>
    </row>
    <row r="202" spans="2:4" x14ac:dyDescent="0.25">
      <c r="B202"/>
      <c r="C202" s="10"/>
      <c r="D202" s="10"/>
    </row>
    <row r="203" spans="2:4" x14ac:dyDescent="0.25">
      <c r="B203"/>
      <c r="C203" s="10"/>
      <c r="D203" s="10"/>
    </row>
    <row r="204" spans="2:4" x14ac:dyDescent="0.25">
      <c r="B204"/>
      <c r="C204" s="10"/>
      <c r="D204" s="10"/>
    </row>
    <row r="205" spans="2:4" x14ac:dyDescent="0.25">
      <c r="B205"/>
      <c r="C205" s="10"/>
      <c r="D205" s="10"/>
    </row>
    <row r="206" spans="2:4" ht="15" customHeight="1" x14ac:dyDescent="0.25">
      <c r="B206"/>
      <c r="C206" s="10"/>
      <c r="D206" s="10"/>
    </row>
    <row r="207" spans="2:4" ht="18" x14ac:dyDescent="0.25">
      <c r="B207"/>
      <c r="C207" s="11"/>
      <c r="D207" s="24"/>
    </row>
    <row r="208" spans="2:4" ht="15.75" customHeight="1" x14ac:dyDescent="0.25">
      <c r="B208"/>
      <c r="C208" s="10"/>
      <c r="D208" s="10"/>
    </row>
    <row r="209" spans="2:4" x14ac:dyDescent="0.25">
      <c r="B209"/>
      <c r="C209" s="10"/>
      <c r="D209" s="10"/>
    </row>
    <row r="210" spans="2:4" x14ac:dyDescent="0.25">
      <c r="B210"/>
      <c r="C210" s="10"/>
      <c r="D210" s="10"/>
    </row>
    <row r="211" spans="2:4" x14ac:dyDescent="0.25">
      <c r="B211"/>
      <c r="C211" s="10"/>
      <c r="D211" s="10"/>
    </row>
    <row r="212" spans="2:4" x14ac:dyDescent="0.25">
      <c r="B212"/>
      <c r="C212" s="10"/>
      <c r="D212" s="10"/>
    </row>
    <row r="213" spans="2:4" ht="15" customHeight="1" x14ac:dyDescent="0.25">
      <c r="B213"/>
      <c r="C213" s="10"/>
      <c r="D213" s="10"/>
    </row>
    <row r="214" spans="2:4" ht="18" x14ac:dyDescent="0.25">
      <c r="B214"/>
      <c r="C214" s="11"/>
      <c r="D214" s="24"/>
    </row>
    <row r="215" spans="2:4" ht="15.75" customHeight="1" x14ac:dyDescent="0.25">
      <c r="B215"/>
      <c r="C215" s="10"/>
      <c r="D215" s="10"/>
    </row>
    <row r="216" spans="2:4" x14ac:dyDescent="0.25">
      <c r="B216"/>
      <c r="C216" s="10"/>
      <c r="D216" s="10"/>
    </row>
    <row r="217" spans="2:4" x14ac:dyDescent="0.25">
      <c r="B217"/>
      <c r="C217" s="10"/>
      <c r="D217" s="10"/>
    </row>
    <row r="218" spans="2:4" ht="15" customHeight="1" x14ac:dyDescent="0.25">
      <c r="B218"/>
      <c r="C218" s="10"/>
      <c r="D218" s="10"/>
    </row>
    <row r="219" spans="2:4" ht="18" x14ac:dyDescent="0.25">
      <c r="B219"/>
      <c r="C219" s="11"/>
      <c r="D219" s="10"/>
    </row>
    <row r="220" spans="2:4" ht="15.75" customHeight="1" x14ac:dyDescent="0.25">
      <c r="B220"/>
      <c r="C220" s="10"/>
      <c r="D220" s="10"/>
    </row>
    <row r="221" spans="2:4" x14ac:dyDescent="0.25">
      <c r="B221"/>
      <c r="C221" s="10"/>
      <c r="D221" s="10"/>
    </row>
    <row r="222" spans="2:4" x14ac:dyDescent="0.25">
      <c r="B222"/>
      <c r="C222" s="10"/>
      <c r="D222" s="10"/>
    </row>
    <row r="223" spans="2:4" ht="15" customHeight="1" x14ac:dyDescent="0.25">
      <c r="B223"/>
      <c r="C223" s="10"/>
      <c r="D223" s="10"/>
    </row>
    <row r="224" spans="2:4" ht="18" x14ac:dyDescent="0.25">
      <c r="B224"/>
      <c r="C224" s="11"/>
      <c r="D224" s="10"/>
    </row>
    <row r="225" spans="2:4" ht="15.75" customHeight="1" x14ac:dyDescent="0.25">
      <c r="B225"/>
      <c r="C225" s="10"/>
      <c r="D225" s="10"/>
    </row>
    <row r="226" spans="2:4" x14ac:dyDescent="0.25">
      <c r="B226"/>
      <c r="C226" s="10"/>
      <c r="D226" s="10"/>
    </row>
    <row r="227" spans="2:4" x14ac:dyDescent="0.25">
      <c r="B227"/>
      <c r="C227" s="10"/>
      <c r="D227" s="10"/>
    </row>
    <row r="228" spans="2:4" x14ac:dyDescent="0.25">
      <c r="B228"/>
      <c r="C228" s="10"/>
      <c r="D228" s="10"/>
    </row>
    <row r="229" spans="2:4" ht="15" customHeight="1" x14ac:dyDescent="0.25">
      <c r="B229"/>
      <c r="C229" s="10"/>
      <c r="D229" s="10"/>
    </row>
    <row r="230" spans="2:4" ht="18" x14ac:dyDescent="0.25">
      <c r="B230"/>
      <c r="C230" s="11"/>
      <c r="D230" s="10"/>
    </row>
    <row r="231" spans="2:4" ht="15.75" customHeight="1" x14ac:dyDescent="0.25">
      <c r="B231"/>
      <c r="C231" s="10"/>
      <c r="D231" s="10"/>
    </row>
    <row r="232" spans="2:4" x14ac:dyDescent="0.25">
      <c r="B232"/>
      <c r="C232" s="10"/>
      <c r="D232" s="10"/>
    </row>
    <row r="233" spans="2:4" x14ac:dyDescent="0.25">
      <c r="B233"/>
      <c r="C233" s="10"/>
      <c r="D233" s="10"/>
    </row>
    <row r="234" spans="2:4" ht="15" customHeight="1" x14ac:dyDescent="0.25">
      <c r="B234"/>
      <c r="C234" s="10"/>
      <c r="D234" s="10"/>
    </row>
    <row r="235" spans="2:4" ht="18" x14ac:dyDescent="0.25">
      <c r="B235"/>
      <c r="C235" s="11"/>
      <c r="D235" s="10"/>
    </row>
    <row r="236" spans="2:4" ht="15.75" customHeight="1" x14ac:dyDescent="0.25">
      <c r="B236"/>
      <c r="C236" s="10"/>
      <c r="D236" s="10"/>
    </row>
    <row r="237" spans="2:4" x14ac:dyDescent="0.25">
      <c r="B237"/>
      <c r="C237" s="10"/>
      <c r="D237" s="10"/>
    </row>
    <row r="238" spans="2:4" x14ac:dyDescent="0.25">
      <c r="B238"/>
      <c r="C238" s="10"/>
      <c r="D238" s="10"/>
    </row>
    <row r="239" spans="2:4" x14ac:dyDescent="0.25">
      <c r="B239"/>
      <c r="C239" s="10"/>
      <c r="D239" s="10"/>
    </row>
    <row r="240" spans="2:4" ht="15" customHeight="1" x14ac:dyDescent="0.25">
      <c r="B240"/>
      <c r="C240" s="10"/>
      <c r="D240" s="10"/>
    </row>
    <row r="241" spans="2:4" ht="18" x14ac:dyDescent="0.25">
      <c r="B241"/>
      <c r="C241" s="11"/>
      <c r="D241" s="10"/>
    </row>
    <row r="242" spans="2:4" ht="15" customHeight="1" x14ac:dyDescent="0.25">
      <c r="B242"/>
      <c r="C242" s="10"/>
      <c r="D242" s="10"/>
    </row>
    <row r="243" spans="2:4" ht="15" customHeight="1" x14ac:dyDescent="0.25">
      <c r="B243"/>
      <c r="C243" s="10"/>
      <c r="D243" s="10"/>
    </row>
    <row r="244" spans="2:4" ht="18" x14ac:dyDescent="0.25">
      <c r="B244"/>
      <c r="C244" s="11"/>
      <c r="D244" s="24"/>
    </row>
    <row r="245" spans="2:4" ht="15.75" customHeight="1" x14ac:dyDescent="0.25">
      <c r="B245"/>
      <c r="C245" s="10"/>
      <c r="D245" s="10"/>
    </row>
    <row r="246" spans="2:4" x14ac:dyDescent="0.25">
      <c r="B246"/>
      <c r="C246" s="10"/>
      <c r="D246" s="10"/>
    </row>
    <row r="247" spans="2:4" x14ac:dyDescent="0.25">
      <c r="B247"/>
      <c r="C247" s="10"/>
      <c r="D247" s="10"/>
    </row>
    <row r="248" spans="2:4" ht="15" customHeight="1" x14ac:dyDescent="0.25">
      <c r="B248"/>
      <c r="C248" s="10"/>
      <c r="D248" s="10"/>
    </row>
    <row r="249" spans="2:4" ht="18" x14ac:dyDescent="0.25">
      <c r="B249"/>
      <c r="C249" s="11"/>
      <c r="D249" s="10"/>
    </row>
    <row r="250" spans="2:4" ht="15.75" customHeight="1" x14ac:dyDescent="0.25">
      <c r="B250"/>
      <c r="C250" s="10"/>
      <c r="D250" s="10"/>
    </row>
    <row r="251" spans="2:4" x14ac:dyDescent="0.25">
      <c r="B251"/>
      <c r="C251" s="10"/>
      <c r="D251" s="10"/>
    </row>
    <row r="252" spans="2:4" ht="15" customHeight="1" x14ac:dyDescent="0.25">
      <c r="B252"/>
      <c r="C252" s="10"/>
      <c r="D252" s="10"/>
    </row>
    <row r="253" spans="2:4" ht="18" x14ac:dyDescent="0.25">
      <c r="B253"/>
      <c r="C253" s="11"/>
      <c r="D253" s="24"/>
    </row>
    <row r="254" spans="2:4" ht="15.75" customHeight="1" x14ac:dyDescent="0.25">
      <c r="B254"/>
      <c r="C254" s="10"/>
      <c r="D254" s="10"/>
    </row>
    <row r="255" spans="2:4" x14ac:dyDescent="0.25">
      <c r="B255"/>
      <c r="C255" s="10"/>
      <c r="D255" s="10"/>
    </row>
    <row r="256" spans="2:4" x14ac:dyDescent="0.25">
      <c r="B256"/>
      <c r="C256" s="10"/>
      <c r="D256" s="10"/>
    </row>
    <row r="257" spans="2:4" x14ac:dyDescent="0.25">
      <c r="B257"/>
      <c r="C257" s="10"/>
      <c r="D257" s="10"/>
    </row>
    <row r="258" spans="2:4" x14ac:dyDescent="0.25">
      <c r="B258"/>
      <c r="C258" s="10"/>
      <c r="D258" s="10"/>
    </row>
    <row r="259" spans="2:4" x14ac:dyDescent="0.25">
      <c r="B259"/>
      <c r="C259" s="10"/>
      <c r="D259" s="10"/>
    </row>
    <row r="260" spans="2:4" ht="15" customHeight="1" x14ac:dyDescent="0.25">
      <c r="B260"/>
      <c r="C260" s="10"/>
      <c r="D260" s="10"/>
    </row>
    <row r="261" spans="2:4" ht="18" x14ac:dyDescent="0.25">
      <c r="B261"/>
      <c r="C261" s="11"/>
      <c r="D261" s="10"/>
    </row>
    <row r="262" spans="2:4" ht="15.75" customHeight="1" x14ac:dyDescent="0.25">
      <c r="B262"/>
      <c r="C262" s="10"/>
      <c r="D262" s="10"/>
    </row>
    <row r="263" spans="2:4" x14ac:dyDescent="0.25">
      <c r="B263"/>
      <c r="C263" s="10"/>
      <c r="D263" s="10"/>
    </row>
    <row r="264" spans="2:4" x14ac:dyDescent="0.25">
      <c r="B264"/>
      <c r="C264" s="10"/>
      <c r="D264" s="10"/>
    </row>
    <row r="265" spans="2:4" x14ac:dyDescent="0.25">
      <c r="B265"/>
      <c r="C265" s="10"/>
      <c r="D265" s="10"/>
    </row>
    <row r="266" spans="2:4" x14ac:dyDescent="0.25">
      <c r="B266"/>
      <c r="C266" s="10"/>
      <c r="D266" s="10"/>
    </row>
    <row r="267" spans="2:4" x14ac:dyDescent="0.25">
      <c r="B267"/>
      <c r="C267" s="10"/>
      <c r="D267" s="10"/>
    </row>
    <row r="268" spans="2:4" x14ac:dyDescent="0.25">
      <c r="B268"/>
      <c r="C268" s="10"/>
      <c r="D268" s="10"/>
    </row>
    <row r="269" spans="2:4" ht="15" customHeight="1" x14ac:dyDescent="0.25">
      <c r="B269"/>
      <c r="C269" s="10"/>
      <c r="D269" s="10"/>
    </row>
    <row r="270" spans="2:4" ht="18" x14ac:dyDescent="0.25">
      <c r="B270"/>
      <c r="C270" s="11"/>
      <c r="D270" s="10"/>
    </row>
    <row r="271" spans="2:4" ht="15.75" customHeight="1" x14ac:dyDescent="0.25">
      <c r="B271"/>
      <c r="C271" s="10"/>
      <c r="D271" s="10"/>
    </row>
    <row r="272" spans="2:4" x14ac:dyDescent="0.25">
      <c r="B272"/>
      <c r="C272" s="10"/>
      <c r="D272" s="10"/>
    </row>
    <row r="273" spans="2:4" x14ac:dyDescent="0.25">
      <c r="B273"/>
      <c r="C273" s="10"/>
      <c r="D273" s="10"/>
    </row>
    <row r="274" spans="2:4" ht="15" customHeight="1" x14ac:dyDescent="0.25">
      <c r="B274"/>
      <c r="C274" s="10"/>
      <c r="D274" s="10"/>
    </row>
    <row r="275" spans="2:4" ht="18" x14ac:dyDescent="0.25">
      <c r="B275"/>
      <c r="C275" s="11"/>
      <c r="D275" s="10"/>
    </row>
    <row r="276" spans="2:4" ht="15.75" customHeight="1" x14ac:dyDescent="0.25">
      <c r="B276"/>
      <c r="C276" s="10"/>
      <c r="D276" s="10"/>
    </row>
    <row r="277" spans="2:4" x14ac:dyDescent="0.25">
      <c r="B277"/>
      <c r="C277" s="10"/>
      <c r="D277" s="10"/>
    </row>
    <row r="278" spans="2:4" x14ac:dyDescent="0.25">
      <c r="B278"/>
      <c r="C278" s="10"/>
      <c r="D278" s="10"/>
    </row>
    <row r="279" spans="2:4" x14ac:dyDescent="0.25">
      <c r="B279"/>
      <c r="C279" s="10"/>
      <c r="D279" s="10"/>
    </row>
    <row r="280" spans="2:4" x14ac:dyDescent="0.25">
      <c r="B280"/>
      <c r="C280" s="10"/>
      <c r="D280" s="10"/>
    </row>
    <row r="281" spans="2:4" x14ac:dyDescent="0.25">
      <c r="B281"/>
      <c r="C281" s="10"/>
      <c r="D281" s="10"/>
    </row>
    <row r="282" spans="2:4" ht="15" customHeight="1" x14ac:dyDescent="0.25">
      <c r="B282"/>
      <c r="C282" s="10"/>
      <c r="D282" s="10"/>
    </row>
    <row r="283" spans="2:4" ht="18" x14ac:dyDescent="0.25">
      <c r="B283"/>
      <c r="C283" s="11"/>
      <c r="D283" s="10"/>
    </row>
    <row r="284" spans="2:4" ht="15" customHeight="1" x14ac:dyDescent="0.25">
      <c r="B284"/>
      <c r="C284" s="10"/>
      <c r="D284" s="10"/>
    </row>
    <row r="285" spans="2:4" ht="15" customHeight="1" x14ac:dyDescent="0.25">
      <c r="B285"/>
      <c r="C285" s="10"/>
      <c r="D285" s="10"/>
    </row>
    <row r="286" spans="2:4" ht="18" x14ac:dyDescent="0.25">
      <c r="B286"/>
      <c r="C286" s="11"/>
      <c r="D286" s="10"/>
    </row>
    <row r="287" spans="2:4" ht="15" customHeight="1" x14ac:dyDescent="0.25">
      <c r="B287"/>
      <c r="C287" s="10"/>
      <c r="D287" s="10"/>
    </row>
    <row r="288" spans="2:4" ht="15" customHeight="1" x14ac:dyDescent="0.25">
      <c r="B288"/>
      <c r="C288" s="10"/>
      <c r="D288" s="10"/>
    </row>
    <row r="289" spans="2:4" ht="15" customHeight="1" x14ac:dyDescent="0.25">
      <c r="B289"/>
      <c r="C289" s="10"/>
      <c r="D289" s="24"/>
    </row>
    <row r="290" spans="2:4" ht="15.75" customHeight="1" x14ac:dyDescent="0.25">
      <c r="B290"/>
      <c r="C290" s="10"/>
      <c r="D290" s="10"/>
    </row>
    <row r="291" spans="2:4" x14ac:dyDescent="0.25">
      <c r="B291"/>
      <c r="C291" s="10"/>
      <c r="D291" s="10"/>
    </row>
    <row r="292" spans="2:4" x14ac:dyDescent="0.25">
      <c r="B292"/>
      <c r="C292" s="10"/>
      <c r="D292" s="10"/>
    </row>
    <row r="293" spans="2:4" ht="15" customHeight="1" x14ac:dyDescent="0.25">
      <c r="B293"/>
      <c r="C293" s="10"/>
      <c r="D293" s="10"/>
    </row>
    <row r="294" spans="2:4" ht="18" x14ac:dyDescent="0.25">
      <c r="B294"/>
      <c r="C294" s="11"/>
      <c r="D294" s="10"/>
    </row>
    <row r="295" spans="2:4" ht="15" customHeight="1" x14ac:dyDescent="0.25">
      <c r="B295"/>
      <c r="C295" s="10"/>
      <c r="D295" s="10"/>
    </row>
    <row r="296" spans="2:4" ht="18" x14ac:dyDescent="0.25">
      <c r="B296"/>
      <c r="C296" s="11"/>
      <c r="D296" s="10"/>
    </row>
    <row r="297" spans="2:4" ht="15.75" customHeight="1" x14ac:dyDescent="0.25">
      <c r="B297"/>
      <c r="C297" s="10"/>
      <c r="D297" s="10"/>
    </row>
    <row r="298" spans="2:4" x14ac:dyDescent="0.25">
      <c r="B298"/>
      <c r="C298" s="10"/>
      <c r="D298" s="10"/>
    </row>
    <row r="299" spans="2:4" ht="15" customHeight="1" x14ac:dyDescent="0.25">
      <c r="B299"/>
      <c r="C299" s="10"/>
      <c r="D299" s="10"/>
    </row>
    <row r="300" spans="2:4" ht="18" x14ac:dyDescent="0.25">
      <c r="B300"/>
      <c r="C300" s="11"/>
      <c r="D300" s="10"/>
    </row>
    <row r="301" spans="2:4" ht="15" customHeight="1" x14ac:dyDescent="0.25">
      <c r="B301"/>
      <c r="C301" s="10"/>
      <c r="D301" s="10"/>
    </row>
    <row r="302" spans="2:4" ht="15" customHeight="1" x14ac:dyDescent="0.25">
      <c r="B302"/>
      <c r="C302" s="10"/>
      <c r="D302" s="10"/>
    </row>
    <row r="303" spans="2:4" ht="18" x14ac:dyDescent="0.25">
      <c r="B303"/>
      <c r="C303" s="11"/>
      <c r="D303" s="24"/>
    </row>
    <row r="304" spans="2:4" ht="15" customHeight="1" x14ac:dyDescent="0.25">
      <c r="B304"/>
      <c r="C304" s="10"/>
      <c r="D304" s="10"/>
    </row>
    <row r="305" spans="2:4" ht="18" x14ac:dyDescent="0.25">
      <c r="B305"/>
      <c r="C305" s="11"/>
      <c r="D305" s="24"/>
    </row>
    <row r="306" spans="2:4" ht="15.75" customHeight="1" x14ac:dyDescent="0.25">
      <c r="B306"/>
      <c r="C306" s="10"/>
      <c r="D306" s="10"/>
    </row>
    <row r="307" spans="2:4" x14ac:dyDescent="0.25">
      <c r="B307"/>
      <c r="C307" s="10"/>
      <c r="D307" s="10"/>
    </row>
    <row r="308" spans="2:4" x14ac:dyDescent="0.25">
      <c r="B308"/>
      <c r="C308" s="10"/>
      <c r="D308" s="10"/>
    </row>
    <row r="309" spans="2:4" x14ac:dyDescent="0.25">
      <c r="B309"/>
      <c r="C309" s="10"/>
      <c r="D309" s="10"/>
    </row>
    <row r="310" spans="2:4" x14ac:dyDescent="0.25">
      <c r="B310"/>
      <c r="C310" s="10"/>
      <c r="D310" s="10"/>
    </row>
    <row r="311" spans="2:4" x14ac:dyDescent="0.25">
      <c r="B311"/>
      <c r="C311" s="10"/>
      <c r="D311" s="10"/>
    </row>
    <row r="312" spans="2:4" ht="15" customHeight="1" x14ac:dyDescent="0.25">
      <c r="B312"/>
      <c r="C312" s="10"/>
      <c r="D312" s="10"/>
    </row>
    <row r="313" spans="2:4" ht="18" x14ac:dyDescent="0.25">
      <c r="B313"/>
      <c r="C313" s="11"/>
      <c r="D313" s="10"/>
    </row>
    <row r="314" spans="2:4" ht="15.75" customHeight="1" x14ac:dyDescent="0.25">
      <c r="B314"/>
      <c r="C314" s="10"/>
      <c r="D314" s="10"/>
    </row>
    <row r="315" spans="2:4" x14ac:dyDescent="0.25">
      <c r="B315"/>
      <c r="C315" s="10"/>
      <c r="D315" s="10"/>
    </row>
    <row r="316" spans="2:4" x14ac:dyDescent="0.25">
      <c r="B316"/>
      <c r="C316" s="10"/>
      <c r="D316" s="10"/>
    </row>
    <row r="317" spans="2:4" x14ac:dyDescent="0.25">
      <c r="B317"/>
      <c r="C317" s="10"/>
      <c r="D317" s="10"/>
    </row>
    <row r="318" spans="2:4" x14ac:dyDescent="0.25">
      <c r="B318"/>
      <c r="C318" s="10"/>
      <c r="D318" s="10"/>
    </row>
    <row r="319" spans="2:4" x14ac:dyDescent="0.25">
      <c r="B319"/>
      <c r="C319" s="10"/>
      <c r="D319" s="10"/>
    </row>
    <row r="320" spans="2:4" x14ac:dyDescent="0.25">
      <c r="B320"/>
      <c r="C320" s="10"/>
      <c r="D320" s="10"/>
    </row>
    <row r="321" spans="2:4" x14ac:dyDescent="0.25">
      <c r="B321"/>
      <c r="C321" s="10"/>
      <c r="D321" s="10"/>
    </row>
    <row r="322" spans="2:4" x14ac:dyDescent="0.25">
      <c r="B322"/>
      <c r="C322" s="10"/>
      <c r="D322" s="10"/>
    </row>
    <row r="323" spans="2:4" ht="15" customHeight="1" x14ac:dyDescent="0.25">
      <c r="B323"/>
      <c r="C323" s="10"/>
      <c r="D323" s="10"/>
    </row>
    <row r="324" spans="2:4" ht="18" x14ac:dyDescent="0.25">
      <c r="B324"/>
      <c r="C324" s="11"/>
      <c r="D324" s="24"/>
    </row>
    <row r="325" spans="2:4" ht="15.75" customHeight="1" x14ac:dyDescent="0.25">
      <c r="B325"/>
      <c r="C325" s="10"/>
      <c r="D325" s="10"/>
    </row>
    <row r="326" spans="2:4" x14ac:dyDescent="0.25">
      <c r="B326"/>
      <c r="C326" s="10"/>
      <c r="D326" s="10"/>
    </row>
    <row r="327" spans="2:4" x14ac:dyDescent="0.25">
      <c r="B327"/>
    </row>
    <row r="328" spans="2:4" x14ac:dyDescent="0.25">
      <c r="B328"/>
    </row>
    <row r="329" spans="2:4" x14ac:dyDescent="0.25">
      <c r="B329"/>
    </row>
    <row r="330" spans="2:4" x14ac:dyDescent="0.25">
      <c r="B330"/>
    </row>
    <row r="331" spans="2:4" x14ac:dyDescent="0.25">
      <c r="B331"/>
    </row>
    <row r="332" spans="2:4" x14ac:dyDescent="0.25">
      <c r="B332"/>
    </row>
    <row r="333" spans="2:4" x14ac:dyDescent="0.25">
      <c r="B333"/>
    </row>
    <row r="334" spans="2:4" x14ac:dyDescent="0.25">
      <c r="B334"/>
    </row>
    <row r="335" spans="2:4" x14ac:dyDescent="0.25">
      <c r="B335"/>
    </row>
    <row r="336" spans="2:4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</sheetData>
  <conditionalFormatting sqref="B179">
    <cfRule type="duplicateValues" dxfId="34" priority="8"/>
  </conditionalFormatting>
  <conditionalFormatting sqref="B178">
    <cfRule type="duplicateValues" dxfId="33" priority="7"/>
  </conditionalFormatting>
  <conditionalFormatting sqref="B177">
    <cfRule type="duplicateValues" dxfId="32" priority="6"/>
  </conditionalFormatting>
  <conditionalFormatting sqref="B177">
    <cfRule type="duplicateValues" dxfId="31" priority="5"/>
  </conditionalFormatting>
  <conditionalFormatting sqref="B185:B186">
    <cfRule type="duplicateValues" dxfId="30" priority="9"/>
  </conditionalFormatting>
  <conditionalFormatting sqref="B180:B184">
    <cfRule type="duplicateValues" dxfId="29" priority="10"/>
  </conditionalFormatting>
  <conditionalFormatting sqref="B189">
    <cfRule type="duplicateValues" dxfId="28" priority="2"/>
  </conditionalFormatting>
  <conditionalFormatting sqref="B188">
    <cfRule type="duplicateValues" dxfId="27" priority="4"/>
  </conditionalFormatting>
  <conditionalFormatting sqref="B190:B191">
    <cfRule type="duplicateValues" dxfId="26" priority="1"/>
  </conditionalFormatting>
  <conditionalFormatting sqref="B187">
    <cfRule type="duplicateValues" dxfId="25" priority="35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DFFA-1ECC-42AE-BE3B-D2DE9C55F17E}">
  <dimension ref="A1:N198"/>
  <sheetViews>
    <sheetView workbookViewId="0">
      <selection activeCell="A17" sqref="A17:J29"/>
    </sheetView>
  </sheetViews>
  <sheetFormatPr baseColWidth="10" defaultRowHeight="15" x14ac:dyDescent="0.25"/>
  <cols>
    <col min="1" max="1" width="27.85546875" style="9" bestFit="1" customWidth="1"/>
    <col min="2" max="2" width="9.5703125" style="9" bestFit="1" customWidth="1"/>
    <col min="3" max="3" width="15.5703125" style="9" bestFit="1" customWidth="1"/>
    <col min="4" max="4" width="14.42578125" style="9" bestFit="1" customWidth="1"/>
    <col min="5" max="5" width="11.5703125" style="9" bestFit="1" customWidth="1"/>
    <col min="6" max="7" width="10.42578125" style="9" bestFit="1" customWidth="1"/>
    <col min="8" max="8" width="9.28515625" style="9" bestFit="1" customWidth="1"/>
    <col min="9" max="9" width="11.42578125" style="9"/>
  </cols>
  <sheetData>
    <row r="1" spans="1:14" s="26" customFormat="1" ht="18" x14ac:dyDescent="0.25">
      <c r="A1" s="17" t="s">
        <v>59</v>
      </c>
      <c r="B1" s="20" t="s">
        <v>214</v>
      </c>
      <c r="C1" s="20" t="s">
        <v>228</v>
      </c>
      <c r="D1" s="21" t="s">
        <v>230</v>
      </c>
      <c r="E1" s="22" t="s">
        <v>231</v>
      </c>
      <c r="F1" s="22" t="s">
        <v>232</v>
      </c>
      <c r="G1" s="22" t="s">
        <v>233</v>
      </c>
      <c r="H1" s="22" t="s">
        <v>234</v>
      </c>
      <c r="I1" s="18"/>
      <c r="J1" s="16" t="s">
        <v>235</v>
      </c>
      <c r="N1" s="19"/>
    </row>
    <row r="2" spans="1:14" x14ac:dyDescent="0.25">
      <c r="A2" s="40" t="s">
        <v>25</v>
      </c>
      <c r="B2" s="38">
        <v>1</v>
      </c>
      <c r="C2" s="38">
        <v>1</v>
      </c>
      <c r="D2" s="38">
        <v>1</v>
      </c>
      <c r="E2" s="38">
        <v>0.5</v>
      </c>
      <c r="F2" s="38">
        <v>0.5</v>
      </c>
      <c r="G2" s="38">
        <v>1</v>
      </c>
      <c r="H2" s="38">
        <v>1</v>
      </c>
      <c r="I2" s="39"/>
      <c r="J2" s="39">
        <v>6</v>
      </c>
      <c r="N2" s="4"/>
    </row>
    <row r="3" spans="1:14" x14ac:dyDescent="0.25">
      <c r="A3" s="40" t="s">
        <v>54</v>
      </c>
      <c r="B3" s="38">
        <v>0.5</v>
      </c>
      <c r="C3" s="38">
        <v>0</v>
      </c>
      <c r="D3" s="38">
        <v>0</v>
      </c>
      <c r="E3" s="38">
        <v>1</v>
      </c>
      <c r="F3" s="38">
        <v>1</v>
      </c>
      <c r="G3" s="38">
        <v>0</v>
      </c>
      <c r="H3" s="38">
        <v>0.5</v>
      </c>
      <c r="I3" s="39"/>
      <c r="J3" s="39">
        <v>3</v>
      </c>
      <c r="N3" s="5"/>
    </row>
    <row r="4" spans="1:14" x14ac:dyDescent="0.25">
      <c r="A4" s="41" t="s">
        <v>48</v>
      </c>
      <c r="B4" s="38">
        <v>0.125</v>
      </c>
      <c r="C4" s="38">
        <v>0.25</v>
      </c>
      <c r="D4" s="38">
        <v>0</v>
      </c>
      <c r="E4" s="38">
        <v>0.25</v>
      </c>
      <c r="F4" s="38">
        <v>0.16666666666666666</v>
      </c>
      <c r="G4" s="38">
        <v>0.5</v>
      </c>
      <c r="H4" s="38">
        <v>0</v>
      </c>
      <c r="I4" s="39"/>
      <c r="J4" s="39">
        <v>1.2916666666666665</v>
      </c>
      <c r="N4" s="5"/>
    </row>
    <row r="5" spans="1:14" x14ac:dyDescent="0.25">
      <c r="A5" s="41" t="s">
        <v>19</v>
      </c>
      <c r="B5" s="38">
        <v>0.33333333333333331</v>
      </c>
      <c r="C5" s="38">
        <v>0.5</v>
      </c>
      <c r="D5" s="38">
        <v>0</v>
      </c>
      <c r="E5" s="38">
        <v>0.125</v>
      </c>
      <c r="F5" s="38">
        <v>0.25</v>
      </c>
      <c r="G5" s="38">
        <v>0</v>
      </c>
      <c r="H5" s="38">
        <v>0</v>
      </c>
      <c r="I5" s="39"/>
      <c r="J5" s="39">
        <v>1.2083333333333333</v>
      </c>
      <c r="N5" s="5"/>
    </row>
    <row r="6" spans="1:14" x14ac:dyDescent="0.25">
      <c r="A6" s="41" t="s">
        <v>22</v>
      </c>
      <c r="B6" s="38">
        <v>0.14285714285714285</v>
      </c>
      <c r="C6" s="38">
        <v>0.25</v>
      </c>
      <c r="D6" s="38">
        <v>0</v>
      </c>
      <c r="E6" s="38">
        <v>0</v>
      </c>
      <c r="F6" s="38">
        <v>7.6923076923076927E-2</v>
      </c>
      <c r="G6" s="38">
        <v>0.33333333333333331</v>
      </c>
      <c r="H6" s="38">
        <v>0.25</v>
      </c>
      <c r="I6" s="39"/>
      <c r="J6" s="39">
        <v>1.0531135531135531</v>
      </c>
      <c r="N6" s="5"/>
    </row>
    <row r="7" spans="1:14" x14ac:dyDescent="0.25">
      <c r="A7" s="41" t="s">
        <v>1</v>
      </c>
      <c r="B7" s="38">
        <v>0.1111111111111111</v>
      </c>
      <c r="C7" s="38">
        <v>0.33333333333333331</v>
      </c>
      <c r="D7" s="38">
        <v>0.14285714285714285</v>
      </c>
      <c r="E7" s="38">
        <v>0.33333333333333331</v>
      </c>
      <c r="F7" s="38">
        <v>8.3333333333333329E-2</v>
      </c>
      <c r="G7" s="38">
        <v>0</v>
      </c>
      <c r="H7" s="38">
        <v>0</v>
      </c>
      <c r="I7" s="39"/>
      <c r="J7" s="39">
        <v>1.0039682539682537</v>
      </c>
      <c r="N7" s="4"/>
    </row>
    <row r="8" spans="1:14" x14ac:dyDescent="0.25">
      <c r="A8" s="40" t="s">
        <v>55</v>
      </c>
      <c r="B8" s="38">
        <v>0</v>
      </c>
      <c r="C8" s="38">
        <v>0.33333333333333331</v>
      </c>
      <c r="D8" s="38">
        <v>0</v>
      </c>
      <c r="E8" s="38">
        <v>0.16666666666666666</v>
      </c>
      <c r="F8" s="38">
        <v>0.125</v>
      </c>
      <c r="G8" s="38">
        <v>0</v>
      </c>
      <c r="H8" s="38">
        <v>0.33333333333333331</v>
      </c>
      <c r="I8" s="39"/>
      <c r="J8" s="39">
        <v>0.95833333333333326</v>
      </c>
      <c r="N8" s="5"/>
    </row>
    <row r="9" spans="1:14" x14ac:dyDescent="0.25">
      <c r="A9" s="41" t="s">
        <v>21</v>
      </c>
      <c r="B9" s="38">
        <v>0.16666666666666666</v>
      </c>
      <c r="C9" s="38">
        <v>0.25</v>
      </c>
      <c r="D9" s="38">
        <v>0.33333333333333331</v>
      </c>
      <c r="E9" s="38">
        <v>0</v>
      </c>
      <c r="F9" s="38">
        <v>0.1111111111111111</v>
      </c>
      <c r="G9" s="38">
        <v>0</v>
      </c>
      <c r="H9" s="38">
        <v>0</v>
      </c>
      <c r="I9" s="39"/>
      <c r="J9" s="39">
        <v>0.86111111111111116</v>
      </c>
      <c r="N9" s="4"/>
    </row>
    <row r="10" spans="1:14" x14ac:dyDescent="0.25">
      <c r="A10" s="41" t="s">
        <v>52</v>
      </c>
      <c r="B10" s="38">
        <v>0.25</v>
      </c>
      <c r="C10" s="38">
        <v>0</v>
      </c>
      <c r="D10" s="38">
        <v>0.16666666666666666</v>
      </c>
      <c r="E10" s="38">
        <v>0</v>
      </c>
      <c r="F10" s="38">
        <v>0.14285714285714285</v>
      </c>
      <c r="G10" s="38">
        <v>0.25</v>
      </c>
      <c r="H10" s="38">
        <v>0</v>
      </c>
      <c r="I10" s="39"/>
      <c r="J10" s="39">
        <v>0.80952380952380953</v>
      </c>
    </row>
    <row r="11" spans="1:14" x14ac:dyDescent="0.25">
      <c r="A11" s="40" t="s">
        <v>26</v>
      </c>
      <c r="B11" s="38">
        <v>0.1</v>
      </c>
      <c r="C11" s="38">
        <v>0</v>
      </c>
      <c r="D11" s="38">
        <v>0.5</v>
      </c>
      <c r="E11" s="38">
        <v>0</v>
      </c>
      <c r="F11" s="38">
        <v>0</v>
      </c>
      <c r="G11" s="38">
        <v>0</v>
      </c>
      <c r="H11" s="38">
        <v>0</v>
      </c>
      <c r="I11" s="39"/>
      <c r="J11" s="39">
        <v>0.6</v>
      </c>
    </row>
    <row r="12" spans="1:14" x14ac:dyDescent="0.25">
      <c r="A12" s="41" t="s">
        <v>65</v>
      </c>
      <c r="B12" s="38">
        <v>0</v>
      </c>
      <c r="C12" s="38">
        <v>0</v>
      </c>
      <c r="D12" s="38">
        <v>0.25</v>
      </c>
      <c r="E12" s="38">
        <v>0.2</v>
      </c>
      <c r="F12" s="38">
        <v>0.1</v>
      </c>
      <c r="G12" s="38">
        <v>0</v>
      </c>
      <c r="H12" s="38">
        <v>0</v>
      </c>
      <c r="I12" s="39"/>
      <c r="J12" s="39">
        <v>0.55000000000000004</v>
      </c>
    </row>
    <row r="13" spans="1:14" x14ac:dyDescent="0.25">
      <c r="A13" s="41" t="s">
        <v>28</v>
      </c>
      <c r="B13" s="38">
        <v>0</v>
      </c>
      <c r="C13" s="38">
        <v>0.33333333333333331</v>
      </c>
      <c r="D13" s="38">
        <v>0.2</v>
      </c>
      <c r="E13" s="38">
        <v>0</v>
      </c>
      <c r="F13" s="38">
        <v>0</v>
      </c>
      <c r="G13" s="38">
        <v>0</v>
      </c>
      <c r="H13" s="38">
        <v>0</v>
      </c>
      <c r="I13" s="39"/>
      <c r="J13" s="39">
        <v>0.53333333333333333</v>
      </c>
    </row>
    <row r="14" spans="1:14" x14ac:dyDescent="0.25">
      <c r="A14" s="41" t="s">
        <v>18</v>
      </c>
      <c r="B14" s="38">
        <v>9.0909090909090912E-2</v>
      </c>
      <c r="C14" s="38">
        <v>0.33333333333333331</v>
      </c>
      <c r="D14" s="38">
        <v>0</v>
      </c>
      <c r="E14" s="38">
        <v>0</v>
      </c>
      <c r="F14" s="38">
        <v>9.0909090909090912E-2</v>
      </c>
      <c r="G14" s="38">
        <v>0</v>
      </c>
      <c r="H14" s="38">
        <v>0</v>
      </c>
      <c r="I14" s="39"/>
      <c r="J14" s="39">
        <v>0.51515151515151514</v>
      </c>
    </row>
    <row r="15" spans="1:14" x14ac:dyDescent="0.25">
      <c r="A15" s="41" t="s">
        <v>20</v>
      </c>
      <c r="B15" s="38">
        <v>0.2</v>
      </c>
      <c r="C15" s="38">
        <v>0.25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9"/>
      <c r="J15" s="39">
        <v>0.45</v>
      </c>
    </row>
    <row r="16" spans="1:14" x14ac:dyDescent="0.25">
      <c r="A16" s="40" t="s">
        <v>184</v>
      </c>
      <c r="B16" s="38">
        <v>0</v>
      </c>
      <c r="C16" s="38">
        <v>0</v>
      </c>
      <c r="D16" s="38">
        <v>7.1428571428571425E-2</v>
      </c>
      <c r="E16" s="38">
        <v>0.1</v>
      </c>
      <c r="F16" s="38">
        <v>0.2</v>
      </c>
      <c r="G16" s="38">
        <v>0</v>
      </c>
      <c r="H16" s="38">
        <v>0</v>
      </c>
      <c r="I16" s="39"/>
      <c r="J16" s="39">
        <v>0.37142857142857144</v>
      </c>
    </row>
    <row r="17" spans="1:10" x14ac:dyDescent="0.25">
      <c r="A17" s="40" t="s">
        <v>192</v>
      </c>
      <c r="B17" s="38">
        <v>0</v>
      </c>
      <c r="C17" s="38">
        <v>0.33333333333333331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9"/>
      <c r="J17" s="39">
        <v>0.33333333333333331</v>
      </c>
    </row>
    <row r="18" spans="1:10" x14ac:dyDescent="0.25">
      <c r="A18" s="40" t="s">
        <v>229</v>
      </c>
      <c r="B18" s="38">
        <v>0</v>
      </c>
      <c r="C18" s="38">
        <v>0</v>
      </c>
      <c r="D18" s="38">
        <v>0</v>
      </c>
      <c r="E18" s="38">
        <v>0</v>
      </c>
      <c r="F18" s="38">
        <v>0.33333333333333331</v>
      </c>
      <c r="G18" s="38">
        <v>0</v>
      </c>
      <c r="H18" s="38">
        <v>0</v>
      </c>
      <c r="I18" s="39"/>
      <c r="J18" s="39">
        <v>0.33333333333333331</v>
      </c>
    </row>
    <row r="19" spans="1:10" x14ac:dyDescent="0.25">
      <c r="A19" s="41" t="s">
        <v>63</v>
      </c>
      <c r="B19" s="38">
        <v>0</v>
      </c>
      <c r="C19" s="38">
        <v>0.25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9"/>
      <c r="J19" s="39">
        <v>0.25</v>
      </c>
    </row>
    <row r="20" spans="1:10" x14ac:dyDescent="0.25">
      <c r="A20" s="40" t="s">
        <v>75</v>
      </c>
      <c r="B20" s="38">
        <v>0</v>
      </c>
      <c r="C20" s="38">
        <v>0.25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/>
      <c r="J20" s="39">
        <v>0.25</v>
      </c>
    </row>
    <row r="21" spans="1:10" x14ac:dyDescent="0.25">
      <c r="A21" s="40" t="s">
        <v>111</v>
      </c>
      <c r="B21" s="38">
        <v>0</v>
      </c>
      <c r="C21" s="38">
        <v>0.25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9"/>
      <c r="J21" s="39">
        <v>0.25</v>
      </c>
    </row>
    <row r="22" spans="1:10" x14ac:dyDescent="0.25">
      <c r="A22" s="41" t="s">
        <v>114</v>
      </c>
      <c r="B22" s="38">
        <v>0</v>
      </c>
      <c r="C22" s="38">
        <v>0.25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/>
      <c r="J22" s="39">
        <v>0.25</v>
      </c>
    </row>
    <row r="23" spans="1:10" x14ac:dyDescent="0.25">
      <c r="A23" s="40" t="s">
        <v>115</v>
      </c>
      <c r="B23" s="38">
        <v>0</v>
      </c>
      <c r="C23" s="38">
        <v>0.25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9"/>
      <c r="J23" s="39">
        <v>0.25</v>
      </c>
    </row>
    <row r="24" spans="1:10" x14ac:dyDescent="0.25">
      <c r="A24" s="40" t="s">
        <v>124</v>
      </c>
      <c r="B24" s="38">
        <v>0</v>
      </c>
      <c r="C24" s="38">
        <v>0.25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/>
      <c r="J24" s="39">
        <v>0.25</v>
      </c>
    </row>
    <row r="25" spans="1:10" x14ac:dyDescent="0.25">
      <c r="A25" s="41" t="s">
        <v>209</v>
      </c>
      <c r="B25" s="38">
        <v>0</v>
      </c>
      <c r="C25" s="38">
        <v>0.25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9"/>
      <c r="J25" s="39">
        <v>0.25</v>
      </c>
    </row>
    <row r="26" spans="1:10" x14ac:dyDescent="0.25">
      <c r="A26" s="41" t="s">
        <v>183</v>
      </c>
      <c r="B26" s="38">
        <v>0</v>
      </c>
      <c r="C26" s="38">
        <v>0.25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/>
      <c r="J26" s="39">
        <v>0.25</v>
      </c>
    </row>
    <row r="27" spans="1:10" x14ac:dyDescent="0.25">
      <c r="A27" s="40" t="s">
        <v>187</v>
      </c>
      <c r="B27" s="38">
        <v>0</v>
      </c>
      <c r="C27" s="38">
        <v>0.25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9"/>
      <c r="J27" s="39">
        <v>0.25</v>
      </c>
    </row>
    <row r="28" spans="1:10" x14ac:dyDescent="0.25">
      <c r="A28" s="40" t="s">
        <v>199</v>
      </c>
      <c r="B28" s="38">
        <v>0</v>
      </c>
      <c r="C28" s="38">
        <v>0.25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/>
      <c r="J28" s="39">
        <v>0.25</v>
      </c>
    </row>
    <row r="29" spans="1:10" x14ac:dyDescent="0.25">
      <c r="A29" s="40" t="s">
        <v>12</v>
      </c>
      <c r="B29" s="38">
        <v>0</v>
      </c>
      <c r="C29" s="38">
        <v>0.25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9"/>
      <c r="J29" s="39">
        <v>0.25</v>
      </c>
    </row>
    <row r="30" spans="1:10" x14ac:dyDescent="0.25">
      <c r="A30" s="40" t="s">
        <v>53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0.2</v>
      </c>
      <c r="H30" s="38">
        <v>0</v>
      </c>
      <c r="I30" s="39"/>
      <c r="J30" s="39">
        <v>0.2</v>
      </c>
    </row>
    <row r="31" spans="1:10" x14ac:dyDescent="0.25">
      <c r="A31" s="42" t="s">
        <v>57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0.2</v>
      </c>
      <c r="I31" s="42"/>
      <c r="J31" s="42">
        <v>0.2</v>
      </c>
    </row>
    <row r="32" spans="1:10" x14ac:dyDescent="0.25">
      <c r="A32" s="40" t="s">
        <v>45</v>
      </c>
      <c r="B32" s="38">
        <v>0</v>
      </c>
      <c r="C32" s="38">
        <v>0</v>
      </c>
      <c r="D32" s="38">
        <v>0</v>
      </c>
      <c r="E32" s="38">
        <v>0.14285714285714285</v>
      </c>
      <c r="F32" s="38">
        <v>0</v>
      </c>
      <c r="G32" s="38">
        <v>0</v>
      </c>
      <c r="H32" s="38">
        <v>0</v>
      </c>
      <c r="I32" s="39"/>
      <c r="J32" s="39">
        <v>0.14285714285714285</v>
      </c>
    </row>
    <row r="33" spans="1:10" x14ac:dyDescent="0.25">
      <c r="A33" s="40" t="s">
        <v>29</v>
      </c>
      <c r="B33" s="38">
        <v>0</v>
      </c>
      <c r="C33" s="38">
        <v>0</v>
      </c>
      <c r="D33" s="38">
        <v>0.125</v>
      </c>
      <c r="E33" s="38">
        <v>0</v>
      </c>
      <c r="F33" s="38">
        <v>0</v>
      </c>
      <c r="G33" s="38">
        <v>0</v>
      </c>
      <c r="H33" s="38">
        <v>0</v>
      </c>
      <c r="I33" s="39"/>
      <c r="J33" s="39">
        <v>0.125</v>
      </c>
    </row>
    <row r="34" spans="1:10" x14ac:dyDescent="0.25">
      <c r="A34" s="40" t="s">
        <v>30</v>
      </c>
      <c r="B34" s="38">
        <v>0</v>
      </c>
      <c r="C34" s="38">
        <v>0</v>
      </c>
      <c r="D34" s="38">
        <v>0.1111111111111111</v>
      </c>
      <c r="E34" s="38">
        <v>0</v>
      </c>
      <c r="F34" s="38">
        <v>0</v>
      </c>
      <c r="G34" s="38">
        <v>0</v>
      </c>
      <c r="H34" s="38">
        <v>0</v>
      </c>
      <c r="I34" s="39"/>
      <c r="J34" s="39">
        <v>0.1111111111111111</v>
      </c>
    </row>
    <row r="35" spans="1:10" x14ac:dyDescent="0.25">
      <c r="A35" s="40" t="s">
        <v>46</v>
      </c>
      <c r="B35" s="38">
        <v>0</v>
      </c>
      <c r="C35" s="38">
        <v>0</v>
      </c>
      <c r="D35" s="38">
        <v>0</v>
      </c>
      <c r="E35" s="38">
        <v>0.1111111111111111</v>
      </c>
      <c r="F35" s="38">
        <v>0</v>
      </c>
      <c r="G35" s="38">
        <v>0</v>
      </c>
      <c r="H35" s="38">
        <v>0</v>
      </c>
      <c r="I35" s="39"/>
      <c r="J35" s="39">
        <v>0.1111111111111111</v>
      </c>
    </row>
    <row r="36" spans="1:10" x14ac:dyDescent="0.25">
      <c r="A36" s="41" t="s">
        <v>32</v>
      </c>
      <c r="B36" s="38">
        <v>0</v>
      </c>
      <c r="C36" s="38">
        <v>0</v>
      </c>
      <c r="D36" s="38">
        <v>0.1</v>
      </c>
      <c r="E36" s="38">
        <v>0</v>
      </c>
      <c r="F36" s="38">
        <v>0</v>
      </c>
      <c r="G36" s="38">
        <v>0</v>
      </c>
      <c r="H36" s="38">
        <v>0</v>
      </c>
      <c r="I36" s="39"/>
      <c r="J36" s="39">
        <v>0.1</v>
      </c>
    </row>
    <row r="37" spans="1:10" x14ac:dyDescent="0.25">
      <c r="A37" s="40" t="s">
        <v>34</v>
      </c>
      <c r="B37" s="38">
        <v>0</v>
      </c>
      <c r="C37" s="38">
        <v>0</v>
      </c>
      <c r="D37" s="38">
        <v>9.0909090909090912E-2</v>
      </c>
      <c r="E37" s="38">
        <v>0</v>
      </c>
      <c r="F37" s="38">
        <v>0</v>
      </c>
      <c r="G37" s="38">
        <v>0</v>
      </c>
      <c r="H37" s="38">
        <v>0</v>
      </c>
      <c r="I37" s="39"/>
      <c r="J37" s="39">
        <v>9.0909090909090912E-2</v>
      </c>
    </row>
    <row r="38" spans="1:10" x14ac:dyDescent="0.25">
      <c r="A38" s="40" t="s">
        <v>35</v>
      </c>
      <c r="B38" s="38">
        <v>0</v>
      </c>
      <c r="C38" s="38">
        <v>0</v>
      </c>
      <c r="D38" s="38">
        <v>8.3333333333333329E-2</v>
      </c>
      <c r="E38" s="38">
        <v>0</v>
      </c>
      <c r="F38" s="38">
        <v>0</v>
      </c>
      <c r="G38" s="38">
        <v>0</v>
      </c>
      <c r="H38" s="38">
        <v>0</v>
      </c>
      <c r="I38" s="39"/>
      <c r="J38" s="39">
        <v>8.3333333333333329E-2</v>
      </c>
    </row>
    <row r="39" spans="1:10" x14ac:dyDescent="0.25">
      <c r="A39" s="40" t="s">
        <v>37</v>
      </c>
      <c r="B39" s="38">
        <v>0</v>
      </c>
      <c r="C39" s="38">
        <v>0</v>
      </c>
      <c r="D39" s="38">
        <v>7.6923076923076927E-2</v>
      </c>
      <c r="E39" s="38">
        <v>0</v>
      </c>
      <c r="F39" s="38">
        <v>0</v>
      </c>
      <c r="G39" s="38">
        <v>0</v>
      </c>
      <c r="H39" s="38">
        <v>0</v>
      </c>
      <c r="I39" s="39"/>
      <c r="J39" s="39">
        <v>7.6923076923076927E-2</v>
      </c>
    </row>
    <row r="40" spans="1:10" x14ac:dyDescent="0.25">
      <c r="A40" s="42" t="s">
        <v>60</v>
      </c>
      <c r="B40" s="43">
        <v>0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2"/>
      <c r="J40" s="42">
        <v>0</v>
      </c>
    </row>
    <row r="41" spans="1:10" x14ac:dyDescent="0.25">
      <c r="A41" s="40" t="s">
        <v>61</v>
      </c>
      <c r="B41" s="38">
        <v>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9"/>
      <c r="J41" s="39">
        <v>0</v>
      </c>
    </row>
    <row r="42" spans="1:10" x14ac:dyDescent="0.25">
      <c r="A42" s="41" t="s">
        <v>62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/>
      <c r="J42" s="39">
        <v>0</v>
      </c>
    </row>
    <row r="43" spans="1:10" x14ac:dyDescent="0.25">
      <c r="A43" s="41" t="s">
        <v>64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9"/>
      <c r="J43" s="39">
        <v>0</v>
      </c>
    </row>
    <row r="44" spans="1:10" x14ac:dyDescent="0.25">
      <c r="A44" s="42" t="s">
        <v>66</v>
      </c>
      <c r="B44" s="43">
        <v>0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2"/>
      <c r="J44" s="42">
        <v>0</v>
      </c>
    </row>
    <row r="45" spans="1:10" x14ac:dyDescent="0.25">
      <c r="A45" s="40" t="s">
        <v>67</v>
      </c>
      <c r="B45" s="38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9"/>
      <c r="J45" s="39">
        <v>0</v>
      </c>
    </row>
    <row r="46" spans="1:10" x14ac:dyDescent="0.25">
      <c r="A46" s="42" t="s">
        <v>68</v>
      </c>
      <c r="B46" s="43">
        <v>0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2"/>
      <c r="J46" s="42">
        <v>0</v>
      </c>
    </row>
    <row r="47" spans="1:10" x14ac:dyDescent="0.25">
      <c r="A47" s="42" t="s">
        <v>69</v>
      </c>
      <c r="B47" s="43">
        <v>0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2"/>
      <c r="J47" s="42">
        <v>0</v>
      </c>
    </row>
    <row r="48" spans="1:10" x14ac:dyDescent="0.25">
      <c r="A48" s="42" t="s">
        <v>70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2"/>
      <c r="J48" s="42">
        <v>0</v>
      </c>
    </row>
    <row r="49" spans="1:10" x14ac:dyDescent="0.25">
      <c r="A49" s="41" t="s">
        <v>71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9"/>
      <c r="J49" s="39">
        <v>0</v>
      </c>
    </row>
    <row r="50" spans="1:10" x14ac:dyDescent="0.25">
      <c r="A50" s="42" t="s">
        <v>72</v>
      </c>
      <c r="B50" s="43">
        <v>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2"/>
      <c r="J50" s="42">
        <v>0</v>
      </c>
    </row>
    <row r="51" spans="1:10" x14ac:dyDescent="0.25">
      <c r="A51" s="41" t="s">
        <v>73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9"/>
      <c r="J51" s="39">
        <v>0</v>
      </c>
    </row>
    <row r="52" spans="1:10" x14ac:dyDescent="0.25">
      <c r="A52" s="40" t="s">
        <v>74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9"/>
      <c r="J52" s="39">
        <v>0</v>
      </c>
    </row>
    <row r="53" spans="1:10" x14ac:dyDescent="0.25">
      <c r="A53" s="40" t="s">
        <v>76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9"/>
      <c r="J53" s="39">
        <v>0</v>
      </c>
    </row>
    <row r="54" spans="1:10" x14ac:dyDescent="0.25">
      <c r="A54" s="42" t="s">
        <v>77</v>
      </c>
      <c r="B54" s="43">
        <v>0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2"/>
      <c r="J54" s="42">
        <v>0</v>
      </c>
    </row>
    <row r="55" spans="1:10" x14ac:dyDescent="0.25">
      <c r="A55" s="40" t="s">
        <v>78</v>
      </c>
      <c r="B55" s="38">
        <v>0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9"/>
      <c r="J55" s="39">
        <v>0</v>
      </c>
    </row>
    <row r="56" spans="1:10" x14ac:dyDescent="0.25">
      <c r="A56" s="40" t="s">
        <v>79</v>
      </c>
      <c r="B56" s="38">
        <v>0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9"/>
      <c r="J56" s="39">
        <v>0</v>
      </c>
    </row>
    <row r="57" spans="1:10" x14ac:dyDescent="0.25">
      <c r="A57" s="41" t="s">
        <v>80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9"/>
      <c r="J57" s="39">
        <v>0</v>
      </c>
    </row>
    <row r="58" spans="1:10" x14ac:dyDescent="0.25">
      <c r="A58" s="40" t="s">
        <v>81</v>
      </c>
      <c r="B58" s="38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9"/>
      <c r="J58" s="39">
        <v>0</v>
      </c>
    </row>
    <row r="59" spans="1:10" x14ac:dyDescent="0.25">
      <c r="A59" s="40" t="s">
        <v>82</v>
      </c>
      <c r="B59" s="38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9"/>
      <c r="J59" s="39">
        <v>0</v>
      </c>
    </row>
    <row r="60" spans="1:10" x14ac:dyDescent="0.25">
      <c r="A60" s="41" t="s">
        <v>83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9"/>
      <c r="J60" s="39">
        <v>0</v>
      </c>
    </row>
    <row r="61" spans="1:10" x14ac:dyDescent="0.25">
      <c r="A61" s="40" t="s">
        <v>84</v>
      </c>
      <c r="B61" s="38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9"/>
      <c r="J61" s="39">
        <v>0</v>
      </c>
    </row>
    <row r="62" spans="1:10" x14ac:dyDescent="0.25">
      <c r="A62" s="40" t="s">
        <v>85</v>
      </c>
      <c r="B62" s="38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9"/>
      <c r="J62" s="39">
        <v>0</v>
      </c>
    </row>
    <row r="63" spans="1:10" x14ac:dyDescent="0.25">
      <c r="A63" s="41" t="s">
        <v>86</v>
      </c>
      <c r="B63" s="38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9"/>
      <c r="J63" s="39">
        <v>0</v>
      </c>
    </row>
    <row r="64" spans="1:10" x14ac:dyDescent="0.25">
      <c r="A64" s="40" t="s">
        <v>87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9"/>
      <c r="J64" s="39">
        <v>0</v>
      </c>
    </row>
    <row r="65" spans="1:10" x14ac:dyDescent="0.25">
      <c r="A65" s="42" t="s">
        <v>88</v>
      </c>
      <c r="B65" s="43">
        <v>0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2"/>
      <c r="J65" s="42">
        <v>0</v>
      </c>
    </row>
    <row r="66" spans="1:10" x14ac:dyDescent="0.25">
      <c r="A66" s="42" t="s">
        <v>89</v>
      </c>
      <c r="B66" s="43">
        <v>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2"/>
      <c r="J66" s="42">
        <v>0</v>
      </c>
    </row>
    <row r="67" spans="1:10" x14ac:dyDescent="0.25">
      <c r="A67" s="42" t="s">
        <v>90</v>
      </c>
      <c r="B67" s="43">
        <v>0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2"/>
      <c r="J67" s="42">
        <v>0</v>
      </c>
    </row>
    <row r="68" spans="1:10" x14ac:dyDescent="0.25">
      <c r="A68" s="42" t="s">
        <v>91</v>
      </c>
      <c r="B68" s="43">
        <v>0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2"/>
      <c r="J68" s="42">
        <v>0</v>
      </c>
    </row>
    <row r="69" spans="1:10" x14ac:dyDescent="0.25">
      <c r="A69" s="42" t="s">
        <v>92</v>
      </c>
      <c r="B69" s="43">
        <v>0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2"/>
      <c r="J69" s="42">
        <v>0</v>
      </c>
    </row>
    <row r="70" spans="1:10" x14ac:dyDescent="0.25">
      <c r="A70" s="42" t="s">
        <v>93</v>
      </c>
      <c r="B70" s="43">
        <v>0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2"/>
      <c r="J70" s="42">
        <v>0</v>
      </c>
    </row>
    <row r="71" spans="1:10" x14ac:dyDescent="0.25">
      <c r="A71" s="42" t="s">
        <v>94</v>
      </c>
      <c r="B71" s="43">
        <v>0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2"/>
      <c r="J71" s="42">
        <v>0</v>
      </c>
    </row>
    <row r="72" spans="1:10" x14ac:dyDescent="0.25">
      <c r="A72" s="42" t="s">
        <v>95</v>
      </c>
      <c r="B72" s="43">
        <v>0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2"/>
      <c r="J72" s="42">
        <v>0</v>
      </c>
    </row>
    <row r="73" spans="1:10" x14ac:dyDescent="0.25">
      <c r="A73" s="40" t="s">
        <v>96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9"/>
      <c r="J73" s="39">
        <v>0</v>
      </c>
    </row>
    <row r="74" spans="1:10" x14ac:dyDescent="0.25">
      <c r="A74" s="40" t="s">
        <v>97</v>
      </c>
      <c r="B74" s="38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9"/>
      <c r="J74" s="39">
        <v>0</v>
      </c>
    </row>
    <row r="75" spans="1:10" x14ac:dyDescent="0.25">
      <c r="A75" s="40" t="s">
        <v>98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9"/>
      <c r="J75" s="39">
        <v>0</v>
      </c>
    </row>
    <row r="76" spans="1:10" x14ac:dyDescent="0.25">
      <c r="A76" s="41" t="s">
        <v>99</v>
      </c>
      <c r="B76" s="38">
        <v>0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9"/>
      <c r="J76" s="39">
        <v>0</v>
      </c>
    </row>
    <row r="77" spans="1:10" x14ac:dyDescent="0.25">
      <c r="A77" s="41" t="s">
        <v>100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9"/>
      <c r="J77" s="39">
        <v>0</v>
      </c>
    </row>
    <row r="78" spans="1:10" x14ac:dyDescent="0.25">
      <c r="A78" s="41" t="s">
        <v>101</v>
      </c>
      <c r="B78" s="38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9"/>
      <c r="J78" s="39">
        <v>0</v>
      </c>
    </row>
    <row r="79" spans="1:10" x14ac:dyDescent="0.25">
      <c r="A79" s="40" t="s">
        <v>102</v>
      </c>
      <c r="B79" s="38">
        <v>0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9"/>
      <c r="J79" s="39">
        <v>0</v>
      </c>
    </row>
    <row r="80" spans="1:10" x14ac:dyDescent="0.25">
      <c r="A80" s="40" t="s">
        <v>103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9"/>
      <c r="J80" s="39">
        <v>0</v>
      </c>
    </row>
    <row r="81" spans="1:10" x14ac:dyDescent="0.25">
      <c r="A81" s="41" t="s">
        <v>104</v>
      </c>
      <c r="B81" s="38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9"/>
      <c r="J81" s="39">
        <v>0</v>
      </c>
    </row>
    <row r="82" spans="1:10" x14ac:dyDescent="0.25">
      <c r="A82" s="41" t="s">
        <v>105</v>
      </c>
      <c r="B82" s="38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9"/>
      <c r="J82" s="39">
        <v>0</v>
      </c>
    </row>
    <row r="83" spans="1:10" x14ac:dyDescent="0.25">
      <c r="A83" s="40" t="s">
        <v>106</v>
      </c>
      <c r="B83" s="38">
        <v>0</v>
      </c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9"/>
      <c r="J83" s="39">
        <v>0</v>
      </c>
    </row>
    <row r="84" spans="1:10" x14ac:dyDescent="0.25">
      <c r="A84" s="40" t="s">
        <v>107</v>
      </c>
      <c r="B84" s="38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9"/>
      <c r="J84" s="39">
        <v>0</v>
      </c>
    </row>
    <row r="85" spans="1:10" x14ac:dyDescent="0.25">
      <c r="A85" s="40" t="s">
        <v>108</v>
      </c>
      <c r="B85" s="38">
        <v>0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9"/>
      <c r="J85" s="39">
        <v>0</v>
      </c>
    </row>
    <row r="86" spans="1:10" x14ac:dyDescent="0.25">
      <c r="A86" s="40" t="s">
        <v>109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>
        <v>0</v>
      </c>
      <c r="I86" s="39"/>
      <c r="J86" s="39">
        <v>0</v>
      </c>
    </row>
    <row r="87" spans="1:10" x14ac:dyDescent="0.25">
      <c r="A87" s="40" t="s">
        <v>110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9"/>
      <c r="J87" s="39">
        <v>0</v>
      </c>
    </row>
    <row r="88" spans="1:10" x14ac:dyDescent="0.25">
      <c r="A88" s="40" t="s">
        <v>112</v>
      </c>
      <c r="B88" s="38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9"/>
      <c r="J88" s="39">
        <v>0</v>
      </c>
    </row>
    <row r="89" spans="1:10" x14ac:dyDescent="0.25">
      <c r="A89" s="40" t="s">
        <v>113</v>
      </c>
      <c r="B89" s="38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9"/>
      <c r="J89" s="39">
        <v>0</v>
      </c>
    </row>
    <row r="90" spans="1:10" x14ac:dyDescent="0.25">
      <c r="A90" s="41" t="s">
        <v>116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9"/>
      <c r="J90" s="39">
        <v>0</v>
      </c>
    </row>
    <row r="91" spans="1:10" x14ac:dyDescent="0.25">
      <c r="A91" s="41" t="s">
        <v>117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9"/>
      <c r="J91" s="39">
        <v>0</v>
      </c>
    </row>
    <row r="92" spans="1:10" x14ac:dyDescent="0.25">
      <c r="A92" s="41" t="s">
        <v>118</v>
      </c>
      <c r="B92" s="38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9"/>
      <c r="J92" s="39">
        <v>0</v>
      </c>
    </row>
    <row r="93" spans="1:10" x14ac:dyDescent="0.25">
      <c r="A93" s="40" t="s">
        <v>119</v>
      </c>
      <c r="B93" s="38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9"/>
      <c r="J93" s="39">
        <v>0</v>
      </c>
    </row>
    <row r="94" spans="1:10" x14ac:dyDescent="0.25">
      <c r="A94" s="40" t="s">
        <v>120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9"/>
      <c r="J94" s="39">
        <v>0</v>
      </c>
    </row>
    <row r="95" spans="1:10" x14ac:dyDescent="0.25">
      <c r="A95" s="41" t="s">
        <v>121</v>
      </c>
      <c r="B95" s="38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9"/>
      <c r="J95" s="39">
        <v>0</v>
      </c>
    </row>
    <row r="96" spans="1:10" x14ac:dyDescent="0.25">
      <c r="A96" s="41" t="s">
        <v>122</v>
      </c>
      <c r="B96" s="38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9"/>
      <c r="J96" s="39">
        <v>0</v>
      </c>
    </row>
    <row r="97" spans="1:10" x14ac:dyDescent="0.25">
      <c r="A97" s="40" t="s">
        <v>123</v>
      </c>
      <c r="B97" s="38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9"/>
      <c r="J97" s="39">
        <v>0</v>
      </c>
    </row>
    <row r="98" spans="1:10" x14ac:dyDescent="0.25">
      <c r="A98" s="41" t="s">
        <v>125</v>
      </c>
      <c r="B98" s="38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9"/>
      <c r="J98" s="39">
        <v>0</v>
      </c>
    </row>
    <row r="99" spans="1:10" x14ac:dyDescent="0.25">
      <c r="A99" s="41" t="s">
        <v>126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9"/>
      <c r="J99" s="39">
        <v>0</v>
      </c>
    </row>
    <row r="100" spans="1:10" x14ac:dyDescent="0.25">
      <c r="A100" s="40" t="s">
        <v>127</v>
      </c>
      <c r="B100" s="38">
        <v>0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9"/>
      <c r="J100" s="39">
        <v>0</v>
      </c>
    </row>
    <row r="101" spans="1:10" x14ac:dyDescent="0.25">
      <c r="A101" s="40" t="s">
        <v>128</v>
      </c>
      <c r="B101" s="38">
        <v>0</v>
      </c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9"/>
      <c r="J101" s="39">
        <v>0</v>
      </c>
    </row>
    <row r="102" spans="1:10" x14ac:dyDescent="0.25">
      <c r="A102" s="40" t="s">
        <v>129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9"/>
      <c r="J102" s="39">
        <v>0</v>
      </c>
    </row>
    <row r="103" spans="1:10" x14ac:dyDescent="0.25">
      <c r="A103" s="40" t="s">
        <v>130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9"/>
      <c r="J103" s="39">
        <v>0</v>
      </c>
    </row>
    <row r="104" spans="1:10" x14ac:dyDescent="0.25">
      <c r="A104" s="41" t="s">
        <v>131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9"/>
      <c r="J104" s="39">
        <v>0</v>
      </c>
    </row>
    <row r="105" spans="1:10" x14ac:dyDescent="0.25">
      <c r="A105" s="40" t="s">
        <v>132</v>
      </c>
      <c r="B105" s="38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9"/>
      <c r="J105" s="39">
        <v>0</v>
      </c>
    </row>
    <row r="106" spans="1:10" x14ac:dyDescent="0.25">
      <c r="A106" s="40" t="s">
        <v>133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9"/>
      <c r="J106" s="39">
        <v>0</v>
      </c>
    </row>
    <row r="107" spans="1:10" x14ac:dyDescent="0.25">
      <c r="A107" s="40" t="s">
        <v>134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9"/>
      <c r="J107" s="39">
        <v>0</v>
      </c>
    </row>
    <row r="108" spans="1:10" x14ac:dyDescent="0.25">
      <c r="A108" s="40" t="s">
        <v>135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9"/>
      <c r="J108" s="39">
        <v>0</v>
      </c>
    </row>
    <row r="109" spans="1:10" x14ac:dyDescent="0.25">
      <c r="A109" s="41" t="s">
        <v>136</v>
      </c>
      <c r="B109" s="38">
        <v>0</v>
      </c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9"/>
      <c r="J109" s="39">
        <v>0</v>
      </c>
    </row>
    <row r="110" spans="1:10" x14ac:dyDescent="0.25">
      <c r="A110" s="41" t="s">
        <v>137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9"/>
      <c r="J110" s="39">
        <v>0</v>
      </c>
    </row>
    <row r="111" spans="1:10" x14ac:dyDescent="0.25">
      <c r="A111" s="41" t="s">
        <v>138</v>
      </c>
      <c r="B111" s="38">
        <v>0</v>
      </c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9"/>
      <c r="J111" s="39">
        <v>0</v>
      </c>
    </row>
    <row r="112" spans="1:10" x14ac:dyDescent="0.25">
      <c r="A112" s="40" t="s">
        <v>139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9"/>
      <c r="J112" s="39">
        <v>0</v>
      </c>
    </row>
    <row r="113" spans="1:10" x14ac:dyDescent="0.25">
      <c r="A113" s="41" t="s">
        <v>140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9"/>
      <c r="J113" s="39">
        <v>0</v>
      </c>
    </row>
    <row r="114" spans="1:10" x14ac:dyDescent="0.25">
      <c r="A114" s="40" t="s">
        <v>141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9"/>
      <c r="J114" s="39">
        <v>0</v>
      </c>
    </row>
    <row r="115" spans="1:10" x14ac:dyDescent="0.25">
      <c r="A115" s="40" t="s">
        <v>142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9"/>
      <c r="J115" s="39">
        <v>0</v>
      </c>
    </row>
    <row r="116" spans="1:10" x14ac:dyDescent="0.25">
      <c r="A116" s="40" t="s">
        <v>143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9"/>
      <c r="J116" s="39">
        <v>0</v>
      </c>
    </row>
    <row r="117" spans="1:10" x14ac:dyDescent="0.25">
      <c r="A117" s="40" t="s">
        <v>144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9"/>
      <c r="J117" s="39">
        <v>0</v>
      </c>
    </row>
    <row r="118" spans="1:10" x14ac:dyDescent="0.25">
      <c r="A118" s="41" t="s">
        <v>145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9"/>
      <c r="J118" s="39">
        <v>0</v>
      </c>
    </row>
    <row r="119" spans="1:10" x14ac:dyDescent="0.25">
      <c r="A119" s="40" t="s">
        <v>146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9"/>
      <c r="J119" s="39">
        <v>0</v>
      </c>
    </row>
    <row r="120" spans="1:10" x14ac:dyDescent="0.25">
      <c r="A120" s="40" t="s">
        <v>147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9"/>
      <c r="J120" s="39">
        <v>0</v>
      </c>
    </row>
    <row r="121" spans="1:10" x14ac:dyDescent="0.25">
      <c r="A121" s="41" t="s">
        <v>148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9"/>
      <c r="J121" s="39">
        <v>0</v>
      </c>
    </row>
    <row r="122" spans="1:10" x14ac:dyDescent="0.25">
      <c r="A122" s="41" t="s">
        <v>149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9"/>
      <c r="J122" s="39">
        <v>0</v>
      </c>
    </row>
    <row r="123" spans="1:10" x14ac:dyDescent="0.25">
      <c r="A123" s="40" t="s">
        <v>150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9"/>
      <c r="J123" s="39">
        <v>0</v>
      </c>
    </row>
    <row r="124" spans="1:10" x14ac:dyDescent="0.25">
      <c r="A124" s="40" t="s">
        <v>151</v>
      </c>
      <c r="B124" s="38">
        <v>0</v>
      </c>
      <c r="C124" s="38">
        <v>0</v>
      </c>
      <c r="D124" s="38">
        <v>0</v>
      </c>
      <c r="E124" s="38">
        <v>0</v>
      </c>
      <c r="F124" s="38">
        <v>0</v>
      </c>
      <c r="G124" s="38">
        <v>0</v>
      </c>
      <c r="H124" s="38">
        <v>0</v>
      </c>
      <c r="I124" s="39"/>
      <c r="J124" s="39">
        <v>0</v>
      </c>
    </row>
    <row r="125" spans="1:10" x14ac:dyDescent="0.25">
      <c r="A125" s="41" t="s">
        <v>152</v>
      </c>
      <c r="B125" s="38">
        <v>0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9"/>
      <c r="J125" s="39">
        <v>0</v>
      </c>
    </row>
    <row r="126" spans="1:10" x14ac:dyDescent="0.25">
      <c r="A126" s="40" t="s">
        <v>153</v>
      </c>
      <c r="B126" s="38">
        <v>0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9"/>
      <c r="J126" s="39">
        <v>0</v>
      </c>
    </row>
    <row r="127" spans="1:10" x14ac:dyDescent="0.25">
      <c r="A127" s="40" t="s">
        <v>154</v>
      </c>
      <c r="B127" s="38">
        <v>0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9"/>
      <c r="J127" s="39">
        <v>0</v>
      </c>
    </row>
    <row r="128" spans="1:10" x14ac:dyDescent="0.25">
      <c r="A128" s="41" t="s">
        <v>155</v>
      </c>
      <c r="B128" s="38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9"/>
      <c r="J128" s="39">
        <v>0</v>
      </c>
    </row>
    <row r="129" spans="1:10" x14ac:dyDescent="0.25">
      <c r="A129" s="41" t="s">
        <v>156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9"/>
      <c r="J129" s="39">
        <v>0</v>
      </c>
    </row>
    <row r="130" spans="1:10" x14ac:dyDescent="0.25">
      <c r="A130" s="41" t="s">
        <v>157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9"/>
      <c r="J130" s="39">
        <v>0</v>
      </c>
    </row>
    <row r="131" spans="1:10" x14ac:dyDescent="0.25">
      <c r="A131" s="40" t="s">
        <v>158</v>
      </c>
      <c r="B131" s="38">
        <v>0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9"/>
      <c r="J131" s="39">
        <v>0</v>
      </c>
    </row>
    <row r="132" spans="1:10" x14ac:dyDescent="0.25">
      <c r="A132" s="40" t="s">
        <v>201</v>
      </c>
      <c r="B132" s="38">
        <v>0</v>
      </c>
      <c r="C132" s="38">
        <v>0</v>
      </c>
      <c r="D132" s="38">
        <v>0</v>
      </c>
      <c r="E132" s="38">
        <v>0</v>
      </c>
      <c r="F132" s="38">
        <v>0</v>
      </c>
      <c r="G132" s="38">
        <v>0</v>
      </c>
      <c r="H132" s="38">
        <v>0</v>
      </c>
      <c r="I132" s="39"/>
      <c r="J132" s="39">
        <v>0</v>
      </c>
    </row>
    <row r="133" spans="1:10" x14ac:dyDescent="0.25">
      <c r="A133" s="40" t="s">
        <v>225</v>
      </c>
      <c r="B133" s="38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9"/>
      <c r="J133" s="39">
        <v>0</v>
      </c>
    </row>
    <row r="134" spans="1:10" x14ac:dyDescent="0.25">
      <c r="A134" s="41" t="s">
        <v>202</v>
      </c>
      <c r="B134" s="38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9"/>
      <c r="J134" s="39">
        <v>0</v>
      </c>
    </row>
    <row r="135" spans="1:10" x14ac:dyDescent="0.25">
      <c r="A135" s="40" t="s">
        <v>203</v>
      </c>
      <c r="B135" s="38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9"/>
      <c r="J135" s="39">
        <v>0</v>
      </c>
    </row>
    <row r="136" spans="1:10" x14ac:dyDescent="0.25">
      <c r="A136" s="40" t="s">
        <v>204</v>
      </c>
      <c r="B136" s="38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9"/>
      <c r="J136" s="39">
        <v>0</v>
      </c>
    </row>
    <row r="137" spans="1:10" x14ac:dyDescent="0.25">
      <c r="A137" s="41" t="s">
        <v>205</v>
      </c>
      <c r="B137" s="38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9"/>
      <c r="J137" s="39">
        <v>0</v>
      </c>
    </row>
    <row r="138" spans="1:10" x14ac:dyDescent="0.25">
      <c r="A138" s="40" t="s">
        <v>206</v>
      </c>
      <c r="B138" s="38">
        <v>0</v>
      </c>
      <c r="C138" s="38">
        <v>0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9"/>
      <c r="J138" s="39">
        <v>0</v>
      </c>
    </row>
    <row r="139" spans="1:10" x14ac:dyDescent="0.25">
      <c r="A139" s="40" t="s">
        <v>207</v>
      </c>
      <c r="B139" s="38">
        <v>0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9"/>
      <c r="J139" s="39">
        <v>0</v>
      </c>
    </row>
    <row r="140" spans="1:10" x14ac:dyDescent="0.25">
      <c r="A140" s="40" t="s">
        <v>208</v>
      </c>
      <c r="B140" s="38">
        <v>0</v>
      </c>
      <c r="C140" s="38">
        <v>0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9"/>
      <c r="J140" s="39">
        <v>0</v>
      </c>
    </row>
    <row r="141" spans="1:10" x14ac:dyDescent="0.25">
      <c r="A141" s="40" t="s">
        <v>210</v>
      </c>
      <c r="B141" s="38">
        <v>0</v>
      </c>
      <c r="C141" s="38">
        <v>0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9"/>
      <c r="J141" s="39">
        <v>0</v>
      </c>
    </row>
    <row r="142" spans="1:10" x14ac:dyDescent="0.25">
      <c r="A142" s="40" t="s">
        <v>211</v>
      </c>
      <c r="B142" s="38">
        <v>0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9"/>
      <c r="J142" s="39">
        <v>0</v>
      </c>
    </row>
    <row r="143" spans="1:10" x14ac:dyDescent="0.25">
      <c r="A143" s="40" t="s">
        <v>212</v>
      </c>
      <c r="B143" s="38">
        <v>0</v>
      </c>
      <c r="C143" s="38">
        <v>0</v>
      </c>
      <c r="D143" s="38">
        <v>0</v>
      </c>
      <c r="E143" s="38">
        <v>0</v>
      </c>
      <c r="F143" s="38">
        <v>0</v>
      </c>
      <c r="G143" s="38">
        <v>0</v>
      </c>
      <c r="H143" s="38">
        <v>0</v>
      </c>
      <c r="I143" s="39"/>
      <c r="J143" s="39">
        <v>0</v>
      </c>
    </row>
    <row r="144" spans="1:10" x14ac:dyDescent="0.25">
      <c r="A144" s="40" t="s">
        <v>213</v>
      </c>
      <c r="B144" s="38">
        <v>0</v>
      </c>
      <c r="C144" s="38">
        <v>0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9"/>
      <c r="J144" s="39">
        <v>0</v>
      </c>
    </row>
    <row r="145" spans="1:10" x14ac:dyDescent="0.25">
      <c r="A145" s="40" t="s">
        <v>159</v>
      </c>
      <c r="B145" s="38">
        <v>0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38">
        <v>0</v>
      </c>
      <c r="I145" s="39"/>
      <c r="J145" s="39">
        <v>0</v>
      </c>
    </row>
    <row r="146" spans="1:10" x14ac:dyDescent="0.25">
      <c r="A146" s="40" t="s">
        <v>160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9"/>
      <c r="J146" s="39">
        <v>0</v>
      </c>
    </row>
    <row r="147" spans="1:10" x14ac:dyDescent="0.25">
      <c r="A147" s="40" t="s">
        <v>161</v>
      </c>
      <c r="B147" s="38">
        <v>0</v>
      </c>
      <c r="C147" s="38">
        <v>0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9"/>
      <c r="J147" s="39">
        <v>0</v>
      </c>
    </row>
    <row r="148" spans="1:10" x14ac:dyDescent="0.25">
      <c r="A148" s="40" t="s">
        <v>162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9"/>
      <c r="J148" s="39">
        <v>0</v>
      </c>
    </row>
    <row r="149" spans="1:10" x14ac:dyDescent="0.25">
      <c r="A149" s="40" t="s">
        <v>163</v>
      </c>
      <c r="B149" s="38">
        <v>0</v>
      </c>
      <c r="C149" s="38">
        <v>0</v>
      </c>
      <c r="D149" s="38">
        <v>0</v>
      </c>
      <c r="E149" s="38">
        <v>0</v>
      </c>
      <c r="F149" s="38">
        <v>0</v>
      </c>
      <c r="G149" s="38">
        <v>0</v>
      </c>
      <c r="H149" s="38">
        <v>0</v>
      </c>
      <c r="I149" s="39"/>
      <c r="J149" s="39">
        <v>0</v>
      </c>
    </row>
    <row r="150" spans="1:10" x14ac:dyDescent="0.25">
      <c r="A150" s="41" t="s">
        <v>164</v>
      </c>
      <c r="B150" s="38">
        <v>0</v>
      </c>
      <c r="C150" s="38">
        <v>0</v>
      </c>
      <c r="D150" s="38">
        <v>0</v>
      </c>
      <c r="E150" s="38">
        <v>0</v>
      </c>
      <c r="F150" s="38">
        <v>0</v>
      </c>
      <c r="G150" s="38">
        <v>0</v>
      </c>
      <c r="H150" s="38">
        <v>0</v>
      </c>
      <c r="I150" s="39"/>
      <c r="J150" s="39">
        <v>0</v>
      </c>
    </row>
    <row r="151" spans="1:10" x14ac:dyDescent="0.25">
      <c r="A151" s="40" t="s">
        <v>165</v>
      </c>
      <c r="B151" s="38">
        <v>0</v>
      </c>
      <c r="C151" s="38">
        <v>0</v>
      </c>
      <c r="D151" s="38">
        <v>0</v>
      </c>
      <c r="E151" s="38">
        <v>0</v>
      </c>
      <c r="F151" s="38">
        <v>0</v>
      </c>
      <c r="G151" s="38">
        <v>0</v>
      </c>
      <c r="H151" s="38">
        <v>0</v>
      </c>
      <c r="I151" s="39"/>
      <c r="J151" s="39">
        <v>0</v>
      </c>
    </row>
    <row r="152" spans="1:10" x14ac:dyDescent="0.25">
      <c r="A152" s="40" t="s">
        <v>166</v>
      </c>
      <c r="B152" s="38">
        <v>0</v>
      </c>
      <c r="C152" s="38">
        <v>0</v>
      </c>
      <c r="D152" s="38">
        <v>0</v>
      </c>
      <c r="E152" s="38">
        <v>0</v>
      </c>
      <c r="F152" s="38">
        <v>0</v>
      </c>
      <c r="G152" s="38">
        <v>0</v>
      </c>
      <c r="H152" s="38">
        <v>0</v>
      </c>
      <c r="I152" s="39"/>
      <c r="J152" s="39">
        <v>0</v>
      </c>
    </row>
    <row r="153" spans="1:10" x14ac:dyDescent="0.25">
      <c r="A153" s="41" t="s">
        <v>167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9"/>
      <c r="J153" s="39">
        <v>0</v>
      </c>
    </row>
    <row r="154" spans="1:10" x14ac:dyDescent="0.25">
      <c r="A154" s="40" t="s">
        <v>168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9"/>
      <c r="J154" s="39">
        <v>0</v>
      </c>
    </row>
    <row r="155" spans="1:10" x14ac:dyDescent="0.25">
      <c r="A155" s="40" t="s">
        <v>169</v>
      </c>
      <c r="B155" s="38">
        <v>0</v>
      </c>
      <c r="C155" s="38">
        <v>0</v>
      </c>
      <c r="D155" s="38">
        <v>0</v>
      </c>
      <c r="E155" s="38">
        <v>0</v>
      </c>
      <c r="F155" s="38">
        <v>0</v>
      </c>
      <c r="G155" s="38">
        <v>0</v>
      </c>
      <c r="H155" s="38">
        <v>0</v>
      </c>
      <c r="I155" s="39"/>
      <c r="J155" s="39">
        <v>0</v>
      </c>
    </row>
    <row r="156" spans="1:10" x14ac:dyDescent="0.25">
      <c r="A156" s="41" t="s">
        <v>170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9"/>
      <c r="J156" s="39">
        <v>0</v>
      </c>
    </row>
    <row r="157" spans="1:10" x14ac:dyDescent="0.25">
      <c r="A157" s="40" t="s">
        <v>171</v>
      </c>
      <c r="B157" s="38">
        <v>0</v>
      </c>
      <c r="C157" s="38">
        <v>0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9"/>
      <c r="J157" s="39">
        <v>0</v>
      </c>
    </row>
    <row r="158" spans="1:10" x14ac:dyDescent="0.25">
      <c r="A158" s="40" t="s">
        <v>172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9"/>
      <c r="J158" s="39">
        <v>0</v>
      </c>
    </row>
    <row r="159" spans="1:10" x14ac:dyDescent="0.25">
      <c r="A159" s="40" t="s">
        <v>173</v>
      </c>
      <c r="B159" s="38">
        <v>0</v>
      </c>
      <c r="C159" s="38">
        <v>0</v>
      </c>
      <c r="D159" s="38">
        <v>0</v>
      </c>
      <c r="E159" s="38">
        <v>0</v>
      </c>
      <c r="F159" s="38">
        <v>0</v>
      </c>
      <c r="G159" s="38">
        <v>0</v>
      </c>
      <c r="H159" s="38">
        <v>0</v>
      </c>
      <c r="I159" s="39"/>
      <c r="J159" s="39">
        <v>0</v>
      </c>
    </row>
    <row r="160" spans="1:10" x14ac:dyDescent="0.25">
      <c r="A160" s="40" t="s">
        <v>174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9"/>
      <c r="J160" s="39">
        <v>0</v>
      </c>
    </row>
    <row r="161" spans="1:10" x14ac:dyDescent="0.25">
      <c r="A161" s="41" t="s">
        <v>175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9"/>
      <c r="J161" s="39">
        <v>0</v>
      </c>
    </row>
    <row r="162" spans="1:10" x14ac:dyDescent="0.25">
      <c r="A162" s="40" t="s">
        <v>176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9"/>
      <c r="J162" s="39">
        <v>0</v>
      </c>
    </row>
    <row r="163" spans="1:10" x14ac:dyDescent="0.25">
      <c r="A163" s="40" t="s">
        <v>177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9"/>
      <c r="J163" s="39">
        <v>0</v>
      </c>
    </row>
    <row r="164" spans="1:10" x14ac:dyDescent="0.25">
      <c r="A164" s="40" t="s">
        <v>178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9"/>
      <c r="J164" s="39">
        <v>0</v>
      </c>
    </row>
    <row r="165" spans="1:10" x14ac:dyDescent="0.25">
      <c r="A165" s="41" t="s">
        <v>179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9"/>
      <c r="J165" s="39">
        <v>0</v>
      </c>
    </row>
    <row r="166" spans="1:10" x14ac:dyDescent="0.25">
      <c r="A166" s="41" t="s">
        <v>180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9"/>
      <c r="J166" s="39">
        <v>0</v>
      </c>
    </row>
    <row r="167" spans="1:10" x14ac:dyDescent="0.25">
      <c r="A167" s="40" t="s">
        <v>181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9"/>
      <c r="J167" s="39">
        <v>0</v>
      </c>
    </row>
    <row r="168" spans="1:10" x14ac:dyDescent="0.25">
      <c r="A168" s="40" t="s">
        <v>182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9"/>
      <c r="J168" s="39">
        <v>0</v>
      </c>
    </row>
    <row r="169" spans="1:10" x14ac:dyDescent="0.25">
      <c r="A169" s="41" t="s">
        <v>185</v>
      </c>
      <c r="B169" s="38">
        <v>0</v>
      </c>
      <c r="C169" s="38">
        <v>0</v>
      </c>
      <c r="D169" s="38">
        <v>0</v>
      </c>
      <c r="E169" s="38">
        <v>0</v>
      </c>
      <c r="F169" s="38">
        <v>0</v>
      </c>
      <c r="G169" s="38">
        <v>0</v>
      </c>
      <c r="H169" s="38">
        <v>0</v>
      </c>
      <c r="I169" s="39"/>
      <c r="J169" s="39">
        <v>0</v>
      </c>
    </row>
    <row r="170" spans="1:10" x14ac:dyDescent="0.25">
      <c r="A170" s="40" t="s">
        <v>186</v>
      </c>
      <c r="B170" s="38">
        <v>0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9"/>
      <c r="J170" s="39">
        <v>0</v>
      </c>
    </row>
    <row r="171" spans="1:10" x14ac:dyDescent="0.25">
      <c r="A171" s="40" t="s">
        <v>188</v>
      </c>
      <c r="B171" s="38">
        <v>0</v>
      </c>
      <c r="C171" s="38">
        <v>0</v>
      </c>
      <c r="D171" s="38">
        <v>0</v>
      </c>
      <c r="E171" s="38">
        <v>0</v>
      </c>
      <c r="F171" s="38">
        <v>0</v>
      </c>
      <c r="G171" s="38">
        <v>0</v>
      </c>
      <c r="H171" s="38">
        <v>0</v>
      </c>
      <c r="I171" s="39"/>
      <c r="J171" s="39">
        <v>0</v>
      </c>
    </row>
    <row r="172" spans="1:10" x14ac:dyDescent="0.25">
      <c r="A172" s="40" t="s">
        <v>189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9"/>
      <c r="J172" s="39">
        <v>0</v>
      </c>
    </row>
    <row r="173" spans="1:10" x14ac:dyDescent="0.25">
      <c r="A173" s="40" t="s">
        <v>190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9"/>
      <c r="J173" s="39">
        <v>0</v>
      </c>
    </row>
    <row r="174" spans="1:10" x14ac:dyDescent="0.25">
      <c r="A174" s="41" t="s">
        <v>191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9"/>
      <c r="J174" s="39">
        <v>0</v>
      </c>
    </row>
    <row r="175" spans="1:10" x14ac:dyDescent="0.25">
      <c r="A175" s="40" t="s">
        <v>193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9"/>
      <c r="J175" s="39">
        <v>0</v>
      </c>
    </row>
    <row r="176" spans="1:10" x14ac:dyDescent="0.25">
      <c r="A176" s="40" t="s">
        <v>194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9"/>
      <c r="J176" s="39">
        <v>0</v>
      </c>
    </row>
    <row r="177" spans="1:10" x14ac:dyDescent="0.25">
      <c r="A177" s="40" t="s">
        <v>195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9"/>
      <c r="J177" s="39">
        <v>0</v>
      </c>
    </row>
    <row r="178" spans="1:10" x14ac:dyDescent="0.25">
      <c r="A178" s="40" t="s">
        <v>196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9"/>
      <c r="J178" s="39">
        <v>0</v>
      </c>
    </row>
    <row r="179" spans="1:10" x14ac:dyDescent="0.25">
      <c r="A179" s="41" t="s">
        <v>197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9"/>
      <c r="J179" s="39">
        <v>0</v>
      </c>
    </row>
    <row r="180" spans="1:10" x14ac:dyDescent="0.25">
      <c r="A180" s="40" t="s">
        <v>198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9"/>
      <c r="J180" s="39">
        <v>0</v>
      </c>
    </row>
    <row r="181" spans="1:10" s="9" customFormat="1" x14ac:dyDescent="0.25">
      <c r="A181" s="41" t="s">
        <v>200</v>
      </c>
      <c r="B181" s="38">
        <v>0</v>
      </c>
      <c r="C181" s="38">
        <v>0</v>
      </c>
      <c r="D181" s="38">
        <v>0</v>
      </c>
      <c r="E181" s="38">
        <v>0</v>
      </c>
      <c r="F181" s="38">
        <v>0</v>
      </c>
      <c r="G181" s="38">
        <v>0</v>
      </c>
      <c r="H181" s="38">
        <v>0</v>
      </c>
      <c r="I181" s="39"/>
      <c r="J181" s="39">
        <v>0</v>
      </c>
    </row>
    <row r="182" spans="1:10" x14ac:dyDescent="0.25">
      <c r="A182" s="40" t="s">
        <v>216</v>
      </c>
      <c r="B182" s="38">
        <v>0</v>
      </c>
      <c r="C182" s="38">
        <v>0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9"/>
      <c r="J182" s="39">
        <v>0</v>
      </c>
    </row>
    <row r="183" spans="1:10" x14ac:dyDescent="0.25">
      <c r="A183" s="40" t="s">
        <v>217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9"/>
      <c r="J183" s="39">
        <v>0</v>
      </c>
    </row>
    <row r="184" spans="1:10" x14ac:dyDescent="0.25">
      <c r="A184" s="40" t="s">
        <v>218</v>
      </c>
      <c r="B184" s="38">
        <v>0</v>
      </c>
      <c r="C184" s="38">
        <v>0</v>
      </c>
      <c r="D184" s="38">
        <v>0</v>
      </c>
      <c r="E184" s="38">
        <v>0</v>
      </c>
      <c r="F184" s="38">
        <v>0</v>
      </c>
      <c r="G184" s="38">
        <v>0</v>
      </c>
      <c r="H184" s="38">
        <v>0</v>
      </c>
      <c r="I184" s="39"/>
      <c r="J184" s="39">
        <v>0</v>
      </c>
    </row>
    <row r="185" spans="1:10" x14ac:dyDescent="0.25">
      <c r="A185" s="41" t="s">
        <v>219</v>
      </c>
      <c r="B185" s="38">
        <v>0</v>
      </c>
      <c r="C185" s="38">
        <v>0</v>
      </c>
      <c r="D185" s="38">
        <v>0</v>
      </c>
      <c r="E185" s="38">
        <v>0</v>
      </c>
      <c r="F185" s="38">
        <v>0</v>
      </c>
      <c r="G185" s="38">
        <v>0</v>
      </c>
      <c r="H185" s="38">
        <v>0</v>
      </c>
      <c r="I185" s="39"/>
      <c r="J185" s="39">
        <v>0</v>
      </c>
    </row>
    <row r="186" spans="1:10" x14ac:dyDescent="0.25">
      <c r="A186" s="41" t="s">
        <v>224</v>
      </c>
      <c r="B186" s="38">
        <v>0</v>
      </c>
      <c r="C186" s="38">
        <v>0</v>
      </c>
      <c r="D186" s="38">
        <v>0</v>
      </c>
      <c r="E186" s="38">
        <v>0</v>
      </c>
      <c r="F186" s="38">
        <v>0</v>
      </c>
      <c r="G186" s="38">
        <v>0</v>
      </c>
      <c r="H186" s="38">
        <v>0</v>
      </c>
      <c r="I186" s="39"/>
      <c r="J186" s="39">
        <v>0</v>
      </c>
    </row>
    <row r="187" spans="1:10" x14ac:dyDescent="0.25">
      <c r="A187" s="40" t="s">
        <v>221</v>
      </c>
      <c r="B187" s="38">
        <v>0</v>
      </c>
      <c r="C187" s="38">
        <v>0</v>
      </c>
      <c r="D187" s="38">
        <v>0</v>
      </c>
      <c r="E187" s="38">
        <v>0</v>
      </c>
      <c r="F187" s="38">
        <v>0</v>
      </c>
      <c r="G187" s="38">
        <v>0</v>
      </c>
      <c r="H187" s="38">
        <v>0</v>
      </c>
      <c r="I187" s="39"/>
      <c r="J187" s="39">
        <v>0</v>
      </c>
    </row>
    <row r="188" spans="1:10" x14ac:dyDescent="0.25">
      <c r="A188" s="40" t="s">
        <v>222</v>
      </c>
      <c r="B188" s="38">
        <v>0</v>
      </c>
      <c r="C188" s="38">
        <v>0</v>
      </c>
      <c r="D188" s="38">
        <v>0</v>
      </c>
      <c r="E188" s="38">
        <v>0</v>
      </c>
      <c r="F188" s="38">
        <v>0</v>
      </c>
      <c r="G188" s="38">
        <v>0</v>
      </c>
      <c r="H188" s="38">
        <v>0</v>
      </c>
      <c r="I188" s="39"/>
      <c r="J188" s="39">
        <v>0</v>
      </c>
    </row>
    <row r="189" spans="1:10" x14ac:dyDescent="0.25">
      <c r="A189" s="41" t="s">
        <v>220</v>
      </c>
      <c r="B189" s="38">
        <v>0</v>
      </c>
      <c r="C189" s="38">
        <v>0</v>
      </c>
      <c r="D189" s="38">
        <v>0</v>
      </c>
      <c r="E189" s="38">
        <v>0</v>
      </c>
      <c r="F189" s="38">
        <v>0</v>
      </c>
      <c r="G189" s="38">
        <v>0</v>
      </c>
      <c r="H189" s="38">
        <v>0</v>
      </c>
      <c r="I189" s="39"/>
      <c r="J189" s="39">
        <v>0</v>
      </c>
    </row>
    <row r="190" spans="1:10" x14ac:dyDescent="0.25">
      <c r="A190" s="41" t="s">
        <v>223</v>
      </c>
      <c r="B190" s="38">
        <v>0</v>
      </c>
      <c r="C190" s="38">
        <v>0</v>
      </c>
      <c r="D190" s="38">
        <v>0</v>
      </c>
      <c r="E190" s="38">
        <v>0</v>
      </c>
      <c r="F190" s="38">
        <v>0</v>
      </c>
      <c r="G190" s="38">
        <v>0</v>
      </c>
      <c r="H190" s="38">
        <v>0</v>
      </c>
      <c r="I190" s="39"/>
      <c r="J190" s="39">
        <v>0</v>
      </c>
    </row>
    <row r="191" spans="1:10" x14ac:dyDescent="0.25">
      <c r="A191" s="41" t="s">
        <v>215</v>
      </c>
      <c r="B191" s="38">
        <v>0</v>
      </c>
      <c r="C191" s="38">
        <v>0</v>
      </c>
      <c r="D191" s="38">
        <v>0</v>
      </c>
      <c r="E191" s="38">
        <v>0</v>
      </c>
      <c r="F191" s="38">
        <v>0</v>
      </c>
      <c r="G191" s="38">
        <v>0</v>
      </c>
      <c r="H191" s="38">
        <v>0</v>
      </c>
      <c r="I191" s="39"/>
      <c r="J191" s="39">
        <v>0</v>
      </c>
    </row>
    <row r="192" spans="1:10" x14ac:dyDescent="0.25">
      <c r="A192" s="40"/>
      <c r="B192" s="38"/>
      <c r="C192" s="38"/>
      <c r="D192" s="38"/>
      <c r="E192" s="38"/>
      <c r="F192" s="38"/>
      <c r="G192" s="38"/>
      <c r="H192" s="38"/>
      <c r="I192" s="39"/>
      <c r="J192" s="39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</sheetData>
  <autoFilter ref="A1:J192" xr:uid="{89586E06-61E4-4B8C-B3BA-47E4DE8BA016}">
    <sortState ref="A2:J192">
      <sortCondition descending="1" ref="J1:J192"/>
    </sortState>
  </autoFilter>
  <conditionalFormatting sqref="A177">
    <cfRule type="duplicateValues" dxfId="24" priority="5"/>
  </conditionalFormatting>
  <conditionalFormatting sqref="A179">
    <cfRule type="duplicateValues" dxfId="23" priority="8"/>
  </conditionalFormatting>
  <conditionalFormatting sqref="A178">
    <cfRule type="duplicateValues" dxfId="22" priority="7"/>
  </conditionalFormatting>
  <conditionalFormatting sqref="A177">
    <cfRule type="duplicateValues" dxfId="21" priority="6"/>
  </conditionalFormatting>
  <conditionalFormatting sqref="A185:A186">
    <cfRule type="duplicateValues" dxfId="20" priority="9"/>
  </conditionalFormatting>
  <conditionalFormatting sqref="A180:A184">
    <cfRule type="duplicateValues" dxfId="19" priority="10"/>
  </conditionalFormatting>
  <conditionalFormatting sqref="A190">
    <cfRule type="duplicateValues" dxfId="18" priority="2"/>
  </conditionalFormatting>
  <conditionalFormatting sqref="A187:A188">
    <cfRule type="duplicateValues" dxfId="17" priority="3"/>
  </conditionalFormatting>
  <conditionalFormatting sqref="A189">
    <cfRule type="duplicateValues" dxfId="16" priority="4"/>
  </conditionalFormatting>
  <conditionalFormatting sqref="A191:A192">
    <cfRule type="duplicateValues" dxfId="15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Trellix Jan 22</vt:lpstr>
      <vt:lpstr>Kaspersky Q4 2020</vt:lpstr>
      <vt:lpstr>Symantec 2021</vt:lpstr>
      <vt:lpstr>Sophos 2023</vt:lpstr>
      <vt:lpstr>Rapid7 Q3 2019</vt:lpstr>
      <vt:lpstr>Uptycs Nov 2021</vt:lpstr>
      <vt:lpstr>Expel</vt:lpstr>
      <vt:lpstr>LOLBAS</vt:lpstr>
      <vt:lpstr>Dowdal</vt:lpstr>
      <vt:lpstr>Matchings</vt:lpstr>
      <vt:lpstr>Result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2022-11-18T11:43:42Z</dcterms:created>
  <dcterms:modified xsi:type="dcterms:W3CDTF">2022-11-24T11:36:11Z</dcterms:modified>
</cp:coreProperties>
</file>