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AD5D3740-F396-48A4-8CB0-6E2CD9447459}" xr6:coauthVersionLast="47" xr6:coauthVersionMax="47" xr10:uidLastSave="{00000000-0000-0000-0000-000000000000}"/>
  <bookViews>
    <workbookView xWindow="-108" yWindow="-108" windowWidth="23256" windowHeight="13176" activeTab="2" xr2:uid="{00000000-000D-0000-FFFF-FFFF00000000}"/>
  </bookViews>
  <sheets>
    <sheet name="bike_buyers" sheetId="1" r:id="rId1"/>
    <sheet name="Pivot Table" sheetId="3" r:id="rId2"/>
    <sheet name="Dashboard" sheetId="2"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2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<sst xmlns="http://schemas.openxmlformats.org/spreadsheetml/2006/main" count="8046" uniqueCount="47">
  <si>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</si>
  <si>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</si>
  <si>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</si>
  <si>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</si>
  <si>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</si>
  <si>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</si>
  <si>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</si>
  <si>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</si>
  <si>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</si>
  <si>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</si>
  <si>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</si>
  <si>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</si>
  <si>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</si>
  <si>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</si>
  <si>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</si>
  <si>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</si>
  <si>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</si>
  <si>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</si>
  <si>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</si>
  <si>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</si>
  <si>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</si>
  <si>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</si>
  <si>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</si>
  <si>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</si>
  <si>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</si>
  <si>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</si>
  <si>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</si>
  <si>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</si>
  <si>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</si>
  <si>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</si>
  <si>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</si>
  <si>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</si>
  <si>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</si>
  <si>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</si>
  <si>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</si>
  <si>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</si>
  <si>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</si>
  <si>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Row Labels</t>
  </si>
  <si>
    <t>Grand Total</t>
  </si>
  <si>
    <t>Average of Income</t>
  </si>
  <si>
    <t>Column Labels</t>
  </si>
  <si>
    <t>Count of Purchased Bike</t>
  </si>
  <si>
    <t>More than 10 Miles</t>
  </si>
  <si>
    <t>Middle age</t>
  </si>
  <si>
    <t>Old</t>
  </si>
  <si>
    <t>Adolescent</t>
  </si>
  <si>
    <r>
      <rPr>
        <b/>
        <sz val="28"/>
        <color theme="0"/>
        <rFont val="Calibri"/>
        <family val="2"/>
        <scheme val="minor"/>
      </rPr>
      <t>Customer purchase for bike</t>
    </r>
    <r>
      <rPr>
        <sz val="28"/>
        <color theme="0"/>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</si>
</sst>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0.00_-;\-&quot;R&quot;* #,##0.00_-;_-&quot;R&quot;* &quot;-&quot;??_-;_-@_-"/>
    <numFmt numFmtId="165" formatCode="&quot;R&quot;#,##0.00"/>
    <numFmt numFmtId="169"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44" fontId="0" fillId="0" borderId="0" xfId="42" applyFont="1"/>
    <xf numFmtId="169" fontId="0" fillId="0" borderId="0" xfId="0" applyNumberFormat="1"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for bikes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46981627296587"/>
          <c:y val="0.13653944298629339"/>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 ##0_-;_-* "-"??_-;_-@_-</c:formatCode>
                <c:ptCount val="2"/>
                <c:pt idx="0">
                  <c:v>73225.806451612909</c:v>
                </c:pt>
                <c:pt idx="1">
                  <c:v>70250</c:v>
                </c:pt>
              </c:numCache>
            </c:numRef>
          </c:val>
          <c:extLst>
            <c:ext xmlns:c16="http://schemas.microsoft.com/office/drawing/2014/chart" uri="{C3380CC4-5D6E-409C-BE32-E72D297353CC}">
              <c16:uniqueId val="{00000000-508E-43E1-B394-54AF85A8757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 ##0_-;_-* "-"??_-;_-@_-</c:formatCode>
                <c:ptCount val="2"/>
                <c:pt idx="0">
                  <c:v>73333.333333333328</c:v>
                </c:pt>
                <c:pt idx="1">
                  <c:v>70312.5</c:v>
                </c:pt>
              </c:numCache>
            </c:numRef>
          </c:val>
          <c:extLst>
            <c:ext xmlns:c16="http://schemas.microsoft.com/office/drawing/2014/chart" uri="{C3380CC4-5D6E-409C-BE32-E72D297353CC}">
              <c16:uniqueId val="{00000001-508E-43E1-B394-54AF85A87571}"/>
            </c:ext>
          </c:extLst>
        </c:ser>
        <c:dLbls>
          <c:showLegendKey val="0"/>
          <c:showVal val="0"/>
          <c:showCatName val="0"/>
          <c:showSerName val="0"/>
          <c:showPercent val="0"/>
          <c:showBubbleSize val="0"/>
        </c:dLbls>
        <c:gapWidth val="219"/>
        <c:overlap val="-27"/>
        <c:axId val="765552288"/>
        <c:axId val="765552616"/>
      </c:barChart>
      <c:catAx>
        <c:axId val="765552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552616"/>
        <c:crosses val="autoZero"/>
        <c:auto val="1"/>
        <c:lblAlgn val="ctr"/>
        <c:lblOffset val="100"/>
        <c:noMultiLvlLbl val="0"/>
      </c:catAx>
      <c:valAx>
        <c:axId val="765552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 income</a:t>
                </a:r>
                <a:r>
                  <a:rPr lang="en-ZA" baseline="0"/>
                  <a:t> </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552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Commute</a:t>
            </a:r>
            <a:r>
              <a:rPr lang="en-ZA" baseline="0"/>
              <a:t> customer</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20</c:v>
                </c:pt>
                <c:pt idx="1">
                  <c:v>11</c:v>
                </c:pt>
                <c:pt idx="2">
                  <c:v>14</c:v>
                </c:pt>
                <c:pt idx="3">
                  <c:v>5</c:v>
                </c:pt>
                <c:pt idx="4">
                  <c:v>21</c:v>
                </c:pt>
              </c:numCache>
            </c:numRef>
          </c:val>
          <c:smooth val="0"/>
          <c:extLst>
            <c:ext xmlns:c16="http://schemas.microsoft.com/office/drawing/2014/chart" uri="{C3380CC4-5D6E-409C-BE32-E72D297353CC}">
              <c16:uniqueId val="{00000000-DFB3-4AC1-B6CA-8F65F7E7CE76}"/>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25</c:v>
                </c:pt>
                <c:pt idx="1">
                  <c:v>9</c:v>
                </c:pt>
                <c:pt idx="2">
                  <c:v>30</c:v>
                </c:pt>
                <c:pt idx="3">
                  <c:v>3</c:v>
                </c:pt>
                <c:pt idx="4">
                  <c:v>4</c:v>
                </c:pt>
              </c:numCache>
            </c:numRef>
          </c:val>
          <c:smooth val="0"/>
          <c:extLst>
            <c:ext xmlns:c16="http://schemas.microsoft.com/office/drawing/2014/chart" uri="{C3380CC4-5D6E-409C-BE32-E72D297353CC}">
              <c16:uniqueId val="{00000001-DFB3-4AC1-B6CA-8F65F7E7CE76}"/>
            </c:ext>
          </c:extLst>
        </c:ser>
        <c:dLbls>
          <c:showLegendKey val="0"/>
          <c:showVal val="0"/>
          <c:showCatName val="0"/>
          <c:showSerName val="0"/>
          <c:showPercent val="0"/>
          <c:showBubbleSize val="0"/>
        </c:dLbls>
        <c:smooth val="0"/>
        <c:axId val="492258120"/>
        <c:axId val="492258448"/>
      </c:lineChart>
      <c:catAx>
        <c:axId val="492258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258448"/>
        <c:crosses val="autoZero"/>
        <c:auto val="1"/>
        <c:lblAlgn val="ctr"/>
        <c:lblOffset val="100"/>
        <c:noMultiLvlLbl val="0"/>
      </c:catAx>
      <c:valAx>
        <c:axId val="49225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258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Custumer</a:t>
            </a:r>
            <a:r>
              <a:rPr lang="en-ZA" baseline="0"/>
              <a:t>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1</c:v>
                </c:pt>
                <c:pt idx="1">
                  <c:v>40</c:v>
                </c:pt>
                <c:pt idx="2">
                  <c:v>30</c:v>
                </c:pt>
              </c:numCache>
            </c:numRef>
          </c:val>
          <c:smooth val="0"/>
          <c:extLst>
            <c:ext xmlns:c16="http://schemas.microsoft.com/office/drawing/2014/chart" uri="{C3380CC4-5D6E-409C-BE32-E72D297353CC}">
              <c16:uniqueId val="{00000000-BB46-4802-B5E1-C0B9710A9C8B}"/>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1">
                  <c:v>60</c:v>
                </c:pt>
                <c:pt idx="2">
                  <c:v>11</c:v>
                </c:pt>
              </c:numCache>
            </c:numRef>
          </c:val>
          <c:smooth val="0"/>
          <c:extLst>
            <c:ext xmlns:c16="http://schemas.microsoft.com/office/drawing/2014/chart" uri="{C3380CC4-5D6E-409C-BE32-E72D297353CC}">
              <c16:uniqueId val="{00000001-BB46-4802-B5E1-C0B9710A9C8B}"/>
            </c:ext>
          </c:extLst>
        </c:ser>
        <c:dLbls>
          <c:dLblPos val="t"/>
          <c:showLegendKey val="0"/>
          <c:showVal val="0"/>
          <c:showCatName val="0"/>
          <c:showSerName val="0"/>
          <c:showPercent val="0"/>
          <c:showBubbleSize val="0"/>
        </c:dLbls>
        <c:smooth val="0"/>
        <c:axId val="657726432"/>
        <c:axId val="657729384"/>
      </c:lineChart>
      <c:catAx>
        <c:axId val="657726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729384"/>
        <c:crosses val="autoZero"/>
        <c:auto val="1"/>
        <c:lblAlgn val="ctr"/>
        <c:lblOffset val="100"/>
        <c:noMultiLvlLbl val="0"/>
      </c:catAx>
      <c:valAx>
        <c:axId val="657729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72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Commute</a:t>
            </a:r>
            <a:r>
              <a:rPr lang="en-ZA" baseline="0"/>
              <a:t> customer</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20</c:v>
                </c:pt>
                <c:pt idx="1">
                  <c:v>11</c:v>
                </c:pt>
                <c:pt idx="2">
                  <c:v>14</c:v>
                </c:pt>
                <c:pt idx="3">
                  <c:v>5</c:v>
                </c:pt>
                <c:pt idx="4">
                  <c:v>21</c:v>
                </c:pt>
              </c:numCache>
            </c:numRef>
          </c:val>
          <c:smooth val="0"/>
          <c:extLst>
            <c:ext xmlns:c16="http://schemas.microsoft.com/office/drawing/2014/chart" uri="{C3380CC4-5D6E-409C-BE32-E72D297353CC}">
              <c16:uniqueId val="{00000000-F36B-4FF1-9A8A-146E669D3DD5}"/>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25</c:v>
                </c:pt>
                <c:pt idx="1">
                  <c:v>9</c:v>
                </c:pt>
                <c:pt idx="2">
                  <c:v>30</c:v>
                </c:pt>
                <c:pt idx="3">
                  <c:v>3</c:v>
                </c:pt>
                <c:pt idx="4">
                  <c:v>4</c:v>
                </c:pt>
              </c:numCache>
            </c:numRef>
          </c:val>
          <c:smooth val="0"/>
          <c:extLst>
            <c:ext xmlns:c16="http://schemas.microsoft.com/office/drawing/2014/chart" uri="{C3380CC4-5D6E-409C-BE32-E72D297353CC}">
              <c16:uniqueId val="{00000001-F36B-4FF1-9A8A-146E669D3DD5}"/>
            </c:ext>
          </c:extLst>
        </c:ser>
        <c:dLbls>
          <c:showLegendKey val="0"/>
          <c:showVal val="0"/>
          <c:showCatName val="0"/>
          <c:showSerName val="0"/>
          <c:showPercent val="0"/>
          <c:showBubbleSize val="0"/>
        </c:dLbls>
        <c:smooth val="0"/>
        <c:axId val="492258120"/>
        <c:axId val="492258448"/>
      </c:lineChart>
      <c:catAx>
        <c:axId val="492258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258448"/>
        <c:crosses val="autoZero"/>
        <c:auto val="1"/>
        <c:lblAlgn val="ctr"/>
        <c:lblOffset val="100"/>
        <c:noMultiLvlLbl val="0"/>
      </c:catAx>
      <c:valAx>
        <c:axId val="49225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258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1</c:v>
                </c:pt>
                <c:pt idx="1">
                  <c:v>40</c:v>
                </c:pt>
                <c:pt idx="2">
                  <c:v>30</c:v>
                </c:pt>
              </c:numCache>
            </c:numRef>
          </c:val>
          <c:smooth val="0"/>
          <c:extLst>
            <c:ext xmlns:c16="http://schemas.microsoft.com/office/drawing/2014/chart" uri="{C3380CC4-5D6E-409C-BE32-E72D297353CC}">
              <c16:uniqueId val="{00000000-4C78-411B-B0A2-8CC182F598F0}"/>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1">
                  <c:v>60</c:v>
                </c:pt>
                <c:pt idx="2">
                  <c:v>11</c:v>
                </c:pt>
              </c:numCache>
            </c:numRef>
          </c:val>
          <c:smooth val="0"/>
          <c:extLst>
            <c:ext xmlns:c16="http://schemas.microsoft.com/office/drawing/2014/chart" uri="{C3380CC4-5D6E-409C-BE32-E72D297353CC}">
              <c16:uniqueId val="{00000001-4C78-411B-B0A2-8CC182F598F0}"/>
            </c:ext>
          </c:extLst>
        </c:ser>
        <c:dLbls>
          <c:showLegendKey val="0"/>
          <c:showVal val="0"/>
          <c:showCatName val="0"/>
          <c:showSerName val="0"/>
          <c:showPercent val="0"/>
          <c:showBubbleSize val="0"/>
        </c:dLbls>
        <c:smooth val="0"/>
        <c:axId val="657726432"/>
        <c:axId val="657729384"/>
      </c:lineChart>
      <c:catAx>
        <c:axId val="657726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729384"/>
        <c:crosses val="autoZero"/>
        <c:auto val="1"/>
        <c:lblAlgn val="ctr"/>
        <c:lblOffset val="100"/>
        <c:noMultiLvlLbl val="0"/>
      </c:catAx>
      <c:valAx>
        <c:axId val="657729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72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for bikes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70033411561715"/>
          <c:y val="7.277300564702141E-2"/>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 ##0_-;_-* "-"??_-;_-@_-</c:formatCode>
                <c:ptCount val="2"/>
                <c:pt idx="0">
                  <c:v>73225.806451612909</c:v>
                </c:pt>
                <c:pt idx="1">
                  <c:v>70250</c:v>
                </c:pt>
              </c:numCache>
            </c:numRef>
          </c:val>
          <c:extLst>
            <c:ext xmlns:c16="http://schemas.microsoft.com/office/drawing/2014/chart" uri="{C3380CC4-5D6E-409C-BE32-E72D297353CC}">
              <c16:uniqueId val="{00000000-24FD-48BB-89F5-3E631F29134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 ##0_-;_-* "-"??_-;_-@_-</c:formatCode>
                <c:ptCount val="2"/>
                <c:pt idx="0">
                  <c:v>73333.333333333328</c:v>
                </c:pt>
                <c:pt idx="1">
                  <c:v>70312.5</c:v>
                </c:pt>
              </c:numCache>
            </c:numRef>
          </c:val>
          <c:extLst>
            <c:ext xmlns:c16="http://schemas.microsoft.com/office/drawing/2014/chart" uri="{C3380CC4-5D6E-409C-BE32-E72D297353CC}">
              <c16:uniqueId val="{00000001-24FD-48BB-89F5-3E631F291342}"/>
            </c:ext>
          </c:extLst>
        </c:ser>
        <c:dLbls>
          <c:showLegendKey val="0"/>
          <c:showVal val="0"/>
          <c:showCatName val="0"/>
          <c:showSerName val="0"/>
          <c:showPercent val="0"/>
          <c:showBubbleSize val="0"/>
        </c:dLbls>
        <c:gapWidth val="219"/>
        <c:overlap val="-27"/>
        <c:axId val="765552288"/>
        <c:axId val="765552616"/>
      </c:barChart>
      <c:catAx>
        <c:axId val="765552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552616"/>
        <c:crosses val="autoZero"/>
        <c:auto val="1"/>
        <c:lblAlgn val="ctr"/>
        <c:lblOffset val="100"/>
        <c:noMultiLvlLbl val="0"/>
      </c:catAx>
      <c:valAx>
        <c:axId val="765552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 income</a:t>
                </a:r>
                <a:r>
                  <a:rPr lang="en-ZA" baseline="0"/>
                  <a:t> </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552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1987000928505094"/>
          <c:y val="0.42995655372623875"/>
          <c:w val="0.15227483751160628"/>
          <c:h val="0.304796488507118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1</xdr:row>
      <xdr:rowOff>179070</xdr:rowOff>
    </xdr:from>
    <xdr:to>
      <xdr:col>12</xdr:col>
      <xdr:colOff>312420</xdr:colOff>
      <xdr:row>16</xdr:row>
      <xdr:rowOff>179070</xdr:rowOff>
    </xdr:to>
    <xdr:graphicFrame macro="">
      <xdr:nvGraphicFramePr>
        <xdr:cNvPr id="3" name="Chart 2">
          <a:extLst>
            <a:ext uri="{FF2B5EF4-FFF2-40B4-BE49-F238E27FC236}">
              <a16:creationId xmlns:a16="http://schemas.microsoft.com/office/drawing/2014/main" id="{3B1808FF-D5E8-9074-2BF2-4B25452C29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281940</xdr:colOff>
      <xdr:row>20</xdr:row>
      <xdr:rowOff>19050</xdr:rowOff>
    </xdr:from>
    <xdr:to>
      <xdr:col>11</xdr:col>
      <xdr:colOff>586740</xdr:colOff>
      <xdr:row>35</xdr:row>
      <xdr:rowOff>19050</xdr:rowOff>
    </xdr:to>
    <xdr:graphicFrame macro="">
      <xdr:nvGraphicFramePr>
        <xdr:cNvPr id="4" name="Chart 3">
          <a:extLst>
            <a:ext uri="{FF2B5EF4-FFF2-40B4-BE49-F238E27FC236}">
              <a16:creationId xmlns:a16="http://schemas.microsoft.com/office/drawing/2014/main" id="{30F42FD3-4E59-8027-92B8-662CE06D17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38</xdr:row>
      <xdr:rowOff>102870</xdr:rowOff>
    </xdr:from>
    <xdr:to>
      <xdr:col>12</xdr:col>
      <xdr:colOff>312420</xdr:colOff>
      <xdr:row>53</xdr:row>
      <xdr:rowOff>102870</xdr:rowOff>
    </xdr:to>
    <xdr:graphicFrame macro="">
      <xdr:nvGraphicFramePr>
        <xdr:cNvPr id="6" name="Chart 5">
          <a:extLst>
            <a:ext uri="{FF2B5EF4-FFF2-40B4-BE49-F238E27FC236}">
              <a16:creationId xmlns:a16="http://schemas.microsoft.com/office/drawing/2014/main" id="{954539C6-DCE1-6CC9-46E8-6C0B6176CD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274320</xdr:colOff>
      <xdr:row>16</xdr:row>
      <xdr:rowOff>30480</xdr:rowOff>
    </xdr:from>
    <xdr:to>
      <xdr:col>13</xdr:col>
      <xdr:colOff>0</xdr:colOff>
      <xdr:row>31</xdr:row>
      <xdr:rowOff>30480</xdr:rowOff>
    </xdr:to>
    <xdr:graphicFrame macro="">
      <xdr:nvGraphicFramePr>
        <xdr:cNvPr id="2" name="Chart 1">
          <a:extLst>
            <a:ext uri="{FF2B5EF4-FFF2-40B4-BE49-F238E27FC236}">
              <a16:creationId xmlns:a16="http://schemas.microsoft.com/office/drawing/2014/main" id="{C397A415-EF79-4CA9-9F40-7F0EA8770E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289560</xdr:colOff>
      <xdr:row>5</xdr:row>
      <xdr:rowOff>15240</xdr:rowOff>
    </xdr:from>
    <xdr:to>
      <xdr:col>8</xdr:col>
      <xdr:colOff>152400</xdr:colOff>
      <xdr:row>16</xdr:row>
      <xdr:rowOff>7620</xdr:rowOff>
    </xdr:to>
    <xdr:graphicFrame macro="">
      <xdr:nvGraphicFramePr>
        <xdr:cNvPr id="4" name="Chart 3">
          <a:extLst>
            <a:ext uri="{FF2B5EF4-FFF2-40B4-BE49-F238E27FC236}">
              <a16:creationId xmlns:a16="http://schemas.microsoft.com/office/drawing/2014/main" id="{4FB4D45D-1D53-4A7D-94DF-D7FDF0F6DA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167640</xdr:colOff>
      <xdr:row>5</xdr:row>
      <xdr:rowOff>15240</xdr:rowOff>
    </xdr:from>
    <xdr:to>
      <xdr:col>13</xdr:col>
      <xdr:colOff>0</xdr:colOff>
      <xdr:row>16</xdr:row>
      <xdr:rowOff>7620</xdr:rowOff>
    </xdr:to>
    <xdr:graphicFrame macro="">
      <xdr:nvGraphicFramePr>
        <xdr:cNvPr id="5" name="Chart 4">
          <a:extLst>
            <a:ext uri="{FF2B5EF4-FFF2-40B4-BE49-F238E27FC236}">
              <a16:creationId xmlns:a16="http://schemas.microsoft.com/office/drawing/2014/main" id="{D8A13476-AD42-4E9F-82F8-8756C627F0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xdr:rowOff>
    </xdr:from>
    <xdr:to>
      <xdr:col>2</xdr:col>
      <xdr:colOff>259080</xdr:colOff>
      <xdr:row>9</xdr:row>
      <xdr:rowOff>160021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6655257-DFD5-6C3A-2D8A-E5FB5CF5232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14401"/>
              <a:ext cx="1478280" cy="89154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7621</xdr:rowOff>
    </xdr:from>
    <xdr:to>
      <xdr:col>2</xdr:col>
      <xdr:colOff>251460</xdr:colOff>
      <xdr:row>19</xdr:row>
      <xdr:rowOff>60961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DB049FC-5780-A8CE-69EA-BD189FC6BBD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836421"/>
              <a:ext cx="1470660" cy="169926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121921</xdr:rowOff>
    </xdr:from>
    <xdr:to>
      <xdr:col>2</xdr:col>
      <xdr:colOff>243840</xdr:colOff>
      <xdr:row>25</xdr:row>
      <xdr:rowOff>167641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2ACA217F-05ED-61DD-CA7C-E6940E1F464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596641"/>
              <a:ext cx="1463040" cy="11430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62.969551736111" createdVersion="8" refreshedVersion="8" minRefreshableVersion="3" recordCount="1000" xr:uid="{6170AF9C-4150-4958-96A6-5ED91FB1D805}">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350444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85FFBC-583F-4A1B-B475-37B387F6D20B}"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A71C60-74EF-4DBB-94AC-4D9BFB2FE06C}"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E54D3D-2CBD-4123-B7C0-4121F225AFC9}"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3">
    <format dxfId="32">
      <pivotArea outline="0" collapsedLevelsAreSubtotals="1" fieldPosition="0"/>
    </format>
    <format dxfId="31">
      <pivotArea dataOnly="0" labelOnly="1" fieldPosition="0">
        <references count="1">
          <reference field="2" count="0"/>
        </references>
      </pivotArea>
    </format>
    <format dxfId="30">
      <pivotArea dataOnly="0" labelOnly="1" grandRow="1" outline="0"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1D37166-875B-4CBB-84C7-D6F30F1551FA}" sourceName="Marital Status">
  <pivotTables>
    <pivotTable tabId="3" name="PivotTable2"/>
    <pivotTable tabId="3" name="PivotTable1"/>
    <pivotTable tabId="3" name="PivotTable3"/>
  </pivotTables>
  <data>
    <tabular pivotCacheId="16350444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89BD7F7-A6D8-4116-9A11-4E300C202947}" sourceName="Education">
  <pivotTables>
    <pivotTable tabId="3" name="PivotTable2"/>
    <pivotTable tabId="3" name="PivotTable1"/>
    <pivotTable tabId="3" name="PivotTable3"/>
  </pivotTables>
  <data>
    <tabular pivotCacheId="163504443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F1039C9-BA18-4A98-89D0-49E46E1CBAC1}" sourceName="Region">
  <pivotTables>
    <pivotTable tabId="3" name="PivotTable2"/>
    <pivotTable tabId="3" name="PivotTable1"/>
    <pivotTable tabId="3" name="PivotTable3"/>
  </pivotTables>
  <data>
    <tabular pivotCacheId="163504443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3949459-3D87-459D-AC7C-DC5DA5A6341E}" cache="Slicer_Marital_Status" caption="Marital Status" rowHeight="234950"/>
  <slicer name="Education" xr10:uid="{9293AFC7-0B5E-4998-8170-B6924906B3F4}" cache="Slicer_Education" caption="Education" rowHeight="234950"/>
  <slicer name="Region" xr10:uid="{3C5116BD-90D3-42F1-905C-AE76EC3185F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972" workbookViewId="0">
      <selection activeCell="J982" sqref="J982"/>
    </sheetView>
  </sheetViews>
  <sheetFormatPr defaultColWidth="11.88671875" defaultRowHeight="14.4" x14ac:dyDescent="0.3"/>
  <cols>
    <col min="4" max="4" width="11.88671875" style="2"/>
    <col min="6" max="6" width="16.21875" bestFit="1"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34</v>
      </c>
      <c r="D2" s="2">
        <v>40000</v>
      </c>
      <c r="E2">
        <v>1</v>
      </c>
      <c r="F2" t="s">
        <v>13</v>
      </c>
      <c r="G2" t="s">
        <v>14</v>
      </c>
      <c r="H2" t="s">
        <v>15</v>
      </c>
      <c r="I2">
        <v>0</v>
      </c>
      <c r="J2" t="s">
        <v>16</v>
      </c>
      <c r="K2" t="s">
        <v>17</v>
      </c>
      <c r="L2">
        <v>42</v>
      </c>
      <c r="M2" t="str">
        <f>IF(L2&gt;54,"Old",IF(L2&gt;=31,"Middle age",IF(L2&lt;31,"Adolescent","Invaild")))</f>
        <v>Middle age</v>
      </c>
      <c r="N2" t="s">
        <v>18</v>
      </c>
    </row>
    <row r="3" spans="1:14" x14ac:dyDescent="0.3">
      <c r="A3">
        <v>24107</v>
      </c>
      <c r="B3" t="s">
        <v>32</v>
      </c>
      <c r="C3" t="s">
        <v>35</v>
      </c>
      <c r="D3" s="2">
        <v>30000</v>
      </c>
      <c r="E3">
        <v>3</v>
      </c>
      <c r="F3" t="s">
        <v>19</v>
      </c>
      <c r="G3" t="s">
        <v>20</v>
      </c>
      <c r="H3" t="s">
        <v>15</v>
      </c>
      <c r="I3">
        <v>1</v>
      </c>
      <c r="J3" t="s">
        <v>16</v>
      </c>
      <c r="K3" t="s">
        <v>17</v>
      </c>
      <c r="L3">
        <v>43</v>
      </c>
      <c r="M3" t="str">
        <f t="shared" ref="M3:M66" si="0">IF(L3&gt;54,"Old",IF(L3&gt;=31,"Middle age",IF(L3&lt;31,"Adolescent","Invaild")))</f>
        <v>Middle age</v>
      </c>
      <c r="N3" t="s">
        <v>18</v>
      </c>
    </row>
    <row r="4" spans="1:14" x14ac:dyDescent="0.3">
      <c r="A4">
        <v>14177</v>
      </c>
      <c r="B4" t="s">
        <v>32</v>
      </c>
      <c r="C4" t="s">
        <v>35</v>
      </c>
      <c r="D4" s="2">
        <v>80000</v>
      </c>
      <c r="E4">
        <v>5</v>
      </c>
      <c r="F4" t="s">
        <v>19</v>
      </c>
      <c r="G4" t="s">
        <v>21</v>
      </c>
      <c r="H4" t="s">
        <v>18</v>
      </c>
      <c r="I4">
        <v>2</v>
      </c>
      <c r="J4" t="s">
        <v>22</v>
      </c>
      <c r="K4" t="s">
        <v>17</v>
      </c>
      <c r="L4">
        <v>60</v>
      </c>
      <c r="M4" t="str">
        <f t="shared" si="0"/>
        <v>Old</v>
      </c>
      <c r="N4" t="s">
        <v>18</v>
      </c>
    </row>
    <row r="5" spans="1:14" x14ac:dyDescent="0.3">
      <c r="A5">
        <v>24381</v>
      </c>
      <c r="B5" t="s">
        <v>33</v>
      </c>
      <c r="C5" t="s">
        <v>35</v>
      </c>
      <c r="D5" s="2">
        <v>70000</v>
      </c>
      <c r="E5">
        <v>0</v>
      </c>
      <c r="F5" t="s">
        <v>13</v>
      </c>
      <c r="G5" t="s">
        <v>21</v>
      </c>
      <c r="H5" t="s">
        <v>15</v>
      </c>
      <c r="I5">
        <v>1</v>
      </c>
      <c r="J5" t="s">
        <v>23</v>
      </c>
      <c r="K5" t="s">
        <v>24</v>
      </c>
      <c r="L5">
        <v>41</v>
      </c>
      <c r="M5" t="str">
        <f t="shared" si="0"/>
        <v>Middle age</v>
      </c>
      <c r="N5" t="s">
        <v>15</v>
      </c>
    </row>
    <row r="6" spans="1:14" x14ac:dyDescent="0.3">
      <c r="A6">
        <v>25597</v>
      </c>
      <c r="B6" t="s">
        <v>33</v>
      </c>
      <c r="C6" t="s">
        <v>35</v>
      </c>
      <c r="D6" s="2">
        <v>30000</v>
      </c>
      <c r="E6">
        <v>0</v>
      </c>
      <c r="F6" t="s">
        <v>13</v>
      </c>
      <c r="G6" t="s">
        <v>20</v>
      </c>
      <c r="H6" t="s">
        <v>18</v>
      </c>
      <c r="I6">
        <v>0</v>
      </c>
      <c r="J6" t="s">
        <v>16</v>
      </c>
      <c r="K6" t="s">
        <v>17</v>
      </c>
      <c r="L6">
        <v>36</v>
      </c>
      <c r="M6" t="str">
        <f t="shared" si="0"/>
        <v>Middle age</v>
      </c>
      <c r="N6" t="s">
        <v>15</v>
      </c>
    </row>
    <row r="7" spans="1:14" x14ac:dyDescent="0.3">
      <c r="A7">
        <v>13507</v>
      </c>
      <c r="B7" t="s">
        <v>32</v>
      </c>
      <c r="C7" t="s">
        <v>34</v>
      </c>
      <c r="D7" s="2">
        <v>10000</v>
      </c>
      <c r="E7">
        <v>2</v>
      </c>
      <c r="F7" t="s">
        <v>19</v>
      </c>
      <c r="G7" t="s">
        <v>25</v>
      </c>
      <c r="H7" t="s">
        <v>15</v>
      </c>
      <c r="I7">
        <v>0</v>
      </c>
      <c r="J7" t="s">
        <v>26</v>
      </c>
      <c r="K7" t="s">
        <v>17</v>
      </c>
      <c r="L7">
        <v>50</v>
      </c>
      <c r="M7" t="str">
        <f t="shared" si="0"/>
        <v>Middle age</v>
      </c>
      <c r="N7" t="s">
        <v>18</v>
      </c>
    </row>
    <row r="8" spans="1:14" x14ac:dyDescent="0.3">
      <c r="A8">
        <v>27974</v>
      </c>
      <c r="B8" t="s">
        <v>33</v>
      </c>
      <c r="C8" t="s">
        <v>35</v>
      </c>
      <c r="D8" s="2">
        <v>160000</v>
      </c>
      <c r="E8">
        <v>2</v>
      </c>
      <c r="F8" t="s">
        <v>27</v>
      </c>
      <c r="G8" t="s">
        <v>28</v>
      </c>
      <c r="H8" t="s">
        <v>15</v>
      </c>
      <c r="I8">
        <v>4</v>
      </c>
      <c r="J8" t="s">
        <v>16</v>
      </c>
      <c r="K8" t="s">
        <v>24</v>
      </c>
      <c r="L8">
        <v>33</v>
      </c>
      <c r="M8" t="str">
        <f t="shared" si="0"/>
        <v>Middle age</v>
      </c>
      <c r="N8" t="s">
        <v>15</v>
      </c>
    </row>
    <row r="9" spans="1:14" x14ac:dyDescent="0.3">
      <c r="A9">
        <v>19364</v>
      </c>
      <c r="B9" t="s">
        <v>32</v>
      </c>
      <c r="C9" t="s">
        <v>35</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3">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3">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3">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3">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3">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2">
        <v>30000</v>
      </c>
      <c r="E67">
        <v>2</v>
      </c>
      <c r="F67" t="s">
        <v>19</v>
      </c>
      <c r="G67" t="s">
        <v>20</v>
      </c>
      <c r="H67" t="s">
        <v>15</v>
      </c>
      <c r="I67">
        <v>2</v>
      </c>
      <c r="J67" t="s">
        <v>23</v>
      </c>
      <c r="K67" t="s">
        <v>24</v>
      </c>
      <c r="L67">
        <v>68</v>
      </c>
      <c r="M67" t="str">
        <f t="shared" ref="M67:M130" si="1">IF(L67&gt;54,"Old",IF(L67&gt;=31,"Middle age",IF(L67&lt;31,"Adolescent","Invaild")))</f>
        <v>Old</v>
      </c>
      <c r="N67" t="s">
        <v>18</v>
      </c>
    </row>
    <row r="68" spans="1:14" x14ac:dyDescent="0.3">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3">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3">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3">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35</v>
      </c>
      <c r="D131" s="2">
        <v>10000</v>
      </c>
      <c r="E131">
        <v>3</v>
      </c>
      <c r="F131" t="s">
        <v>27</v>
      </c>
      <c r="G131" t="s">
        <v>25</v>
      </c>
      <c r="H131" t="s">
        <v>15</v>
      </c>
      <c r="I131">
        <v>1</v>
      </c>
      <c r="J131" t="s">
        <v>16</v>
      </c>
      <c r="K131" t="s">
        <v>17</v>
      </c>
      <c r="L131">
        <v>39</v>
      </c>
      <c r="M131" t="str">
        <f t="shared" ref="M131:M194" si="2">IF(L131&gt;54,"Old",IF(L131&gt;=31,"Middle age",IF(L131&lt;31,"Adolescent","Invaild")))</f>
        <v>Middle age</v>
      </c>
      <c r="N131" t="s">
        <v>15</v>
      </c>
    </row>
    <row r="132" spans="1:14" x14ac:dyDescent="0.3">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3">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34</v>
      </c>
      <c r="D195" s="2">
        <v>70000</v>
      </c>
      <c r="E195">
        <v>5</v>
      </c>
      <c r="F195" t="s">
        <v>13</v>
      </c>
      <c r="G195" t="s">
        <v>21</v>
      </c>
      <c r="H195" t="s">
        <v>15</v>
      </c>
      <c r="I195">
        <v>4</v>
      </c>
      <c r="J195" t="s">
        <v>42</v>
      </c>
      <c r="K195" t="s">
        <v>24</v>
      </c>
      <c r="L195">
        <v>41</v>
      </c>
      <c r="M195" t="str">
        <f t="shared" ref="M195:M258" si="3">IF(L195&gt;54,"Old",IF(L195&gt;=31,"Middle age",IF(L195&lt;31,"Adolescent","Invaild")))</f>
        <v>Middle age</v>
      </c>
      <c r="N195" t="s">
        <v>18</v>
      </c>
    </row>
    <row r="196" spans="1:14" x14ac:dyDescent="0.3">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2">
        <v>50000</v>
      </c>
      <c r="E259">
        <v>0</v>
      </c>
      <c r="F259" t="s">
        <v>30</v>
      </c>
      <c r="G259" t="s">
        <v>14</v>
      </c>
      <c r="H259" t="s">
        <v>15</v>
      </c>
      <c r="I259">
        <v>0</v>
      </c>
      <c r="J259" t="s">
        <v>16</v>
      </c>
      <c r="K259" t="s">
        <v>17</v>
      </c>
      <c r="L259">
        <v>36</v>
      </c>
      <c r="M259" t="str">
        <f t="shared" ref="M259:M322" si="4">IF(L259&gt;54,"Old",IF(L259&gt;=31,"Middle age",IF(L259&lt;31,"Adolescent","Invaild")))</f>
        <v>Middle age</v>
      </c>
      <c r="N259" t="s">
        <v>15</v>
      </c>
    </row>
    <row r="260" spans="1:14" x14ac:dyDescent="0.3">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2">
        <v>160000</v>
      </c>
      <c r="E323">
        <v>0</v>
      </c>
      <c r="F323" t="s">
        <v>30</v>
      </c>
      <c r="G323" t="s">
        <v>28</v>
      </c>
      <c r="H323" t="s">
        <v>18</v>
      </c>
      <c r="I323">
        <v>3</v>
      </c>
      <c r="J323" t="s">
        <v>16</v>
      </c>
      <c r="K323" t="s">
        <v>24</v>
      </c>
      <c r="L323">
        <v>47</v>
      </c>
      <c r="M323" t="str">
        <f t="shared" ref="M323:M386" si="5">IF(L323&gt;54,"Old",IF(L323&gt;=31,"Middle age",IF(L323&lt;31,"Adolescent","Invaild")))</f>
        <v>Middle age</v>
      </c>
      <c r="N323" t="s">
        <v>15</v>
      </c>
    </row>
    <row r="324" spans="1:14" x14ac:dyDescent="0.3">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3">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35</v>
      </c>
      <c r="D387" s="2">
        <v>30000</v>
      </c>
      <c r="E387">
        <v>3</v>
      </c>
      <c r="F387" t="s">
        <v>19</v>
      </c>
      <c r="G387" t="s">
        <v>20</v>
      </c>
      <c r="H387" t="s">
        <v>15</v>
      </c>
      <c r="I387">
        <v>0</v>
      </c>
      <c r="J387" t="s">
        <v>16</v>
      </c>
      <c r="K387" t="s">
        <v>17</v>
      </c>
      <c r="L387">
        <v>43</v>
      </c>
      <c r="M387" t="str">
        <f t="shared" ref="M387:M450" si="6">IF(L387&gt;54,"Old",IF(L387&gt;=31,"Middle age",IF(L387&lt;31,"Adolescent","Invaild")))</f>
        <v>Middle age</v>
      </c>
      <c r="N387" t="s">
        <v>18</v>
      </c>
    </row>
    <row r="388" spans="1:14" x14ac:dyDescent="0.3">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2">
        <v>40000</v>
      </c>
      <c r="E451">
        <v>1</v>
      </c>
      <c r="F451" t="s">
        <v>13</v>
      </c>
      <c r="G451" t="s">
        <v>14</v>
      </c>
      <c r="H451" t="s">
        <v>15</v>
      </c>
      <c r="I451">
        <v>0</v>
      </c>
      <c r="J451" t="s">
        <v>16</v>
      </c>
      <c r="K451" t="s">
        <v>17</v>
      </c>
      <c r="L451">
        <v>42</v>
      </c>
      <c r="M451" t="str">
        <f t="shared" ref="M451:M514" si="7">IF(L451&gt;54,"Old",IF(L451&gt;=31,"Middle age",IF(L451&lt;31,"Adolescent","Invaild")))</f>
        <v>Middle age</v>
      </c>
      <c r="N451" t="s">
        <v>18</v>
      </c>
    </row>
    <row r="452" spans="1:14" x14ac:dyDescent="0.3">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s="2">
        <v>60000</v>
      </c>
      <c r="E515">
        <v>4</v>
      </c>
      <c r="F515" t="s">
        <v>30</v>
      </c>
      <c r="G515" t="s">
        <v>28</v>
      </c>
      <c r="H515" t="s">
        <v>15</v>
      </c>
      <c r="I515">
        <v>2</v>
      </c>
      <c r="J515" t="s">
        <v>42</v>
      </c>
      <c r="K515" t="s">
        <v>31</v>
      </c>
      <c r="L515">
        <v>61</v>
      </c>
      <c r="M515" t="str">
        <f t="shared" ref="M515:M578" si="8">IF(L515&gt;54,"Old",IF(L515&gt;=31,"Middle age",IF(L515&lt;31,"Adolescent","Invaild")))</f>
        <v>Old</v>
      </c>
      <c r="N515" t="s">
        <v>15</v>
      </c>
    </row>
    <row r="516" spans="1:14" x14ac:dyDescent="0.3">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35</v>
      </c>
      <c r="D579" s="2">
        <v>120000</v>
      </c>
      <c r="E579">
        <v>1</v>
      </c>
      <c r="F579" t="s">
        <v>13</v>
      </c>
      <c r="G579" t="s">
        <v>28</v>
      </c>
      <c r="H579" t="s">
        <v>15</v>
      </c>
      <c r="I579">
        <v>4</v>
      </c>
      <c r="J579" t="s">
        <v>16</v>
      </c>
      <c r="K579" t="s">
        <v>31</v>
      </c>
      <c r="L579">
        <v>38</v>
      </c>
      <c r="M579" t="str">
        <f t="shared" ref="M579:M642" si="9">IF(L579&gt;54,"Old",IF(L579&gt;=31,"Middle age",IF(L579&lt;31,"Adolescent","Invaild")))</f>
        <v>Middle age</v>
      </c>
      <c r="N579" t="s">
        <v>18</v>
      </c>
    </row>
    <row r="580" spans="1:14" x14ac:dyDescent="0.3">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2">
        <v>50000</v>
      </c>
      <c r="E643">
        <v>4</v>
      </c>
      <c r="F643" t="s">
        <v>13</v>
      </c>
      <c r="G643" t="s">
        <v>28</v>
      </c>
      <c r="H643" t="s">
        <v>15</v>
      </c>
      <c r="I643">
        <v>2</v>
      </c>
      <c r="J643" t="s">
        <v>42</v>
      </c>
      <c r="K643" t="s">
        <v>31</v>
      </c>
      <c r="L643">
        <v>64</v>
      </c>
      <c r="M643" t="str">
        <f t="shared" ref="M643:M706" si="10">IF(L643&gt;54,"Old",IF(L643&gt;=31,"Middle age",IF(L643&lt;31,"Adolescent","Invaild")))</f>
        <v>Old</v>
      </c>
      <c r="N643" t="s">
        <v>18</v>
      </c>
    </row>
    <row r="644" spans="1:14" x14ac:dyDescent="0.3">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2">
        <v>70000</v>
      </c>
      <c r="E707">
        <v>4</v>
      </c>
      <c r="F707" t="s">
        <v>13</v>
      </c>
      <c r="G707" t="s">
        <v>28</v>
      </c>
      <c r="H707" t="s">
        <v>15</v>
      </c>
      <c r="I707">
        <v>1</v>
      </c>
      <c r="J707" t="s">
        <v>42</v>
      </c>
      <c r="K707" t="s">
        <v>31</v>
      </c>
      <c r="L707">
        <v>59</v>
      </c>
      <c r="M707" t="str">
        <f t="shared" ref="M707:M770" si="11">IF(L707&gt;54,"Old",IF(L707&gt;=31,"Middle age",IF(L707&lt;31,"Adolescent","Invaild")))</f>
        <v>Old</v>
      </c>
      <c r="N707" t="s">
        <v>18</v>
      </c>
    </row>
    <row r="708" spans="1:14" x14ac:dyDescent="0.3">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3">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tr">
        <f t="shared" ref="M771:M834" si="12">IF(L771&gt;54,"Old",IF(L771&gt;=31,"Middle age",IF(L771&lt;31,"Adolescent","Invaild")))</f>
        <v>Middle age</v>
      </c>
      <c r="N771" t="s">
        <v>18</v>
      </c>
    </row>
    <row r="772" spans="1:14" x14ac:dyDescent="0.3">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3">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s="2">
        <v>70000</v>
      </c>
      <c r="E835">
        <v>0</v>
      </c>
      <c r="F835" t="s">
        <v>13</v>
      </c>
      <c r="G835" t="s">
        <v>21</v>
      </c>
      <c r="H835" t="s">
        <v>18</v>
      </c>
      <c r="I835">
        <v>1</v>
      </c>
      <c r="J835" t="s">
        <v>16</v>
      </c>
      <c r="K835" t="s">
        <v>31</v>
      </c>
      <c r="L835">
        <v>37</v>
      </c>
      <c r="M835" t="str">
        <f t="shared" ref="M835:M898" si="13">IF(L835&gt;54,"Old",IF(L835&gt;=31,"Middle age",IF(L835&lt;31,"Adolescent","Invaild")))</f>
        <v>Middle age</v>
      </c>
      <c r="N835" t="s">
        <v>15</v>
      </c>
    </row>
    <row r="836" spans="1:14" x14ac:dyDescent="0.3">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3">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3">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35</v>
      </c>
      <c r="D899" s="2">
        <v>30000</v>
      </c>
      <c r="E899">
        <v>0</v>
      </c>
      <c r="F899" t="s">
        <v>29</v>
      </c>
      <c r="G899" t="s">
        <v>20</v>
      </c>
      <c r="H899" t="s">
        <v>18</v>
      </c>
      <c r="I899">
        <v>2</v>
      </c>
      <c r="J899" t="s">
        <v>16</v>
      </c>
      <c r="K899" t="s">
        <v>31</v>
      </c>
      <c r="L899">
        <v>28</v>
      </c>
      <c r="M899" t="str">
        <f t="shared" ref="M899:M962" si="14">IF(L899&gt;54,"Old",IF(L899&gt;=31,"Middle age",IF(L899&lt;31,"Adolescent","Invaild")))</f>
        <v>Adolescent</v>
      </c>
      <c r="N899" t="s">
        <v>18</v>
      </c>
    </row>
    <row r="900" spans="1:14" x14ac:dyDescent="0.3">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tr">
        <f t="shared" ref="M963:M1001" si="15">IF(L963&gt;54,"Old",IF(L963&gt;=31,"Middle age",IF(L963&lt;31,"Adolescent","Invaild")))</f>
        <v>Old</v>
      </c>
      <c r="N963" t="s">
        <v>18</v>
      </c>
    </row>
    <row r="964" spans="1:14" x14ac:dyDescent="0.3">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3">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3B8CA-6E16-4236-A336-DF82C578AC8A}">
  <dimension ref="A3:L45"/>
  <sheetViews>
    <sheetView topLeftCell="B2" workbookViewId="0">
      <selection activeCell="S8" sqref="K8:S15"/>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39</v>
      </c>
      <c r="B3" s="4" t="s">
        <v>40</v>
      </c>
    </row>
    <row r="4" spans="1:4" x14ac:dyDescent="0.3">
      <c r="A4" s="4" t="s">
        <v>37</v>
      </c>
      <c r="B4" t="s">
        <v>18</v>
      </c>
      <c r="C4" t="s">
        <v>15</v>
      </c>
      <c r="D4" t="s">
        <v>38</v>
      </c>
    </row>
    <row r="5" spans="1:4" x14ac:dyDescent="0.3">
      <c r="A5" s="8" t="s">
        <v>34</v>
      </c>
      <c r="B5" s="6">
        <v>73225.806451612909</v>
      </c>
      <c r="C5" s="6">
        <v>73333.333333333328</v>
      </c>
      <c r="D5" s="6">
        <v>73285.71428571429</v>
      </c>
    </row>
    <row r="6" spans="1:4" x14ac:dyDescent="0.3">
      <c r="A6" s="8" t="s">
        <v>35</v>
      </c>
      <c r="B6" s="6">
        <v>70250</v>
      </c>
      <c r="C6" s="6">
        <v>70312.5</v>
      </c>
      <c r="D6" s="6">
        <v>70277.777777777781</v>
      </c>
    </row>
    <row r="7" spans="1:4" x14ac:dyDescent="0.3">
      <c r="A7" s="8" t="s">
        <v>38</v>
      </c>
      <c r="B7" s="6">
        <v>71549.295774647893</v>
      </c>
      <c r="C7" s="6">
        <v>71971.830985915498</v>
      </c>
      <c r="D7" s="6">
        <v>71760.563380281688</v>
      </c>
    </row>
    <row r="21" spans="1:12" x14ac:dyDescent="0.3">
      <c r="A21" s="4" t="s">
        <v>41</v>
      </c>
      <c r="B21" s="4" t="s">
        <v>40</v>
      </c>
      <c r="L21" s="7"/>
    </row>
    <row r="22" spans="1:12" x14ac:dyDescent="0.3">
      <c r="A22" s="4" t="s">
        <v>37</v>
      </c>
      <c r="B22" t="s">
        <v>18</v>
      </c>
      <c r="C22" t="s">
        <v>15</v>
      </c>
      <c r="D22" t="s">
        <v>38</v>
      </c>
    </row>
    <row r="23" spans="1:12" x14ac:dyDescent="0.3">
      <c r="A23" s="5" t="s">
        <v>16</v>
      </c>
      <c r="B23" s="3">
        <v>20</v>
      </c>
      <c r="C23" s="3">
        <v>25</v>
      </c>
      <c r="D23" s="3">
        <v>45</v>
      </c>
    </row>
    <row r="24" spans="1:12" x14ac:dyDescent="0.3">
      <c r="A24" s="5" t="s">
        <v>26</v>
      </c>
      <c r="B24" s="3">
        <v>11</v>
      </c>
      <c r="C24" s="3">
        <v>9</v>
      </c>
      <c r="D24" s="3">
        <v>20</v>
      </c>
    </row>
    <row r="25" spans="1:12" x14ac:dyDescent="0.3">
      <c r="A25" s="5" t="s">
        <v>22</v>
      </c>
      <c r="B25" s="3">
        <v>14</v>
      </c>
      <c r="C25" s="3">
        <v>30</v>
      </c>
      <c r="D25" s="3">
        <v>44</v>
      </c>
    </row>
    <row r="26" spans="1:12" x14ac:dyDescent="0.3">
      <c r="A26" s="5" t="s">
        <v>23</v>
      </c>
      <c r="B26" s="3">
        <v>5</v>
      </c>
      <c r="C26" s="3">
        <v>3</v>
      </c>
      <c r="D26" s="3">
        <v>8</v>
      </c>
    </row>
    <row r="27" spans="1:12" x14ac:dyDescent="0.3">
      <c r="A27" s="5" t="s">
        <v>42</v>
      </c>
      <c r="B27" s="3">
        <v>21</v>
      </c>
      <c r="C27" s="3">
        <v>4</v>
      </c>
      <c r="D27" s="3">
        <v>25</v>
      </c>
    </row>
    <row r="28" spans="1:12" x14ac:dyDescent="0.3">
      <c r="A28" s="5" t="s">
        <v>38</v>
      </c>
      <c r="B28" s="3">
        <v>71</v>
      </c>
      <c r="C28" s="3">
        <v>71</v>
      </c>
      <c r="D28" s="3">
        <v>142</v>
      </c>
    </row>
    <row r="40" spans="1:4" x14ac:dyDescent="0.3">
      <c r="A40" s="4" t="s">
        <v>41</v>
      </c>
      <c r="B40" s="4" t="s">
        <v>40</v>
      </c>
    </row>
    <row r="41" spans="1:4" x14ac:dyDescent="0.3">
      <c r="A41" s="4" t="s">
        <v>37</v>
      </c>
      <c r="B41" t="s">
        <v>18</v>
      </c>
      <c r="C41" t="s">
        <v>15</v>
      </c>
      <c r="D41" t="s">
        <v>38</v>
      </c>
    </row>
    <row r="42" spans="1:4" x14ac:dyDescent="0.3">
      <c r="A42" s="5" t="s">
        <v>45</v>
      </c>
      <c r="B42" s="3">
        <v>1</v>
      </c>
      <c r="C42" s="3"/>
      <c r="D42" s="3">
        <v>1</v>
      </c>
    </row>
    <row r="43" spans="1:4" x14ac:dyDescent="0.3">
      <c r="A43" s="5" t="s">
        <v>43</v>
      </c>
      <c r="B43" s="3">
        <v>40</v>
      </c>
      <c r="C43" s="3">
        <v>60</v>
      </c>
      <c r="D43" s="3">
        <v>100</v>
      </c>
    </row>
    <row r="44" spans="1:4" x14ac:dyDescent="0.3">
      <c r="A44" s="5" t="s">
        <v>44</v>
      </c>
      <c r="B44" s="3">
        <v>30</v>
      </c>
      <c r="C44" s="3">
        <v>11</v>
      </c>
      <c r="D44" s="3">
        <v>41</v>
      </c>
    </row>
    <row r="45" spans="1:4" x14ac:dyDescent="0.3">
      <c r="A45" s="5" t="s">
        <v>38</v>
      </c>
      <c r="B45" s="3">
        <v>71</v>
      </c>
      <c r="C45" s="3">
        <v>71</v>
      </c>
      <c r="D45" s="3">
        <v>142</v>
      </c>
    </row>
  </sheetData>
  <pageMargins left="0.7" right="0.7" top="0.75" bottom="0.75" header="0.3" footer="0.3"/>
  <pageSetup paperSize="9"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B55C8-7434-456C-829F-E107AB65DE91}">
  <dimension ref="A1:M5"/>
  <sheetViews>
    <sheetView showGridLines="0" tabSelected="1" workbookViewId="0">
      <selection activeCell="P20" sqref="P20"/>
    </sheetView>
  </sheetViews>
  <sheetFormatPr defaultRowHeight="14.4" x14ac:dyDescent="0.3"/>
  <cols>
    <col min="13" max="13" width="6.77734375" customWidth="1"/>
  </cols>
  <sheetData>
    <row r="1" spans="1:13" x14ac:dyDescent="0.3">
      <c r="A1" s="9" t="s">
        <v>46</v>
      </c>
      <c r="B1" s="10"/>
      <c r="C1" s="10"/>
      <c r="D1" s="10"/>
      <c r="E1" s="10"/>
      <c r="F1" s="10"/>
      <c r="G1" s="10"/>
      <c r="H1" s="10"/>
      <c r="I1" s="10"/>
      <c r="J1" s="10"/>
      <c r="K1" s="10"/>
      <c r="L1" s="10"/>
      <c r="M1" s="10"/>
    </row>
    <row r="2" spans="1:13" x14ac:dyDescent="0.3">
      <c r="A2" s="10"/>
      <c r="B2" s="10"/>
      <c r="C2" s="10"/>
      <c r="D2" s="10"/>
      <c r="E2" s="10"/>
      <c r="F2" s="10"/>
      <c r="G2" s="10"/>
      <c r="H2" s="10"/>
      <c r="I2" s="10"/>
      <c r="J2" s="10"/>
      <c r="K2" s="10"/>
      <c r="L2" s="10"/>
      <c r="M2" s="10"/>
    </row>
    <row r="3" spans="1:13" x14ac:dyDescent="0.3">
      <c r="A3" s="10"/>
      <c r="B3" s="10"/>
      <c r="C3" s="10"/>
      <c r="D3" s="10"/>
      <c r="E3" s="10"/>
      <c r="F3" s="10"/>
      <c r="G3" s="10"/>
      <c r="H3" s="10"/>
      <c r="I3" s="10"/>
      <c r="J3" s="10"/>
      <c r="K3" s="10"/>
      <c r="L3" s="10"/>
      <c r="M3" s="10"/>
    </row>
    <row r="4" spans="1:13" x14ac:dyDescent="0.3">
      <c r="A4" s="10"/>
      <c r="B4" s="10"/>
      <c r="C4" s="10"/>
      <c r="D4" s="10"/>
      <c r="E4" s="10"/>
      <c r="F4" s="10"/>
      <c r="G4" s="10"/>
      <c r="H4" s="10"/>
      <c r="I4" s="10"/>
      <c r="J4" s="10"/>
      <c r="K4" s="10"/>
      <c r="L4" s="10"/>
      <c r="M4" s="10"/>
    </row>
    <row r="5" spans="1:13" x14ac:dyDescent="0.3">
      <c r="A5" s="10"/>
      <c r="B5" s="10"/>
      <c r="C5" s="10"/>
      <c r="D5" s="10"/>
      <c r="E5" s="10"/>
      <c r="F5" s="10"/>
      <c r="G5" s="10"/>
      <c r="H5" s="10"/>
      <c r="I5" s="10"/>
      <c r="J5" s="10"/>
      <c r="K5" s="10"/>
      <c r="L5" s="10"/>
      <c r="M5" s="10"/>
    </row>
  </sheetData>
  <mergeCells count="1">
    <mergeCell ref="A1:M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2023-02-06T11:06:22Z</dcterms:modified>
</cp:coreProperties>
</file>