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K_Means" sheetId="1" state="visible" r:id="rId1"/>
  </sheets>
  <calcPr refMode="R1C1" iterateCount="0" calcOnSave="0" concurrentCalc="0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<sst xmlns="http://schemas.openxmlformats.org/spreadsheetml/2006/main" count="28" uniqueCount="28">
  <si>
    <t>Feature1</t>
  </si>
  <si>
    <t>Feature2</t>
  </si>
  <si>
    <t>Feature3</t>
  </si>
  <si>
    <t>Feature1_std</t>
  </si>
  <si>
    <t>Feature2_std</t>
  </si>
  <si>
    <t>Feature3_std</t>
  </si>
  <si>
    <t>Min_Euclidian_Distance</t>
  </si>
  <si>
    <t>Centroid_Number</t>
  </si>
  <si>
    <t>Sqrt_Dist_to_Assigned_Centroid</t>
  </si>
  <si>
    <t>Total_Inertia</t>
  </si>
  <si>
    <t>mean_F1</t>
  </si>
  <si>
    <t>mean_F2</t>
  </si>
  <si>
    <t>mean_F3</t>
  </si>
  <si>
    <t>Euclidian_distance_C1</t>
  </si>
  <si>
    <t>Euclidian_distance_C2</t>
  </si>
  <si>
    <t>Euclidian_distance_C3</t>
  </si>
  <si>
    <t>StDev_F1</t>
  </si>
  <si>
    <t>StDev_F2</t>
  </si>
  <si>
    <t>StDev_F3</t>
  </si>
  <si>
    <t>Centroids_F1</t>
  </si>
  <si>
    <t>Centroids_F2</t>
  </si>
  <si>
    <t>Centroids_F3</t>
  </si>
  <si>
    <t>updated_F1</t>
  </si>
  <si>
    <t>updated_F2</t>
  </si>
  <si>
    <t>updated_F3</t>
  </si>
  <si>
    <t>RANDOM</t>
  </si>
  <si>
    <t>NUMBERS</t>
  </si>
  <si>
    <t>GENERATOR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</si>
</sst>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DejaVu Sans"/>
    </font>
    <font>
      <sz val="11.000000"/>
      <color theme="1"/>
      <name val="DejaVu Sans"/>
    </font>
    <font>
      <sz val="11.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 vertical="center"/>
    </xf>
    <xf fontId="2" fillId="2" borderId="1" numFmtId="0" xfId="0" applyFont="1" applyFill="1" applyBorder="1" applyAlignment="1">
      <alignment horizontal="center" vertical="center"/>
    </xf>
    <xf fontId="2" fillId="0" borderId="0" numFmt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7" activeCellId="0" sqref="I17"/>
    </sheetView>
  </sheetViews>
  <sheetFormatPr defaultColWidth="9.28515625" defaultRowHeight="13.5"/>
  <cols>
    <col customWidth="1" min="1" max="1" style="1" width="16.42578125"/>
    <col customWidth="1" min="2" max="2" style="1" width="17"/>
    <col customWidth="1" min="3" max="3" style="1" width="18.5703125"/>
    <col customWidth="1" min="4" max="4" style="1" width="9.28515625"/>
    <col bestFit="1" customWidth="1" min="5" max="5" style="1" width="21.5703125"/>
    <col bestFit="1" customWidth="1" min="6" max="7" style="1" width="22"/>
    <col customWidth="1" min="8" max="8" style="1" width="9.28515625"/>
    <col bestFit="1" customWidth="1" min="9" max="9" style="1" width="23.42578125"/>
    <col bestFit="1" customWidth="1" min="10" max="10" style="1" width="18"/>
    <col bestFit="1" customWidth="1" min="11" max="11" style="1" width="31"/>
    <col bestFit="1" customWidth="1" min="12" max="12" style="1" width="15.28515625"/>
    <col customWidth="1" min="13" max="13" style="1" width="9.28515625"/>
    <col customWidth="1" min="14" max="14" style="1" width="14.5703125"/>
    <col customWidth="1" min="15" max="15" style="1" width="9.28515625"/>
    <col min="16" max="16384" style="1" width="9.28515625"/>
  </cols>
  <sheetData>
    <row r="1" ht="12.75" customHeight="1">
      <c r="A1" s="2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2" t="s">
        <v>5</v>
      </c>
      <c r="H1" s="3"/>
      <c r="I1" s="2" t="s">
        <v>6</v>
      </c>
      <c r="J1" s="2" t="s">
        <v>7</v>
      </c>
      <c r="K1" s="2" t="s">
        <v>8</v>
      </c>
      <c r="L1" s="2" t="s">
        <v>9</v>
      </c>
      <c r="M1" s="3"/>
    </row>
    <row r="2" ht="12.75" customHeight="1">
      <c r="A2" s="3">
        <v>5.2000000000000002</v>
      </c>
      <c r="B2" s="3">
        <v>0.80000000000000004</v>
      </c>
      <c r="C2" s="3">
        <v>0.0030000000000000001</v>
      </c>
      <c r="D2" s="3"/>
      <c r="E2" s="3">
        <f t="shared" ref="E2:E9" si="0">(A2-A$18)/A$21</f>
        <v>-1.2440395207094803</v>
      </c>
      <c r="F2" s="3">
        <f t="shared" ref="F2:F9" si="1">(B2-B$18)/B$21</f>
        <v>0.43046555655726726</v>
      </c>
      <c r="G2" s="3">
        <f t="shared" ref="G2:G9" si="2">(C2-C$18)/C$21</f>
        <v>-1.3100867408364909</v>
      </c>
      <c r="H2" s="3"/>
      <c r="I2" s="3">
        <f t="shared" ref="I2:I14" si="3">MIN(E18:G18)</f>
        <v>0.12203332415068348</v>
      </c>
      <c r="J2" s="3">
        <f t="shared" ref="J2:J9" si="4">MATCH(I2,E18:G18,0)</f>
        <v>3</v>
      </c>
      <c r="K2" s="3">
        <f t="shared" ref="K2:K9" si="5">CHOOSE(J2,E18^2, F18^2, G18^2)</f>
        <v>0.014892132203265787</v>
      </c>
      <c r="L2" s="3">
        <f>SUM(K2:K14)</f>
        <v>1.2634999243177756</v>
      </c>
      <c r="M2" s="3"/>
    </row>
    <row r="3" ht="12.75" customHeight="1">
      <c r="A3" s="3">
        <v>4.7999999999999998</v>
      </c>
      <c r="B3" s="3">
        <v>0.75</v>
      </c>
      <c r="C3" s="3">
        <v>0.0028</v>
      </c>
      <c r="D3" s="3"/>
      <c r="E3" s="3">
        <f t="shared" si="0"/>
        <v>-1.3813857098323956</v>
      </c>
      <c r="F3" s="3">
        <f t="shared" si="1"/>
        <v>0.27057834983599638</v>
      </c>
      <c r="G3" s="3">
        <f t="shared" si="2"/>
        <v>-1.3539361940570738</v>
      </c>
      <c r="H3" s="3"/>
      <c r="I3" s="3">
        <f t="shared" si="3"/>
        <v>0.21549584685479456</v>
      </c>
      <c r="J3" s="3">
        <f t="shared" si="4"/>
        <v>3</v>
      </c>
      <c r="K3" s="3">
        <f t="shared" si="5"/>
        <v>0.046438460011665073</v>
      </c>
    </row>
    <row r="4" ht="12.75" customHeight="1">
      <c r="A4" s="3">
        <v>8.0999999999999996</v>
      </c>
      <c r="B4" s="3">
        <v>0.20000000000000001</v>
      </c>
      <c r="C4" s="3">
        <v>0.0089999999999999993</v>
      </c>
      <c r="D4" s="3"/>
      <c r="E4" s="3">
        <f t="shared" si="0"/>
        <v>-0.24827964956834622</v>
      </c>
      <c r="F4" s="3">
        <f t="shared" si="1"/>
        <v>-1.4881809240979815</v>
      </c>
      <c r="G4" s="3">
        <f t="shared" si="2"/>
        <v>0.0053968557809945346</v>
      </c>
      <c r="H4" s="3"/>
      <c r="I4" s="3">
        <f t="shared" si="3"/>
        <v>0.057073961187819773</v>
      </c>
      <c r="J4" s="3">
        <f t="shared" si="4"/>
        <v>2</v>
      </c>
      <c r="K4" s="3">
        <f t="shared" si="5"/>
        <v>0.003257437045668758</v>
      </c>
    </row>
    <row r="5" ht="12.75" customHeight="1">
      <c r="A5" s="3">
        <v>7.9000000000000004</v>
      </c>
      <c r="B5" s="3">
        <v>0.25</v>
      </c>
      <c r="C5" s="3">
        <v>0.0085000000000000006</v>
      </c>
      <c r="D5" s="3"/>
      <c r="E5" s="3">
        <f t="shared" si="0"/>
        <v>-0.31695274412980351</v>
      </c>
      <c r="F5" s="3">
        <f t="shared" si="1"/>
        <v>-1.3282937173767109</v>
      </c>
      <c r="G5" s="3">
        <f t="shared" si="2"/>
        <v>-0.10422677727046233</v>
      </c>
      <c r="H5" s="3"/>
      <c r="I5" s="3">
        <f t="shared" si="3"/>
        <v>0.15247885439060999</v>
      </c>
      <c r="J5" s="3">
        <f t="shared" si="4"/>
        <v>2</v>
      </c>
      <c r="K5" s="3">
        <f t="shared" si="5"/>
        <v>0.023249801036272843</v>
      </c>
    </row>
    <row r="6" ht="12.75" customHeight="1">
      <c r="A6" s="3">
        <v>12.5</v>
      </c>
      <c r="B6" s="3">
        <v>0.94999999999999996</v>
      </c>
      <c r="C6" s="3">
        <v>0.014999999999999999</v>
      </c>
      <c r="D6" s="3"/>
      <c r="E6" s="3">
        <f t="shared" si="0"/>
        <v>1.2625284307837197</v>
      </c>
      <c r="F6" s="3">
        <f t="shared" si="1"/>
        <v>0.91012717672107912</v>
      </c>
      <c r="G6" s="3">
        <f t="shared" si="2"/>
        <v>1.3208804523984803</v>
      </c>
      <c r="H6" s="3"/>
      <c r="I6" s="3">
        <f t="shared" si="3"/>
        <v>0.29143415876614714</v>
      </c>
      <c r="J6" s="3">
        <f t="shared" si="4"/>
        <v>1</v>
      </c>
      <c r="K6" s="3">
        <f t="shared" si="5"/>
        <v>0.084933868895731859</v>
      </c>
    </row>
    <row r="7" ht="12.75" customHeight="1">
      <c r="A7" s="3">
        <v>11.800000000000001</v>
      </c>
      <c r="B7" s="3">
        <v>0.90000000000000002</v>
      </c>
      <c r="C7" s="3">
        <v>0.014</v>
      </c>
      <c r="D7" s="3"/>
      <c r="E7" s="3">
        <f t="shared" si="0"/>
        <v>1.0221725998186186</v>
      </c>
      <c r="F7" s="3">
        <f t="shared" si="1"/>
        <v>0.75023996999980869</v>
      </c>
      <c r="G7" s="3">
        <f t="shared" si="2"/>
        <v>1.1016331862955662</v>
      </c>
      <c r="H7" s="3"/>
      <c r="I7" s="3">
        <f t="shared" si="3"/>
        <v>0.21866173387856094</v>
      </c>
      <c r="J7" s="3">
        <f t="shared" si="4"/>
        <v>1</v>
      </c>
      <c r="K7" s="3">
        <f t="shared" si="5"/>
        <v>0.047812953862778604</v>
      </c>
    </row>
    <row r="8" ht="12.75" customHeight="1">
      <c r="A8" s="3">
        <v>5.5</v>
      </c>
      <c r="B8" s="3">
        <v>0.81999999999999995</v>
      </c>
      <c r="C8" s="3">
        <v>0.0030999999999999999</v>
      </c>
      <c r="D8" s="3"/>
      <c r="E8" s="3">
        <f t="shared" si="0"/>
        <v>-1.1410298788672941</v>
      </c>
      <c r="F8" s="3">
        <f t="shared" si="1"/>
        <v>0.49442043924577522</v>
      </c>
      <c r="G8" s="3">
        <f t="shared" si="2"/>
        <v>-1.2881620142261996</v>
      </c>
      <c r="H8" s="3"/>
      <c r="I8" s="3">
        <f t="shared" si="3"/>
        <v>0.17328129062687878</v>
      </c>
      <c r="J8" s="3">
        <f t="shared" si="4"/>
        <v>3</v>
      </c>
      <c r="K8" s="3">
        <f t="shared" si="5"/>
        <v>0.030026405681316825</v>
      </c>
    </row>
    <row r="9" ht="12.75" customHeight="1">
      <c r="A9" s="3">
        <v>8.3000000000000007</v>
      </c>
      <c r="B9" s="3">
        <v>0.17999999999999999</v>
      </c>
      <c r="C9" s="3">
        <v>0.0091999999999999998</v>
      </c>
      <c r="D9" s="3"/>
      <c r="E9" s="3">
        <f t="shared" si="0"/>
        <v>-0.17960655500688832</v>
      </c>
      <c r="F9" s="3">
        <f t="shared" si="1"/>
        <v>-1.5521358067864899</v>
      </c>
      <c r="G9" s="3">
        <f t="shared" si="2"/>
        <v>0.049246309001577504</v>
      </c>
      <c r="H9" s="3"/>
      <c r="I9" s="3">
        <f t="shared" si="3"/>
        <v>0.16043062291463669</v>
      </c>
      <c r="J9" s="3">
        <f t="shared" si="4"/>
        <v>2</v>
      </c>
      <c r="K9" s="3">
        <f t="shared" si="5"/>
        <v>0.025737984768778352</v>
      </c>
    </row>
    <row r="10" ht="12.75" customHeight="1">
      <c r="A10" s="3">
        <v>12</v>
      </c>
      <c r="B10" s="3">
        <v>0.93000000000000005</v>
      </c>
      <c r="C10" s="3">
        <v>0.014500000000000001</v>
      </c>
      <c r="D10" s="3"/>
      <c r="E10" s="3">
        <f t="shared" ref="E10:E14" si="6">(A10-A$18)/A$21</f>
        <v>1.0908456943800759</v>
      </c>
      <c r="F10" s="3">
        <f t="shared" ref="F10:F14" si="7">(B10-B$18)/B$21</f>
        <v>0.84617229403257122</v>
      </c>
      <c r="G10" s="3">
        <f t="shared" ref="G10:G14" si="8">(C10-C$18)/C$21</f>
        <v>1.2112568193470235</v>
      </c>
      <c r="H10" s="3"/>
      <c r="I10" s="3">
        <f t="shared" si="3"/>
        <v>0.19356309525082654</v>
      </c>
      <c r="J10" s="3">
        <f t="shared" ref="J10:J14" si="9">MATCH(I10,E26:G26,0)</f>
        <v>1</v>
      </c>
      <c r="K10" s="3">
        <f t="shared" ref="K10:K14" si="10">CHOOSE(J10,E26^2, F26^2, G26^2)</f>
        <v>0.03746667184308055</v>
      </c>
    </row>
    <row r="11" ht="12.75" customHeight="1">
      <c r="A11" s="3">
        <v>6</v>
      </c>
      <c r="B11" s="3">
        <v>0.69999999999999996</v>
      </c>
      <c r="C11" s="3">
        <v>0.0035000000000000001</v>
      </c>
      <c r="D11" s="3"/>
      <c r="E11" s="3">
        <f t="shared" si="6"/>
        <v>-0.96934714246365028</v>
      </c>
      <c r="F11" s="3">
        <f t="shared" si="7"/>
        <v>0.1106911431147255</v>
      </c>
      <c r="G11" s="3">
        <f t="shared" si="8"/>
        <v>-1.2004631077850338</v>
      </c>
      <c r="H11" s="3"/>
      <c r="I11" s="3">
        <f t="shared" si="3"/>
        <v>0.31675853331759424</v>
      </c>
      <c r="J11" s="3">
        <f t="shared" si="9"/>
        <v>3</v>
      </c>
      <c r="K11" s="3">
        <f t="shared" si="10"/>
        <v>0.10033596842951346</v>
      </c>
    </row>
    <row r="12" ht="12.75" customHeight="1">
      <c r="A12" s="3">
        <v>7.7000000000000002</v>
      </c>
      <c r="B12" s="3">
        <v>0.22</v>
      </c>
      <c r="C12" s="3">
        <v>0.0088999999999999999</v>
      </c>
      <c r="D12" s="3"/>
      <c r="E12" s="3">
        <f t="shared" si="6"/>
        <v>-0.3856258386912611</v>
      </c>
      <c r="F12" s="3">
        <f t="shared" si="7"/>
        <v>-1.4242260414094734</v>
      </c>
      <c r="G12" s="3">
        <f t="shared" si="8"/>
        <v>-0.01652787082929676</v>
      </c>
      <c r="H12" s="3"/>
      <c r="I12" s="3">
        <f t="shared" si="3"/>
        <v>0.10576471286350894</v>
      </c>
      <c r="J12" s="3">
        <f t="shared" si="9"/>
        <v>2</v>
      </c>
      <c r="K12" s="3">
        <f t="shared" si="10"/>
        <v>0.011186174487100494</v>
      </c>
    </row>
    <row r="13" ht="12.75" customHeight="1">
      <c r="A13" s="3">
        <v>12.800000000000001</v>
      </c>
      <c r="B13" s="3">
        <v>0.97999999999999998</v>
      </c>
      <c r="C13" s="3">
        <v>0.0152</v>
      </c>
      <c r="D13" s="3"/>
      <c r="E13" s="3">
        <f t="shared" si="6"/>
        <v>1.3655380726259063</v>
      </c>
      <c r="F13" s="3">
        <f t="shared" si="7"/>
        <v>1.0060595007538418</v>
      </c>
      <c r="G13" s="3">
        <f t="shared" si="8"/>
        <v>1.3647299056190632</v>
      </c>
      <c r="H13" s="3"/>
      <c r="I13" s="3">
        <f t="shared" si="3"/>
        <v>0.38964217343671348</v>
      </c>
      <c r="J13" s="3">
        <f t="shared" si="9"/>
        <v>1</v>
      </c>
      <c r="K13" s="3">
        <f t="shared" si="10"/>
        <v>0.15182102332048591</v>
      </c>
    </row>
    <row r="14" ht="12.75" customHeight="1">
      <c r="A14" s="3">
        <v>12.1</v>
      </c>
      <c r="B14" s="3">
        <v>0.96999999999999997</v>
      </c>
      <c r="C14" s="3">
        <v>0.0099799999999999993</v>
      </c>
      <c r="D14" s="3"/>
      <c r="E14" s="3">
        <f t="shared" si="6"/>
        <v>1.1251822416608046</v>
      </c>
      <c r="F14" s="3">
        <f t="shared" si="7"/>
        <v>0.97408205940958748</v>
      </c>
      <c r="G14" s="3">
        <f t="shared" si="8"/>
        <v>0.22025917656185051</v>
      </c>
      <c r="H14" s="3"/>
      <c r="I14" s="3">
        <f t="shared" si="3"/>
        <v>0.82845702527778542</v>
      </c>
      <c r="J14" s="3">
        <f t="shared" si="9"/>
        <v>1</v>
      </c>
      <c r="K14" s="3">
        <f t="shared" si="10"/>
        <v>0.68634104273211716</v>
      </c>
    </row>
    <row r="15" ht="12.75" customHeight="1"/>
    <row r="17" ht="12.75" customHeight="1">
      <c r="A17" s="2" t="s">
        <v>10</v>
      </c>
      <c r="B17" s="2" t="s">
        <v>11</v>
      </c>
      <c r="C17" s="2" t="s">
        <v>12</v>
      </c>
      <c r="D17" s="3"/>
      <c r="E17" s="2" t="s">
        <v>13</v>
      </c>
      <c r="F17" s="2" t="s">
        <v>14</v>
      </c>
      <c r="G17" s="2" t="s">
        <v>15</v>
      </c>
      <c r="H17" s="3"/>
      <c r="I17" s="3"/>
      <c r="J17" s="3"/>
      <c r="K17" s="3"/>
    </row>
    <row r="18" ht="12.75" customHeight="1">
      <c r="A18" s="3">
        <f>AVERAGE(A2:A14)</f>
        <v>8.8230769230769219</v>
      </c>
      <c r="B18" s="3">
        <f>AVERAGE(B2:B14)</f>
        <v>0.66538461538461546</v>
      </c>
      <c r="C18" s="3">
        <f>AVERAGE(C2:C14)</f>
        <v>0.008975384615384616</v>
      </c>
      <c r="D18" s="3"/>
      <c r="E18" s="3">
        <f t="shared" ref="E18:E25" si="11">SQRT((E2-A$26)^2+(F2-B$26)^2+(G2-C$26)^2)</f>
        <v>3.4061458696490763</v>
      </c>
      <c r="F18" s="3">
        <f t="shared" ref="F18:F25" si="12">SQRT((E2-A$27)^2+(F2-B$27)^2+(G2-C$27)^2)</f>
        <v>2.4752874393206588</v>
      </c>
      <c r="G18" s="3">
        <f t="shared" ref="G18:G25" si="13">SQRT((E2-A$28)^2+(F2-B$28)^2+(G2-C$28)^2)</f>
        <v>0.12203332415068348</v>
      </c>
      <c r="H18" s="3"/>
      <c r="I18" s="3"/>
      <c r="J18" s="3"/>
      <c r="K18" s="3"/>
    </row>
    <row r="19" ht="12.75" customHeight="1">
      <c r="E19" s="3">
        <f t="shared" si="11"/>
        <v>3.5592014075553089</v>
      </c>
      <c r="F19" s="3">
        <f t="shared" si="12"/>
        <v>2.4393002768164171</v>
      </c>
      <c r="G19" s="3">
        <f t="shared" si="13"/>
        <v>0.21549584685479456</v>
      </c>
      <c r="H19" s="3"/>
      <c r="I19" s="3"/>
      <c r="J19" s="3"/>
      <c r="K19" s="3"/>
    </row>
    <row r="20" ht="12.75" customHeight="1">
      <c r="A20" s="2" t="s">
        <v>16</v>
      </c>
      <c r="B20" s="2" t="s">
        <v>17</v>
      </c>
      <c r="C20" s="2" t="s">
        <v>18</v>
      </c>
      <c r="D20" s="3"/>
      <c r="E20" s="3">
        <f t="shared" si="11"/>
        <v>2.9647309149642203</v>
      </c>
      <c r="F20" s="3">
        <f t="shared" si="12"/>
        <v>0.057073961187819773</v>
      </c>
      <c r="G20" s="3">
        <f t="shared" si="13"/>
        <v>2.4170193518858429</v>
      </c>
      <c r="H20" s="3"/>
      <c r="I20" s="3"/>
      <c r="J20" s="3"/>
      <c r="K20" s="3"/>
    </row>
    <row r="21" ht="12.75" customHeight="1">
      <c r="A21" s="3">
        <f>_xlfn.STDEV.P(A2:A14)</f>
        <v>2.9123487339137486</v>
      </c>
      <c r="B21" s="3">
        <f>_xlfn.STDEV.P(B2:B14)</f>
        <v>0.31272045478387989</v>
      </c>
      <c r="C21" s="3">
        <f>_xlfn.STDEV.P(C2:C14)</f>
        <v>0.0045610602940453623</v>
      </c>
      <c r="D21" s="3"/>
      <c r="E21" s="3">
        <f t="shared" si="11"/>
        <v>2.9141032869968133</v>
      </c>
      <c r="F21" s="3">
        <f t="shared" si="12"/>
        <v>0.15247885439060999</v>
      </c>
      <c r="G21" s="3">
        <f t="shared" si="13"/>
        <v>2.2117546795842662</v>
      </c>
      <c r="H21" s="3"/>
      <c r="I21" s="3"/>
      <c r="J21" s="3"/>
      <c r="K21" s="3"/>
    </row>
    <row r="22" ht="12.75" customHeight="1">
      <c r="E22" s="3">
        <f t="shared" si="11"/>
        <v>0.29143415876614714</v>
      </c>
      <c r="F22" s="3">
        <f t="shared" si="12"/>
        <v>3.1205581300749432</v>
      </c>
      <c r="G22" s="3">
        <f t="shared" si="13"/>
        <v>3.6239394819322976</v>
      </c>
      <c r="H22" s="3"/>
      <c r="I22" s="3"/>
      <c r="J22" s="3"/>
      <c r="K22" s="3"/>
    </row>
    <row r="23" ht="12.75" customHeight="1">
      <c r="A23" s="3"/>
      <c r="E23" s="3">
        <f t="shared" si="11"/>
        <v>0.21866173387856094</v>
      </c>
      <c r="F23" s="3">
        <f t="shared" si="12"/>
        <v>2.7903290783581989</v>
      </c>
      <c r="G23" s="3">
        <f t="shared" si="13"/>
        <v>3.2798815725736175</v>
      </c>
      <c r="H23" s="3"/>
      <c r="I23" s="3"/>
      <c r="J23" s="3"/>
      <c r="K23" s="3"/>
    </row>
    <row r="24" ht="12.75" customHeight="1">
      <c r="E24" s="3">
        <f t="shared" si="11"/>
        <v>3.3099955864756234</v>
      </c>
      <c r="F24" s="3">
        <f t="shared" si="12"/>
        <v>2.4754266416069615</v>
      </c>
      <c r="G24" s="3">
        <f t="shared" si="13"/>
        <v>0.17328129062687878</v>
      </c>
      <c r="H24" s="3"/>
      <c r="I24" s="3"/>
      <c r="J24" s="3"/>
      <c r="K24" s="3"/>
    </row>
    <row r="25" ht="12.75" customHeight="1">
      <c r="A25" s="2" t="s">
        <v>19</v>
      </c>
      <c r="B25" s="2" t="s">
        <v>20</v>
      </c>
      <c r="C25" s="2" t="s">
        <v>21</v>
      </c>
      <c r="D25" s="3"/>
      <c r="E25" s="3">
        <f t="shared" si="11"/>
        <v>2.9697111944712762</v>
      </c>
      <c r="F25" s="3">
        <f t="shared" si="12"/>
        <v>0.16043062291463669</v>
      </c>
      <c r="G25" s="3">
        <f t="shared" si="13"/>
        <v>2.5153104100266246</v>
      </c>
      <c r="H25" s="3"/>
      <c r="I25" s="3"/>
      <c r="J25" s="3"/>
      <c r="K25" s="3"/>
    </row>
    <row r="26" ht="12.75" customHeight="1">
      <c r="A26" s="3">
        <v>1.1732534078538299</v>
      </c>
      <c r="B26" s="3">
        <v>0.89733620018337701</v>
      </c>
      <c r="C26" s="3">
        <v>1.0437519080444</v>
      </c>
      <c r="D26" s="3"/>
      <c r="E26" s="3">
        <f t="shared" ref="E26:E30" si="14">SQRT((E10-A$26)^2+(F10-B$26)^2+(G10-C$26)^2)</f>
        <v>0.19356309525082654</v>
      </c>
      <c r="F26" s="3">
        <f t="shared" ref="F26:F30" si="15">SQRT((E10-A$27)^2+(F10-B$27)^2+(G10-C$27)^2)</f>
        <v>2.9424545699538491</v>
      </c>
      <c r="G26" s="3">
        <f t="shared" ref="G26:G30" si="16">SQRT((E10-A$28)^2+(F10-B$28)^2+(G10-C$28)^2)</f>
        <v>3.4193290878714411</v>
      </c>
      <c r="H26" s="3"/>
      <c r="I26" s="3"/>
      <c r="J26" s="3"/>
      <c r="K26" s="3"/>
    </row>
    <row r="27" ht="12.75" customHeight="1">
      <c r="A27" s="3">
        <v>-0.28261619684907602</v>
      </c>
      <c r="B27" s="3">
        <v>-1.4482091224176601</v>
      </c>
      <c r="C27" s="3">
        <v>-0.016527870829296801</v>
      </c>
      <c r="D27" s="3"/>
      <c r="E27" s="3">
        <f t="shared" si="14"/>
        <v>3.2009449544323028</v>
      </c>
      <c r="F27" s="3">
        <f t="shared" si="15"/>
        <v>2.0744811579879596</v>
      </c>
      <c r="G27" s="3">
        <f t="shared" si="16"/>
        <v>0.31675853331759424</v>
      </c>
      <c r="H27" s="3"/>
      <c r="I27" s="3"/>
      <c r="J27" s="3"/>
      <c r="K27" s="3"/>
    </row>
    <row r="28" ht="12.75" customHeight="1">
      <c r="A28" s="3">
        <v>-1.1839505629682101</v>
      </c>
      <c r="B28" s="3">
        <v>0.32653887218844102</v>
      </c>
      <c r="C28" s="3">
        <v>-1.2881620142262</v>
      </c>
      <c r="D28" s="3"/>
      <c r="E28" s="3">
        <f t="shared" si="14"/>
        <v>2.9906435689307855</v>
      </c>
      <c r="F28" s="3">
        <f t="shared" si="15"/>
        <v>0.10576471286350894</v>
      </c>
      <c r="G28" s="3">
        <f t="shared" si="16"/>
        <v>2.3064157350161647</v>
      </c>
      <c r="H28" s="3"/>
      <c r="I28" s="3"/>
      <c r="J28" s="3"/>
      <c r="K28" s="3"/>
    </row>
    <row r="29" ht="12.75" customHeight="1">
      <c r="E29" s="3">
        <f t="shared" si="14"/>
        <v>0.38964217343671348</v>
      </c>
      <c r="F29" s="3">
        <f t="shared" si="15"/>
        <v>3.2630844328138093</v>
      </c>
      <c r="G29" s="3">
        <f t="shared" si="16"/>
        <v>3.74158738051776</v>
      </c>
      <c r="H29" s="3"/>
      <c r="I29" s="3"/>
      <c r="J29" s="3"/>
      <c r="K29" s="3"/>
    </row>
    <row r="30" ht="12.75" customHeight="1">
      <c r="E30" s="3">
        <f t="shared" si="14"/>
        <v>0.82845702527778542</v>
      </c>
      <c r="F30" s="3">
        <f t="shared" si="15"/>
        <v>2.8116648304591925</v>
      </c>
      <c r="G30" s="3">
        <f t="shared" si="16"/>
        <v>2.8331503626791186</v>
      </c>
      <c r="H30" s="3"/>
      <c r="I30" s="3"/>
      <c r="J30" s="3"/>
      <c r="K30" s="3"/>
    </row>
    <row r="31" ht="12.75" customHeight="1">
      <c r="A31" s="3"/>
      <c r="B31" s="3"/>
      <c r="C31" s="3"/>
    </row>
    <row r="32" ht="12.75" customHeight="1">
      <c r="A32" s="3"/>
      <c r="B32" s="3"/>
      <c r="C32" s="3"/>
    </row>
    <row r="33" ht="12.75" customHeight="1">
      <c r="A33" s="3"/>
      <c r="B33" s="3"/>
      <c r="C33" s="3"/>
      <c r="D33" s="3"/>
      <c r="E33" s="2" t="s">
        <v>22</v>
      </c>
      <c r="F33" s="2" t="s">
        <v>23</v>
      </c>
      <c r="G33" s="2" t="s">
        <v>24</v>
      </c>
    </row>
    <row r="34" ht="12.75" customHeight="1">
      <c r="A34" s="3"/>
      <c r="B34" s="3"/>
      <c r="C34" s="3"/>
      <c r="D34" s="3"/>
      <c r="E34" s="3">
        <f>AVERAGEIF($J$2:$J$14, 1, E$2:E$14)</f>
        <v>1.173253407853825</v>
      </c>
      <c r="F34" s="3">
        <f>AVERAGEIF($J$2:$J$14, 1, F$2:F$14)</f>
        <v>0.89733620018337779</v>
      </c>
      <c r="G34" s="3">
        <f>AVERAGEIF($J$2:$J$14, 1, G$2:G$14)</f>
        <v>1.0437519080443969</v>
      </c>
    </row>
    <row r="35" ht="12.75" customHeight="1">
      <c r="E35" s="3">
        <f>AVERAGEIF($J$2:$J$14, 2, E$2:E$14)</f>
        <v>-0.2826161968490748</v>
      </c>
      <c r="F35" s="3">
        <f>AVERAGEIF($J$2:$J$14, 2, F$2:F$14)</f>
        <v>-1.4482091224176639</v>
      </c>
      <c r="G35" s="3">
        <f>AVERAGEIF($J$2:$J$14, 2, G$2:G$14)</f>
        <v>-0.01652787082929676</v>
      </c>
    </row>
    <row r="36" ht="12.75" customHeight="1">
      <c r="E36" s="3">
        <f>AVERAGEIF($J$2:$J$14, 3, E$2:E$14)</f>
        <v>-1.1839505629682052</v>
      </c>
      <c r="F36" s="3">
        <f>AVERAGEIF($J$2:$J$14, 3, F$2:F$14)</f>
        <v>0.32653887218844108</v>
      </c>
      <c r="G36" s="3">
        <f>AVERAGEIF($J$2:$J$14, 3, G$2:G$14)</f>
        <v>-1.2881620142261996</v>
      </c>
    </row>
    <row r="37" ht="12.75" customHeight="1"/>
    <row r="45" ht="12.75" customHeight="1">
      <c r="A45" s="2" t="s">
        <v>25</v>
      </c>
      <c r="B45" s="2" t="s">
        <v>26</v>
      </c>
      <c r="C45" s="2" t="s">
        <v>27</v>
      </c>
    </row>
    <row r="46" ht="12.75" customHeight="1">
      <c r="A46" s="3">
        <f t="shared" ref="A46:A48" ca="1" si="17">(RAND()*2)-1</f>
        <v>-0.90548574372275548</v>
      </c>
      <c r="B46" s="3">
        <f t="shared" ref="B46:B48" ca="1" si="18">(RAND()*2)-1</f>
        <v>0.39327067739233046</v>
      </c>
      <c r="C46" s="3">
        <f t="shared" ref="C46:C48" ca="1" si="19">(RAND()*2)-1</f>
        <v>0.76603778848361781</v>
      </c>
    </row>
    <row r="47" ht="12.75" customHeight="1">
      <c r="A47" s="3">
        <f t="shared" ca="1" si="17"/>
        <v>0.7144328459747582</v>
      </c>
      <c r="B47" s="3">
        <f t="shared" ca="1" si="18"/>
        <v>-0.41840375675136343</v>
      </c>
      <c r="C47" s="3">
        <f t="shared" ca="1" si="19"/>
        <v>-0.31069426869969252</v>
      </c>
    </row>
    <row r="48" ht="12.75" customHeight="1">
      <c r="A48" s="3">
        <f t="shared" ca="1" si="17"/>
        <v>0.91482756224123607</v>
      </c>
      <c r="B48" s="3">
        <f t="shared" ca="1" si="18"/>
        <v>-0.24115996433909848</v>
      </c>
      <c r="C48" s="3">
        <f t="shared" ca="1" si="19"/>
        <v>-0.69924600209953969</v>
      </c>
    </row>
  </sheetData>
  <printOptions headings="0" gridLines="0"/>
  <pageMargins left="0" right="0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 differentFirst="1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2</cp:revision>
  <dcterms:created xsi:type="dcterms:W3CDTF">2025-08-21T23:38:06Z</dcterms:created>
  <dcterms:modified xsi:type="dcterms:W3CDTF">2025-09-01T15:56:42Z</dcterms:modified>
  <cp:category/>
  <cp:contentStatus/>
</cp:coreProperties>
</file>