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27" i="1" l="1"/>
  <c r="AB20" i="1"/>
  <c r="Z7" i="1"/>
  <c r="Z6" i="1"/>
  <c r="I14" i="1" l="1"/>
  <c r="H11" i="1"/>
  <c r="H12" i="1"/>
  <c r="H9" i="1"/>
  <c r="I8" i="1"/>
  <c r="I9" i="1"/>
  <c r="J66" i="1" l="1"/>
  <c r="H8" i="1"/>
  <c r="H10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 s="1"/>
  <c r="H6" i="1"/>
  <c r="I38" i="1" l="1"/>
  <c r="AA6" i="1" l="1"/>
  <c r="AA8" i="1"/>
  <c r="AB7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Y66" i="1"/>
  <c r="G66" i="1"/>
  <c r="D66" i="1"/>
  <c r="X65" i="1" l="1"/>
  <c r="X21" i="1" l="1"/>
  <c r="X19" i="1"/>
  <c r="Z19" i="1" s="1"/>
  <c r="AB19" i="1" s="1"/>
  <c r="X17" i="1"/>
  <c r="Z17" i="1"/>
  <c r="AB17" i="1" s="1"/>
  <c r="X9" i="1"/>
  <c r="X10" i="1"/>
  <c r="Z10" i="1" s="1"/>
  <c r="AB10" i="1" s="1"/>
  <c r="X11" i="1"/>
  <c r="Z11" i="1" s="1"/>
  <c r="AB11" i="1" s="1"/>
  <c r="X12" i="1"/>
  <c r="Z12" i="1" s="1"/>
  <c r="AB12" i="1" s="1"/>
  <c r="X13" i="1"/>
  <c r="X14" i="1"/>
  <c r="Z14" i="1" s="1"/>
  <c r="AB14" i="1" s="1"/>
  <c r="X15" i="1"/>
  <c r="Z15" i="1" s="1"/>
  <c r="AB15" i="1" s="1"/>
  <c r="X16" i="1"/>
  <c r="Z16" i="1" s="1"/>
  <c r="AB16" i="1" s="1"/>
  <c r="X18" i="1"/>
  <c r="Z18" i="1" s="1"/>
  <c r="AB18" i="1" s="1"/>
  <c r="X20" i="1"/>
  <c r="Z20" i="1" s="1"/>
  <c r="X22" i="1"/>
  <c r="Z22" i="1" s="1"/>
  <c r="AB22" i="1" s="1"/>
  <c r="X23" i="1"/>
  <c r="Z23" i="1" s="1"/>
  <c r="AB23" i="1" s="1"/>
  <c r="X24" i="1"/>
  <c r="Z24" i="1" s="1"/>
  <c r="AB24" i="1" s="1"/>
  <c r="X25" i="1"/>
  <c r="Z25" i="1" s="1"/>
  <c r="AB25" i="1" s="1"/>
  <c r="X26" i="1"/>
  <c r="Z26" i="1" s="1"/>
  <c r="AB26" i="1" s="1"/>
  <c r="Z27" i="1"/>
  <c r="AB27" i="1" s="1"/>
  <c r="X28" i="1"/>
  <c r="Z28" i="1" s="1"/>
  <c r="AB28" i="1" s="1"/>
  <c r="X29" i="1"/>
  <c r="X30" i="1"/>
  <c r="Z30" i="1" s="1"/>
  <c r="AB30" i="1" s="1"/>
  <c r="X31" i="1"/>
  <c r="Z31" i="1" s="1"/>
  <c r="AB31" i="1" s="1"/>
  <c r="X32" i="1"/>
  <c r="Z32" i="1" s="1"/>
  <c r="AB32" i="1" s="1"/>
  <c r="X33" i="1"/>
  <c r="X34" i="1"/>
  <c r="Z34" i="1" s="1"/>
  <c r="AB34" i="1" s="1"/>
  <c r="X35" i="1"/>
  <c r="Z35" i="1" s="1"/>
  <c r="AB35" i="1" s="1"/>
  <c r="X36" i="1"/>
  <c r="Z36" i="1" s="1"/>
  <c r="AB36" i="1" s="1"/>
  <c r="X37" i="1"/>
  <c r="Z37" i="1" s="1"/>
  <c r="AB37" i="1" s="1"/>
  <c r="X38" i="1"/>
  <c r="Z38" i="1" s="1"/>
  <c r="AB38" i="1" s="1"/>
  <c r="X39" i="1"/>
  <c r="Z39" i="1" s="1"/>
  <c r="AB39" i="1" s="1"/>
  <c r="X40" i="1"/>
  <c r="Z40" i="1" s="1"/>
  <c r="AB40" i="1" s="1"/>
  <c r="X41" i="1"/>
  <c r="Z41" i="1" s="1"/>
  <c r="AB41" i="1" s="1"/>
  <c r="X42" i="1"/>
  <c r="Z42" i="1" s="1"/>
  <c r="AB42" i="1" s="1"/>
  <c r="X43" i="1"/>
  <c r="Z43" i="1" s="1"/>
  <c r="AB43" i="1" s="1"/>
  <c r="X44" i="1"/>
  <c r="Z44" i="1" s="1"/>
  <c r="AB44" i="1" s="1"/>
  <c r="X45" i="1"/>
  <c r="Z45" i="1" s="1"/>
  <c r="AB45" i="1" s="1"/>
  <c r="X46" i="1"/>
  <c r="Z46" i="1" s="1"/>
  <c r="AB46" i="1" s="1"/>
  <c r="X47" i="1"/>
  <c r="Z47" i="1" s="1"/>
  <c r="AB47" i="1" s="1"/>
  <c r="X48" i="1"/>
  <c r="Z48" i="1" s="1"/>
  <c r="X49" i="1"/>
  <c r="Z49" i="1" s="1"/>
  <c r="AB49" i="1" s="1"/>
  <c r="X50" i="1"/>
  <c r="Z50" i="1" s="1"/>
  <c r="AB50" i="1" s="1"/>
  <c r="X51" i="1"/>
  <c r="Z51" i="1" s="1"/>
  <c r="AB51" i="1" s="1"/>
  <c r="X52" i="1"/>
  <c r="Z52" i="1" s="1"/>
  <c r="AB52" i="1" s="1"/>
  <c r="X53" i="1"/>
  <c r="Z53" i="1" s="1"/>
  <c r="AB53" i="1" s="1"/>
  <c r="X54" i="1"/>
  <c r="Z54" i="1" s="1"/>
  <c r="AB54" i="1" s="1"/>
  <c r="X55" i="1"/>
  <c r="Z55" i="1" s="1"/>
  <c r="AB55" i="1" s="1"/>
  <c r="X56" i="1"/>
  <c r="Z56" i="1" s="1"/>
  <c r="AB56" i="1" s="1"/>
  <c r="X57" i="1"/>
  <c r="Z57" i="1" s="1"/>
  <c r="AB57" i="1" s="1"/>
  <c r="X58" i="1"/>
  <c r="Z58" i="1" s="1"/>
  <c r="AB58" i="1" s="1"/>
  <c r="X59" i="1"/>
  <c r="Z59" i="1" s="1"/>
  <c r="AB59" i="1" s="1"/>
  <c r="X60" i="1"/>
  <c r="Z60" i="1" s="1"/>
  <c r="AB60" i="1" s="1"/>
  <c r="X61" i="1"/>
  <c r="Z61" i="1" s="1"/>
  <c r="AB61" i="1" s="1"/>
  <c r="X62" i="1"/>
  <c r="Z62" i="1" s="1"/>
  <c r="AB62" i="1" s="1"/>
  <c r="X63" i="1"/>
  <c r="Z63" i="1" s="1"/>
  <c r="AB63" i="1" s="1"/>
  <c r="X64" i="1"/>
  <c r="Z64" i="1" s="1"/>
  <c r="AB64" i="1" s="1"/>
  <c r="X8" i="1"/>
  <c r="Z8" i="1" s="1"/>
  <c r="AB8" i="1" s="1"/>
  <c r="X7" i="1"/>
  <c r="X6" i="1"/>
  <c r="Z13" i="1"/>
  <c r="AB13" i="1" s="1"/>
  <c r="Z21" i="1"/>
  <c r="AB21" i="1" s="1"/>
  <c r="Z29" i="1"/>
  <c r="AB29" i="1" s="1"/>
  <c r="Z33" i="1"/>
  <c r="AB33" i="1" s="1"/>
  <c r="Z65" i="1"/>
  <c r="AB65" i="1" s="1"/>
  <c r="I64" i="1" l="1"/>
  <c r="I63" i="1"/>
  <c r="I62" i="1"/>
  <c r="S66" i="1"/>
  <c r="O66" i="1"/>
  <c r="N66" i="1"/>
  <c r="M66" i="1"/>
  <c r="L66" i="1"/>
  <c r="P66" i="1"/>
  <c r="Q66" i="1"/>
  <c r="R66" i="1"/>
  <c r="T66" i="1"/>
  <c r="U66" i="1"/>
  <c r="V66" i="1"/>
  <c r="W66" i="1"/>
  <c r="X66" i="1" l="1"/>
  <c r="K66" i="1" l="1"/>
  <c r="F66" i="1"/>
  <c r="C66" i="1"/>
  <c r="I21" i="1"/>
  <c r="I10" i="1"/>
  <c r="I11" i="1"/>
  <c r="I12" i="1"/>
  <c r="I13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AB48" i="1" s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5" i="1"/>
  <c r="I7" i="1"/>
  <c r="I6" i="1"/>
  <c r="H7" i="1"/>
  <c r="I66" i="1" l="1"/>
  <c r="Z9" i="1" l="1"/>
  <c r="AB9" i="1" s="1"/>
  <c r="Z66" i="1" l="1"/>
  <c r="AA66" i="1"/>
  <c r="AB6" i="1"/>
  <c r="AB66" i="1" s="1"/>
</calcChain>
</file>

<file path=xl/sharedStrings.xml><?xml version="1.0" encoding="utf-8"?>
<sst xmlns="http://schemas.openxmlformats.org/spreadsheetml/2006/main" count="254" uniqueCount="123">
  <si>
    <t>`m=;=</t>
  </si>
  <si>
    <t>gfd</t>
  </si>
  <si>
    <t>ebf}</t>
  </si>
  <si>
    <t>c;f]h</t>
  </si>
  <si>
    <t>sflt{s</t>
  </si>
  <si>
    <t>d+l;/</t>
  </si>
  <si>
    <t>kf}if</t>
  </si>
  <si>
    <t>df3</t>
  </si>
  <si>
    <t>kmfu'g</t>
  </si>
  <si>
    <t>r}q</t>
  </si>
  <si>
    <t>a};fs</t>
  </si>
  <si>
    <t>h]7</t>
  </si>
  <si>
    <t>c;f/</t>
  </si>
  <si>
    <t>s}lkmot</t>
  </si>
  <si>
    <t>hDdf</t>
  </si>
  <si>
    <t>ldng hf]uL</t>
  </si>
  <si>
    <t>uf]kfn hf]uL</t>
  </si>
  <si>
    <t>O{{+|Zj/L hf]uL</t>
  </si>
  <si>
    <t>o''j/fh hf]uL</t>
  </si>
  <si>
    <t>u0f]z hf]uL</t>
  </si>
  <si>
    <t>dlgiff hf]uL</t>
  </si>
  <si>
    <t>cd[[t hf]uL</t>
  </si>
  <si>
    <t>laqmd hf]uL</t>
  </si>
  <si>
    <t>b'of]{wg hf]uL</t>
  </si>
  <si>
    <t>b'uf{nfn hf]uL</t>
  </si>
  <si>
    <t>sf]lknf hf]uL</t>
  </si>
  <si>
    <t>eb|dfof hf]uL</t>
  </si>
  <si>
    <t>u+ufnfn hf]uL</t>
  </si>
  <si>
    <t>lgzfg hf]uL</t>
  </si>
  <si>
    <t>;l':tsf hf]uL</t>
  </si>
  <si>
    <t>slatf hf]uL</t>
  </si>
  <si>
    <t>c?0f hf]uL</t>
  </si>
  <si>
    <t>;f]dgfy hf]uL</t>
  </si>
  <si>
    <t>kljqf hf]uL</t>
  </si>
  <si>
    <t>s'j]/gfy hf]uL</t>
  </si>
  <si>
    <t>;f]ds'df/L hf]uL</t>
  </si>
  <si>
    <t>d+hnf hf]uL</t>
  </si>
  <si>
    <t>k|sfz hf]uL</t>
  </si>
  <si>
    <t>wgdfof hf]uL</t>
  </si>
  <si>
    <t>;[[hgf hf]uL</t>
  </si>
  <si>
    <t>/]jt hf]uL</t>
  </si>
  <si>
    <t>dlxgf</t>
  </si>
  <si>
    <t>lutf hf]uL</t>
  </si>
  <si>
    <r>
      <t xml:space="preserve">7% </t>
    </r>
    <r>
      <rPr>
        <sz val="11"/>
        <color theme="1"/>
        <rFont val="Preeti"/>
      </rPr>
      <t>Aofh</t>
    </r>
  </si>
  <si>
    <t>z]o/ /sd</t>
  </si>
  <si>
    <t>8Da/ hf]uL -v_</t>
  </si>
  <si>
    <t>dlgtf  hf]uL</t>
  </si>
  <si>
    <t xml:space="preserve">z'lznf hf]uL </t>
  </si>
  <si>
    <t>s]]z/ hf]uL</t>
  </si>
  <si>
    <t>lg/ s'df/ hf]uL</t>
  </si>
  <si>
    <t>6+sdfof hf]uL</t>
  </si>
  <si>
    <t xml:space="preserve">lgt]z hf]uL </t>
  </si>
  <si>
    <t xml:space="preserve">sfg]kf]]]]v/L hf]uL Pstf ;d""x </t>
  </si>
  <si>
    <t xml:space="preserve">;fpg b]lv c;f/ ;Ddsf] Aofh </t>
  </si>
  <si>
    <t>;fpg b]lv c;f/ ;Ddsf] hDdf art art</t>
  </si>
  <si>
    <t xml:space="preserve">;b:osf] gfd </t>
  </si>
  <si>
    <r>
      <t xml:space="preserve">7% </t>
    </r>
    <r>
      <rPr>
        <i/>
        <sz val="11"/>
        <color theme="1"/>
        <rFont val="Preeti"/>
      </rPr>
      <t>Aofh</t>
    </r>
  </si>
  <si>
    <t>hDdf z]o/</t>
  </si>
  <si>
    <t>5q a+xfb''/ hf]uL</t>
  </si>
  <si>
    <t>h++u axfb'/ hf]uL</t>
  </si>
  <si>
    <t>e'dfb]lj hf]uL</t>
  </si>
  <si>
    <t>bn axfb'/ hf]uL</t>
  </si>
  <si>
    <t>b]jL hf]uL</t>
  </si>
  <si>
    <t>sdn axfb'/ hf]uL</t>
  </si>
  <si>
    <t>6+s axfb'/ hf]uL</t>
  </si>
  <si>
    <t>r'8f axfb'/ hf]uL</t>
  </si>
  <si>
    <t>lji0f' hf]uL</t>
  </si>
  <si>
    <t>s]z/ axfb'/=hf]uL</t>
  </si>
  <si>
    <t xml:space="preserve">x/L k|;fb hf]uL </t>
  </si>
  <si>
    <t>;+rLdfof hf]uL</t>
  </si>
  <si>
    <t>8Dj/ axfb'/ hf]uL</t>
  </si>
  <si>
    <t xml:space="preserve">z';g hf]uL </t>
  </si>
  <si>
    <t xml:space="preserve">leddfof hf]uL </t>
  </si>
  <si>
    <t>/flwsf hf]uL</t>
  </si>
  <si>
    <t xml:space="preserve">o; aif{ *!÷*@ df yk z]o/ /sd ? ÷dlxgf </t>
  </si>
  <si>
    <t>120/4</t>
  </si>
  <si>
    <t>1800/4</t>
  </si>
  <si>
    <t>500/4.  1400/4  500/7</t>
  </si>
  <si>
    <t>600/8</t>
  </si>
  <si>
    <t>500/4   1800/4  600/9</t>
  </si>
  <si>
    <t>500/6  600/10</t>
  </si>
  <si>
    <t>500/7  200/11</t>
  </si>
  <si>
    <t>200/7  500/12</t>
  </si>
  <si>
    <t>&gt;fj0f</t>
  </si>
  <si>
    <t>6]s axfb'/ hf]uL</t>
  </si>
  <si>
    <t xml:space="preserve">600/7    500/11  600/2 </t>
  </si>
  <si>
    <t>500/7      500/11</t>
  </si>
  <si>
    <t>hDdf yk z]o/</t>
  </si>
  <si>
    <t>500/6   600/10    600/2</t>
  </si>
  <si>
    <t>500/10</t>
  </si>
  <si>
    <t>500/5   600/9  600/1</t>
  </si>
  <si>
    <t>600/7  500/11  500/12</t>
  </si>
  <si>
    <t>300/5  600/9 600/1</t>
  </si>
  <si>
    <t>500/5  600/9  600/1</t>
  </si>
  <si>
    <t>300/4  400/1</t>
  </si>
  <si>
    <t>400/5   300/9  300/12</t>
  </si>
  <si>
    <t>60/10  200/1</t>
  </si>
  <si>
    <t>500/5    600/9   600/1</t>
  </si>
  <si>
    <t>400/6  400/10 400/1</t>
  </si>
  <si>
    <t xml:space="preserve">600/7  500/11  </t>
  </si>
  <si>
    <t>500/6  500/9 500/1</t>
  </si>
  <si>
    <t>1000/6  500/10  400/2</t>
  </si>
  <si>
    <t xml:space="preserve">1400/12 1500/1  1600/2 1700/3           </t>
  </si>
  <si>
    <t xml:space="preserve">afn s'df/L hf]uL        </t>
  </si>
  <si>
    <t xml:space="preserve">hDdf   art </t>
  </si>
  <si>
    <t>o; aif{sf]   Aofh</t>
  </si>
  <si>
    <t xml:space="preserve">;d"x ;b:osf] z]o/ , art / Aofh /sd @)*! ;fpg b]]lv c;f/ @)*@ ;Dd </t>
  </si>
  <si>
    <t xml:space="preserve">nfef+z @)Ü  </t>
  </si>
  <si>
    <t>hDdf  nfef+z</t>
  </si>
  <si>
    <t xml:space="preserve">yk z]o/df nfef+z @)Ü  </t>
  </si>
  <si>
    <t>hDdf -Aofh, art z]o/ nfef+z / z]o/ /sd_</t>
  </si>
  <si>
    <t>;Ifd hf]uL -++afnart_</t>
  </si>
  <si>
    <t>wgdfof hf]uL -dlgiff_</t>
  </si>
  <si>
    <t>l/og hf]uL -++afn art_</t>
  </si>
  <si>
    <t>;+b]z hf]uL -++afnart_</t>
  </si>
  <si>
    <t>cfZdf hf]uL -++afnart_</t>
  </si>
  <si>
    <t>ldzg hf]uL -++afnart_</t>
  </si>
  <si>
    <t>lj/fh hf]uL-afn art_</t>
  </si>
  <si>
    <t>kfon hf]uL -afn ar_</t>
  </si>
  <si>
    <t>ldlt M @)*@÷# ÷@&amp;</t>
  </si>
  <si>
    <t xml:space="preserve">tof/ Ufg]{ M </t>
  </si>
  <si>
    <t>c=Nof=         -art_</t>
  </si>
  <si>
    <t>c=Nof= artdf Aofh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</si>
</sst>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Preeti"/>
    </font>
    <font>
      <sz val="14"/>
      <color theme="1"/>
      <name val="Preeti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Preeti"/>
    </font>
    <font>
      <sz val="12"/>
      <color theme="1"/>
      <name val="Calibri"/>
      <family val="2"/>
      <scheme val="minor"/>
    </font>
    <font>
      <sz val="12"/>
      <color theme="1"/>
      <name val="Preeti"/>
    </font>
    <font>
      <sz val="12"/>
      <name val="Preeti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eibli"/>
    </font>
    <font>
      <sz val="11"/>
      <name val="Preet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9" fontId="0" fillId="0" borderId="1" xfId="0" applyNumberFormat="1" applyFont="1" applyBorder="1" applyAlignment="1">
      <alignment horizontal="center" vertical="top"/>
    </xf>
    <xf numFmtId="9" fontId="3" fillId="2" borderId="1" xfId="0" applyNumberFormat="1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9" fontId="0" fillId="0" borderId="1" xfId="0" applyNumberFormat="1" applyFont="1" applyBorder="1" applyAlignment="1">
      <alignment horizontal="left" vertical="top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7" fillId="2" borderId="0" xfId="0" applyFont="1" applyFill="1" applyAlignment="1">
      <alignment horizontal="left" vertical="top"/>
    </xf>
    <xf numFmtId="0" fontId="7" fillId="3" borderId="3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2" fillId="2" borderId="1" xfId="0" applyFont="1" applyFill="1" applyBorder="1" applyAlignment="1">
      <alignment horizontal="left" vertical="top"/>
    </xf>
    <xf numFmtId="0" fontId="10" fillId="0" borderId="4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0" fontId="10" fillId="3" borderId="6" xfId="0" applyFont="1" applyFill="1" applyBorder="1" applyAlignment="1">
      <alignment horizontal="center" vertical="top"/>
    </xf>
    <xf numFmtId="0" fontId="13" fillId="3" borderId="3" xfId="0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vertical="top" wrapText="1"/>
    </xf>
    <xf numFmtId="0" fontId="0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" fillId="0" borderId="4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11" fillId="2" borderId="1" xfId="0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abSelected="1" zoomScale="130" zoomScaleNormal="130" workbookViewId="0">
      <pane xSplit="2" ySplit="5" topLeftCell="R57" activePane="bottomRight" state="frozen"/>
      <selection pane="topRight" activeCell="C1" sqref="C1"/>
      <selection pane="bottomLeft" activeCell="A6" sqref="A6"/>
      <selection pane="bottomRight" activeCell="W70" sqref="W70"/>
    </sheetView>
  </sheetViews>
  <sheetFormatPr defaultRowHeight="15"/>
  <cols>
    <col min="1" max="1" width="3.7109375" style="5" customWidth="1"/>
    <col min="2" max="2" width="15.85546875" style="5" customWidth="1"/>
    <col min="3" max="3" width="6.5703125" style="5" customWidth="1"/>
    <col min="4" max="4" width="6.7109375" style="5" customWidth="1"/>
    <col min="5" max="5" width="20" style="5" customWidth="1"/>
    <col min="6" max="6" width="8.42578125" style="5" customWidth="1"/>
    <col min="7" max="7" width="8.5703125" style="5" customWidth="1"/>
    <col min="8" max="8" width="8.28515625" style="5" customWidth="1"/>
    <col min="9" max="9" width="6.42578125" style="5" bestFit="1" customWidth="1"/>
    <col min="10" max="10" width="10.28515625" style="5" customWidth="1"/>
    <col min="11" max="11" width="6" style="5" customWidth="1"/>
    <col min="12" max="12" width="6.5703125" style="5" customWidth="1"/>
    <col min="13" max="13" width="6.42578125" style="5" customWidth="1"/>
    <col min="14" max="14" width="6.85546875" style="5" customWidth="1"/>
    <col min="15" max="16" width="6.28515625" style="5" customWidth="1"/>
    <col min="17" max="18" width="5.85546875" style="5" customWidth="1"/>
    <col min="19" max="19" width="7.28515625" style="5" customWidth="1"/>
    <col min="20" max="20" width="6" style="5" customWidth="1"/>
    <col min="21" max="21" width="7.140625" style="5" customWidth="1"/>
    <col min="22" max="22" width="7.28515625" style="5" customWidth="1"/>
    <col min="23" max="23" width="7.85546875" style="5" customWidth="1"/>
    <col min="24" max="24" width="15" style="5" customWidth="1"/>
    <col min="25" max="25" width="11.85546875" style="5" customWidth="1"/>
    <col min="26" max="26" width="9" style="5" customWidth="1"/>
    <col min="27" max="27" width="9.7109375" style="5" customWidth="1"/>
    <col min="28" max="28" width="13.7109375" style="5" customWidth="1"/>
    <col min="29" max="29" width="8.28515625" style="5" bestFit="1" customWidth="1"/>
    <col min="30" max="30" width="16.140625" style="5" customWidth="1"/>
    <col min="31" max="16384" width="9.140625" style="5"/>
  </cols>
  <sheetData>
    <row r="1" spans="1:32" ht="15.75">
      <c r="A1" s="9"/>
      <c r="C1" s="10"/>
      <c r="D1" s="10"/>
      <c r="E1" s="39" t="s">
        <v>52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AD1" s="11"/>
    </row>
    <row r="2" spans="1:32" ht="15.75">
      <c r="A2" s="9"/>
      <c r="B2" s="10"/>
      <c r="C2" s="12"/>
      <c r="D2" s="12"/>
      <c r="E2" s="58" t="s">
        <v>106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40"/>
      <c r="Z2" s="40"/>
      <c r="AA2" s="40"/>
      <c r="AB2" s="40"/>
      <c r="AC2" s="40"/>
      <c r="AD2" s="11"/>
    </row>
    <row r="3" spans="1:32" ht="15.75">
      <c r="A3" s="9"/>
      <c r="B3" s="9"/>
      <c r="C3" s="9"/>
      <c r="D3" s="9"/>
      <c r="E3" s="13"/>
      <c r="F3" s="13"/>
      <c r="G3" s="13"/>
      <c r="H3" s="13"/>
      <c r="I3" s="13"/>
      <c r="J3" s="13"/>
      <c r="AD3" s="11"/>
    </row>
    <row r="4" spans="1:32" ht="18" customHeight="1">
      <c r="A4" s="64" t="s">
        <v>0</v>
      </c>
      <c r="B4" s="64" t="s">
        <v>1</v>
      </c>
      <c r="C4" s="59" t="s">
        <v>44</v>
      </c>
      <c r="D4" s="59" t="s">
        <v>107</v>
      </c>
      <c r="E4" s="59" t="s">
        <v>74</v>
      </c>
      <c r="F4" s="59" t="s">
        <v>87</v>
      </c>
      <c r="G4" s="59" t="s">
        <v>109</v>
      </c>
      <c r="H4" s="68" t="s">
        <v>57</v>
      </c>
      <c r="I4" s="68" t="s">
        <v>108</v>
      </c>
      <c r="J4" s="59" t="s">
        <v>121</v>
      </c>
      <c r="K4" s="68" t="s">
        <v>122</v>
      </c>
      <c r="L4" s="41" t="s">
        <v>41</v>
      </c>
      <c r="M4" s="41" t="s">
        <v>41</v>
      </c>
      <c r="N4" s="41" t="s">
        <v>41</v>
      </c>
      <c r="O4" s="41" t="s">
        <v>41</v>
      </c>
      <c r="P4" s="41" t="s">
        <v>41</v>
      </c>
      <c r="Q4" s="41" t="s">
        <v>41</v>
      </c>
      <c r="R4" s="41" t="s">
        <v>41</v>
      </c>
      <c r="S4" s="41" t="s">
        <v>41</v>
      </c>
      <c r="T4" s="41" t="s">
        <v>41</v>
      </c>
      <c r="U4" s="42" t="s">
        <v>41</v>
      </c>
      <c r="V4" s="41" t="s">
        <v>41</v>
      </c>
      <c r="W4" s="41" t="s">
        <v>41</v>
      </c>
      <c r="X4" s="59" t="s">
        <v>54</v>
      </c>
      <c r="Y4" s="59" t="s">
        <v>53</v>
      </c>
      <c r="Z4" s="59" t="s">
        <v>104</v>
      </c>
      <c r="AA4" s="59" t="s">
        <v>105</v>
      </c>
      <c r="AB4" s="66" t="s">
        <v>110</v>
      </c>
      <c r="AC4" s="64" t="s">
        <v>13</v>
      </c>
      <c r="AD4" s="62" t="s">
        <v>55</v>
      </c>
    </row>
    <row r="5" spans="1:32" ht="27.75" customHeight="1">
      <c r="A5" s="65"/>
      <c r="B5" s="65"/>
      <c r="C5" s="60"/>
      <c r="D5" s="60"/>
      <c r="E5" s="60"/>
      <c r="F5" s="60"/>
      <c r="G5" s="60"/>
      <c r="H5" s="69"/>
      <c r="I5" s="69"/>
      <c r="J5" s="60"/>
      <c r="K5" s="69"/>
      <c r="L5" s="43" t="s">
        <v>83</v>
      </c>
      <c r="M5" s="43" t="s">
        <v>2</v>
      </c>
      <c r="N5" s="43" t="s">
        <v>3</v>
      </c>
      <c r="O5" s="43" t="s">
        <v>4</v>
      </c>
      <c r="P5" s="43" t="s">
        <v>5</v>
      </c>
      <c r="Q5" s="43" t="s">
        <v>6</v>
      </c>
      <c r="R5" s="43" t="s">
        <v>7</v>
      </c>
      <c r="S5" s="44" t="s">
        <v>8</v>
      </c>
      <c r="T5" s="43" t="s">
        <v>9</v>
      </c>
      <c r="U5" s="43" t="s">
        <v>10</v>
      </c>
      <c r="V5" s="43" t="s">
        <v>11</v>
      </c>
      <c r="W5" s="43" t="s">
        <v>12</v>
      </c>
      <c r="X5" s="60"/>
      <c r="Y5" s="60"/>
      <c r="Z5" s="60"/>
      <c r="AA5" s="60"/>
      <c r="AB5" s="67"/>
      <c r="AC5" s="65"/>
      <c r="AD5" s="63"/>
    </row>
    <row r="6" spans="1:32">
      <c r="A6" s="29">
        <v>1</v>
      </c>
      <c r="B6" s="30" t="s">
        <v>15</v>
      </c>
      <c r="C6" s="16">
        <v>1000</v>
      </c>
      <c r="D6" s="16">
        <v>200</v>
      </c>
      <c r="E6" s="23">
        <v>0</v>
      </c>
      <c r="F6" s="18">
        <v>0</v>
      </c>
      <c r="G6" s="17">
        <v>0</v>
      </c>
      <c r="H6" s="17">
        <f>F6+C6</f>
        <v>1000</v>
      </c>
      <c r="I6" s="17">
        <f>G6+D6</f>
        <v>200</v>
      </c>
      <c r="J6" s="54">
        <v>6839</v>
      </c>
      <c r="K6" s="17">
        <v>479</v>
      </c>
      <c r="L6" s="19">
        <v>100</v>
      </c>
      <c r="M6" s="19">
        <v>100</v>
      </c>
      <c r="N6" s="19">
        <v>100</v>
      </c>
      <c r="O6" s="19">
        <v>100</v>
      </c>
      <c r="P6" s="19">
        <v>100</v>
      </c>
      <c r="Q6" s="19">
        <v>100</v>
      </c>
      <c r="R6" s="19">
        <v>100</v>
      </c>
      <c r="S6" s="19">
        <v>100</v>
      </c>
      <c r="T6" s="19">
        <v>100</v>
      </c>
      <c r="U6" s="19">
        <v>100</v>
      </c>
      <c r="V6" s="19">
        <v>100</v>
      </c>
      <c r="W6" s="19">
        <v>100</v>
      </c>
      <c r="X6" s="15">
        <f>W6+V6+U6+T6+S6+R6+Q6+P6+O6+N6+M6+L6</f>
        <v>1200</v>
      </c>
      <c r="Y6" s="15">
        <v>42</v>
      </c>
      <c r="Z6" s="15">
        <f>X6+J6</f>
        <v>8039</v>
      </c>
      <c r="AA6" s="15">
        <f>Y6+K6</f>
        <v>521</v>
      </c>
      <c r="AB6" s="15">
        <f>AA6+Z6+I6+H6</f>
        <v>9760</v>
      </c>
      <c r="AC6" s="1" t="s">
        <v>43</v>
      </c>
      <c r="AD6" s="30" t="s">
        <v>15</v>
      </c>
    </row>
    <row r="7" spans="1:32" ht="12.75" customHeight="1">
      <c r="A7" s="29">
        <v>2</v>
      </c>
      <c r="B7" s="30" t="s">
        <v>16</v>
      </c>
      <c r="C7" s="16">
        <v>2500</v>
      </c>
      <c r="D7" s="16">
        <v>500</v>
      </c>
      <c r="E7" s="47" t="s">
        <v>77</v>
      </c>
      <c r="F7" s="20">
        <v>2400</v>
      </c>
      <c r="G7" s="45">
        <v>430</v>
      </c>
      <c r="H7" s="56">
        <f>F7+C7</f>
        <v>4900</v>
      </c>
      <c r="I7" s="56">
        <f>G7+D7</f>
        <v>930</v>
      </c>
      <c r="J7" s="18">
        <v>7286</v>
      </c>
      <c r="K7" s="17">
        <v>510</v>
      </c>
      <c r="L7" s="19">
        <v>100</v>
      </c>
      <c r="M7" s="19">
        <v>100</v>
      </c>
      <c r="N7" s="19">
        <v>100</v>
      </c>
      <c r="O7" s="19">
        <v>100</v>
      </c>
      <c r="P7" s="19">
        <v>100</v>
      </c>
      <c r="Q7" s="19">
        <v>100</v>
      </c>
      <c r="R7" s="19">
        <v>100</v>
      </c>
      <c r="S7" s="19">
        <v>100</v>
      </c>
      <c r="T7" s="19">
        <v>100</v>
      </c>
      <c r="U7" s="19">
        <v>100</v>
      </c>
      <c r="V7" s="19">
        <v>100</v>
      </c>
      <c r="W7" s="19">
        <v>100</v>
      </c>
      <c r="X7" s="15">
        <f>W7+V7+U7+T7+S7+R7+Q7+P7+O7+N7+M7+L7</f>
        <v>1200</v>
      </c>
      <c r="Y7" s="15">
        <v>42</v>
      </c>
      <c r="Z7" s="15">
        <f>X7+J7</f>
        <v>8486</v>
      </c>
      <c r="AA7" s="15">
        <v>552</v>
      </c>
      <c r="AB7" s="15">
        <f>AA7+Z7+I7+H7</f>
        <v>14868</v>
      </c>
      <c r="AC7" s="1" t="s">
        <v>43</v>
      </c>
      <c r="AD7" s="30" t="s">
        <v>16</v>
      </c>
    </row>
    <row r="8" spans="1:32" ht="17.25" customHeight="1">
      <c r="A8" s="29">
        <v>3</v>
      </c>
      <c r="B8" s="30" t="s">
        <v>17</v>
      </c>
      <c r="C8" s="16">
        <v>2160</v>
      </c>
      <c r="D8" s="16">
        <v>432</v>
      </c>
      <c r="E8" s="48" t="s">
        <v>79</v>
      </c>
      <c r="F8" s="18">
        <v>2900</v>
      </c>
      <c r="G8" s="17">
        <v>520</v>
      </c>
      <c r="H8" s="17">
        <f t="shared" ref="H8:H65" si="0">F8+C8</f>
        <v>5060</v>
      </c>
      <c r="I8" s="17">
        <f>G8+D8</f>
        <v>952</v>
      </c>
      <c r="J8" s="54">
        <v>6986</v>
      </c>
      <c r="K8" s="17">
        <v>489</v>
      </c>
      <c r="L8" s="19">
        <v>100</v>
      </c>
      <c r="M8" s="19">
        <v>100</v>
      </c>
      <c r="N8" s="19">
        <v>100</v>
      </c>
      <c r="O8" s="19">
        <v>100</v>
      </c>
      <c r="P8" s="19">
        <v>100</v>
      </c>
      <c r="Q8" s="19">
        <v>100</v>
      </c>
      <c r="R8" s="19">
        <v>100</v>
      </c>
      <c r="S8" s="19">
        <v>100</v>
      </c>
      <c r="T8" s="19">
        <v>100</v>
      </c>
      <c r="U8" s="19">
        <v>100</v>
      </c>
      <c r="V8" s="19">
        <v>100</v>
      </c>
      <c r="W8" s="19">
        <v>100</v>
      </c>
      <c r="X8" s="15">
        <f>W8+V8+U8+T8+S8+R8+Q8+P8+O8+N8+M8+L8</f>
        <v>1200</v>
      </c>
      <c r="Y8" s="15">
        <v>42</v>
      </c>
      <c r="Z8" s="15">
        <f t="shared" ref="Z8:Z65" si="1">X8+J8</f>
        <v>8186</v>
      </c>
      <c r="AA8" s="15">
        <f>Y8+K8</f>
        <v>531</v>
      </c>
      <c r="AB8" s="15">
        <f t="shared" ref="AB8:AB65" si="2">AA8+Z8+I8+H8</f>
        <v>14729</v>
      </c>
      <c r="AC8" s="1" t="s">
        <v>43</v>
      </c>
      <c r="AD8" s="30" t="s">
        <v>17</v>
      </c>
    </row>
    <row r="9" spans="1:32">
      <c r="A9" s="29">
        <v>4</v>
      </c>
      <c r="B9" s="31" t="s">
        <v>18</v>
      </c>
      <c r="C9" s="18">
        <v>1850</v>
      </c>
      <c r="D9" s="18">
        <v>370</v>
      </c>
      <c r="E9" s="23"/>
      <c r="F9" s="18">
        <v>0</v>
      </c>
      <c r="G9" s="17">
        <v>0</v>
      </c>
      <c r="H9" s="56">
        <f>F9+C9</f>
        <v>1850</v>
      </c>
      <c r="I9" s="56">
        <f>G9+D9</f>
        <v>370</v>
      </c>
      <c r="J9" s="18">
        <v>5923</v>
      </c>
      <c r="K9" s="18">
        <v>415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5">
        <f t="shared" ref="X9:X65" si="3">W9+V9+U9+T9+S9+R9+Q9+P9+O9+N9+M9+L9</f>
        <v>0</v>
      </c>
      <c r="Y9" s="15">
        <v>0</v>
      </c>
      <c r="Z9" s="21">
        <f t="shared" si="1"/>
        <v>5923</v>
      </c>
      <c r="AA9" s="15">
        <f t="shared" ref="AA9:AA65" si="4">Y9+K9</f>
        <v>415</v>
      </c>
      <c r="AB9" s="15">
        <f t="shared" si="2"/>
        <v>8558</v>
      </c>
      <c r="AC9" s="2" t="s">
        <v>56</v>
      </c>
      <c r="AD9" s="31" t="s">
        <v>18</v>
      </c>
      <c r="AF9" s="53"/>
    </row>
    <row r="10" spans="1:32">
      <c r="A10" s="29">
        <v>5</v>
      </c>
      <c r="B10" s="30" t="s">
        <v>19</v>
      </c>
      <c r="C10" s="16">
        <v>1000</v>
      </c>
      <c r="D10" s="16">
        <v>200</v>
      </c>
      <c r="E10" s="23"/>
      <c r="F10" s="18">
        <v>0</v>
      </c>
      <c r="G10" s="17">
        <v>0</v>
      </c>
      <c r="H10" s="17">
        <f t="shared" si="0"/>
        <v>1000</v>
      </c>
      <c r="I10" s="17">
        <f t="shared" ref="I10:I64" si="5">G10+D10</f>
        <v>200</v>
      </c>
      <c r="J10" s="54">
        <v>6839</v>
      </c>
      <c r="K10" s="17">
        <v>479</v>
      </c>
      <c r="L10" s="19">
        <v>100</v>
      </c>
      <c r="M10" s="19">
        <v>100</v>
      </c>
      <c r="N10" s="19">
        <v>100</v>
      </c>
      <c r="O10" s="19">
        <v>100</v>
      </c>
      <c r="P10" s="19">
        <v>100</v>
      </c>
      <c r="Q10" s="19">
        <v>100</v>
      </c>
      <c r="R10" s="19">
        <v>100</v>
      </c>
      <c r="S10" s="19">
        <v>100</v>
      </c>
      <c r="T10" s="19">
        <v>100</v>
      </c>
      <c r="U10" s="19">
        <v>100</v>
      </c>
      <c r="V10" s="19">
        <v>100</v>
      </c>
      <c r="W10" s="19">
        <v>100</v>
      </c>
      <c r="X10" s="15">
        <f t="shared" si="3"/>
        <v>1200</v>
      </c>
      <c r="Y10" s="15">
        <v>42</v>
      </c>
      <c r="Z10" s="15">
        <f t="shared" si="1"/>
        <v>8039</v>
      </c>
      <c r="AA10" s="15">
        <f t="shared" si="4"/>
        <v>521</v>
      </c>
      <c r="AB10" s="15">
        <f t="shared" si="2"/>
        <v>9760</v>
      </c>
      <c r="AC10" s="1" t="s">
        <v>43</v>
      </c>
      <c r="AD10" s="30" t="s">
        <v>19</v>
      </c>
    </row>
    <row r="11" spans="1:32" ht="15.75" customHeight="1">
      <c r="A11" s="29">
        <v>6</v>
      </c>
      <c r="B11" s="30" t="s">
        <v>58</v>
      </c>
      <c r="C11" s="16">
        <v>1700</v>
      </c>
      <c r="D11" s="16">
        <v>340</v>
      </c>
      <c r="E11" s="23" t="s">
        <v>82</v>
      </c>
      <c r="F11" s="18">
        <v>700</v>
      </c>
      <c r="G11" s="17">
        <v>20</v>
      </c>
      <c r="H11" s="56">
        <f>F11+C11</f>
        <v>2400</v>
      </c>
      <c r="I11" s="56">
        <f t="shared" si="5"/>
        <v>360</v>
      </c>
      <c r="J11" s="18">
        <v>7148</v>
      </c>
      <c r="K11" s="17">
        <v>500</v>
      </c>
      <c r="L11" s="19">
        <v>100</v>
      </c>
      <c r="M11" s="19">
        <v>100</v>
      </c>
      <c r="N11" s="19">
        <v>100</v>
      </c>
      <c r="O11" s="19">
        <v>100</v>
      </c>
      <c r="P11" s="19">
        <v>100</v>
      </c>
      <c r="Q11" s="19">
        <v>100</v>
      </c>
      <c r="R11" s="19">
        <v>100</v>
      </c>
      <c r="S11" s="19">
        <v>100</v>
      </c>
      <c r="T11" s="19">
        <v>100</v>
      </c>
      <c r="U11" s="19">
        <v>100</v>
      </c>
      <c r="V11" s="19">
        <v>100</v>
      </c>
      <c r="W11" s="19">
        <v>100</v>
      </c>
      <c r="X11" s="15">
        <f t="shared" si="3"/>
        <v>1200</v>
      </c>
      <c r="Y11" s="15">
        <v>42</v>
      </c>
      <c r="Z11" s="15">
        <f t="shared" si="1"/>
        <v>8348</v>
      </c>
      <c r="AA11" s="15">
        <f t="shared" si="4"/>
        <v>542</v>
      </c>
      <c r="AB11" s="15">
        <f t="shared" si="2"/>
        <v>11650</v>
      </c>
      <c r="AC11" s="1" t="s">
        <v>43</v>
      </c>
      <c r="AD11" s="30" t="s">
        <v>58</v>
      </c>
    </row>
    <row r="12" spans="1:32" ht="16.5" customHeight="1">
      <c r="A12" s="29">
        <v>7</v>
      </c>
      <c r="B12" s="30" t="s">
        <v>59</v>
      </c>
      <c r="C12" s="16">
        <v>1300</v>
      </c>
      <c r="D12" s="16">
        <v>260</v>
      </c>
      <c r="E12" s="23"/>
      <c r="F12" s="18">
        <v>0</v>
      </c>
      <c r="G12" s="17">
        <v>0</v>
      </c>
      <c r="H12" s="17">
        <f t="shared" si="0"/>
        <v>1300</v>
      </c>
      <c r="I12" s="56">
        <f t="shared" si="5"/>
        <v>260</v>
      </c>
      <c r="J12" s="54">
        <v>6345</v>
      </c>
      <c r="K12" s="17">
        <v>444</v>
      </c>
      <c r="L12" s="19">
        <v>100</v>
      </c>
      <c r="M12" s="19">
        <v>100</v>
      </c>
      <c r="N12" s="19">
        <v>100</v>
      </c>
      <c r="O12" s="19">
        <v>100</v>
      </c>
      <c r="P12" s="19">
        <v>100</v>
      </c>
      <c r="Q12" s="19">
        <v>100</v>
      </c>
      <c r="R12" s="19">
        <v>100</v>
      </c>
      <c r="S12" s="19">
        <v>100</v>
      </c>
      <c r="T12" s="19">
        <v>100</v>
      </c>
      <c r="U12" s="19">
        <v>100</v>
      </c>
      <c r="V12" s="19">
        <v>100</v>
      </c>
      <c r="W12" s="19">
        <v>100</v>
      </c>
      <c r="X12" s="15">
        <f t="shared" si="3"/>
        <v>1200</v>
      </c>
      <c r="Y12" s="15">
        <v>42</v>
      </c>
      <c r="Z12" s="15">
        <f t="shared" si="1"/>
        <v>7545</v>
      </c>
      <c r="AA12" s="15">
        <f t="shared" si="4"/>
        <v>486</v>
      </c>
      <c r="AB12" s="15">
        <f t="shared" si="2"/>
        <v>9591</v>
      </c>
      <c r="AC12" s="1" t="s">
        <v>43</v>
      </c>
      <c r="AD12" s="30" t="s">
        <v>59</v>
      </c>
    </row>
    <row r="13" spans="1:32">
      <c r="A13" s="29">
        <v>8</v>
      </c>
      <c r="B13" s="30" t="s">
        <v>60</v>
      </c>
      <c r="C13" s="16">
        <v>2000</v>
      </c>
      <c r="D13" s="16">
        <v>400</v>
      </c>
      <c r="E13" s="49" t="s">
        <v>89</v>
      </c>
      <c r="F13" s="22">
        <v>500</v>
      </c>
      <c r="G13" s="16">
        <v>0</v>
      </c>
      <c r="H13" s="56">
        <f t="shared" si="0"/>
        <v>2500</v>
      </c>
      <c r="I13" s="17">
        <f t="shared" si="5"/>
        <v>400</v>
      </c>
      <c r="J13" s="18">
        <v>7087</v>
      </c>
      <c r="K13" s="17">
        <v>496</v>
      </c>
      <c r="L13" s="19">
        <v>100</v>
      </c>
      <c r="M13" s="19">
        <v>100</v>
      </c>
      <c r="N13" s="19">
        <v>100</v>
      </c>
      <c r="O13" s="19">
        <v>100</v>
      </c>
      <c r="P13" s="19">
        <v>100</v>
      </c>
      <c r="Q13" s="19">
        <v>100</v>
      </c>
      <c r="R13" s="19">
        <v>100</v>
      </c>
      <c r="S13" s="19">
        <v>100</v>
      </c>
      <c r="T13" s="19">
        <v>100</v>
      </c>
      <c r="U13" s="19">
        <v>100</v>
      </c>
      <c r="V13" s="19">
        <v>100</v>
      </c>
      <c r="W13" s="19">
        <v>100</v>
      </c>
      <c r="X13" s="15">
        <f t="shared" si="3"/>
        <v>1200</v>
      </c>
      <c r="Y13" s="15">
        <v>42</v>
      </c>
      <c r="Z13" s="21">
        <f t="shared" si="1"/>
        <v>8287</v>
      </c>
      <c r="AA13" s="15">
        <f t="shared" si="4"/>
        <v>538</v>
      </c>
      <c r="AB13" s="15">
        <f t="shared" si="2"/>
        <v>11725</v>
      </c>
      <c r="AC13" s="1" t="s">
        <v>43</v>
      </c>
      <c r="AD13" s="30" t="s">
        <v>60</v>
      </c>
    </row>
    <row r="14" spans="1:32" ht="18.75" customHeight="1">
      <c r="A14" s="29">
        <v>9</v>
      </c>
      <c r="B14" s="30" t="s">
        <v>61</v>
      </c>
      <c r="C14" s="16">
        <v>1000</v>
      </c>
      <c r="D14" s="16">
        <v>200</v>
      </c>
      <c r="E14" s="23"/>
      <c r="F14" s="18">
        <v>0</v>
      </c>
      <c r="G14" s="17">
        <v>0</v>
      </c>
      <c r="H14" s="17">
        <f t="shared" si="0"/>
        <v>1000</v>
      </c>
      <c r="I14" s="56">
        <f>G14+D14</f>
        <v>200</v>
      </c>
      <c r="J14" s="54">
        <v>6715</v>
      </c>
      <c r="K14" s="17">
        <v>470</v>
      </c>
      <c r="L14" s="19">
        <v>100</v>
      </c>
      <c r="M14" s="19">
        <v>100</v>
      </c>
      <c r="N14" s="19">
        <v>100</v>
      </c>
      <c r="O14" s="19">
        <v>100</v>
      </c>
      <c r="P14" s="19">
        <v>100</v>
      </c>
      <c r="Q14" s="19">
        <v>100</v>
      </c>
      <c r="R14" s="19">
        <v>100</v>
      </c>
      <c r="S14" s="19">
        <v>100</v>
      </c>
      <c r="T14" s="19">
        <v>100</v>
      </c>
      <c r="U14" s="19">
        <v>100</v>
      </c>
      <c r="V14" s="19">
        <v>100</v>
      </c>
      <c r="W14" s="19">
        <v>100</v>
      </c>
      <c r="X14" s="15">
        <f t="shared" si="3"/>
        <v>1200</v>
      </c>
      <c r="Y14" s="15">
        <v>42</v>
      </c>
      <c r="Z14" s="15">
        <f t="shared" si="1"/>
        <v>7915</v>
      </c>
      <c r="AA14" s="15">
        <f t="shared" si="4"/>
        <v>512</v>
      </c>
      <c r="AB14" s="15">
        <f t="shared" si="2"/>
        <v>9627</v>
      </c>
      <c r="AC14" s="1" t="s">
        <v>43</v>
      </c>
      <c r="AD14" s="30" t="s">
        <v>61</v>
      </c>
    </row>
    <row r="15" spans="1:32">
      <c r="A15" s="29">
        <v>10</v>
      </c>
      <c r="B15" s="30" t="s">
        <v>20</v>
      </c>
      <c r="C15" s="16">
        <v>1000</v>
      </c>
      <c r="D15" s="16">
        <v>200</v>
      </c>
      <c r="E15" s="23" t="s">
        <v>76</v>
      </c>
      <c r="F15" s="18">
        <v>1800</v>
      </c>
      <c r="G15" s="17">
        <v>360</v>
      </c>
      <c r="H15" s="56">
        <f t="shared" si="0"/>
        <v>2800</v>
      </c>
      <c r="I15" s="17">
        <f t="shared" si="5"/>
        <v>560</v>
      </c>
      <c r="J15" s="18">
        <v>6838</v>
      </c>
      <c r="K15" s="17">
        <v>479</v>
      </c>
      <c r="L15" s="19">
        <v>100</v>
      </c>
      <c r="M15" s="19">
        <v>100</v>
      </c>
      <c r="N15" s="19">
        <v>100</v>
      </c>
      <c r="O15" s="19">
        <v>100</v>
      </c>
      <c r="P15" s="19">
        <v>100</v>
      </c>
      <c r="Q15" s="19">
        <v>100</v>
      </c>
      <c r="R15" s="19">
        <v>100</v>
      </c>
      <c r="S15" s="19">
        <v>100</v>
      </c>
      <c r="T15" s="19">
        <v>100</v>
      </c>
      <c r="U15" s="19">
        <v>100</v>
      </c>
      <c r="V15" s="19">
        <v>100</v>
      </c>
      <c r="W15" s="19">
        <v>100</v>
      </c>
      <c r="X15" s="15">
        <f t="shared" si="3"/>
        <v>1200</v>
      </c>
      <c r="Y15" s="15">
        <v>42</v>
      </c>
      <c r="Z15" s="15">
        <f t="shared" si="1"/>
        <v>8038</v>
      </c>
      <c r="AA15" s="15">
        <f t="shared" si="4"/>
        <v>521</v>
      </c>
      <c r="AB15" s="15">
        <f t="shared" si="2"/>
        <v>11919</v>
      </c>
      <c r="AC15" s="1" t="s">
        <v>43</v>
      </c>
      <c r="AD15" s="30" t="s">
        <v>20</v>
      </c>
    </row>
    <row r="16" spans="1:32">
      <c r="A16" s="29">
        <v>11</v>
      </c>
      <c r="B16" s="30" t="s">
        <v>21</v>
      </c>
      <c r="C16" s="16">
        <v>1000</v>
      </c>
      <c r="D16" s="16">
        <v>200</v>
      </c>
      <c r="E16" s="49"/>
      <c r="F16" s="22">
        <v>0</v>
      </c>
      <c r="G16" s="16">
        <v>0</v>
      </c>
      <c r="H16" s="17">
        <f t="shared" si="0"/>
        <v>1000</v>
      </c>
      <c r="I16" s="17">
        <f t="shared" si="5"/>
        <v>200</v>
      </c>
      <c r="J16" s="54">
        <v>6839</v>
      </c>
      <c r="K16" s="17">
        <v>479</v>
      </c>
      <c r="L16" s="19">
        <v>0</v>
      </c>
      <c r="M16" s="19">
        <v>200</v>
      </c>
      <c r="N16" s="19">
        <v>100</v>
      </c>
      <c r="O16" s="19">
        <v>0</v>
      </c>
      <c r="P16" s="19">
        <v>200</v>
      </c>
      <c r="Q16" s="19">
        <v>100</v>
      </c>
      <c r="R16" s="19">
        <v>100</v>
      </c>
      <c r="S16" s="19">
        <v>100</v>
      </c>
      <c r="T16" s="19">
        <v>100</v>
      </c>
      <c r="U16" s="19">
        <v>100</v>
      </c>
      <c r="V16" s="19">
        <v>100</v>
      </c>
      <c r="W16" s="19">
        <v>100</v>
      </c>
      <c r="X16" s="15">
        <f t="shared" si="3"/>
        <v>1200</v>
      </c>
      <c r="Y16" s="15">
        <v>42</v>
      </c>
      <c r="Z16" s="15">
        <f t="shared" si="1"/>
        <v>8039</v>
      </c>
      <c r="AA16" s="15">
        <f t="shared" si="4"/>
        <v>521</v>
      </c>
      <c r="AB16" s="15">
        <f t="shared" si="2"/>
        <v>9760</v>
      </c>
      <c r="AC16" s="1" t="s">
        <v>43</v>
      </c>
      <c r="AD16" s="30" t="s">
        <v>21</v>
      </c>
    </row>
    <row r="17" spans="1:30">
      <c r="A17" s="29">
        <v>12</v>
      </c>
      <c r="B17" s="30" t="s">
        <v>22</v>
      </c>
      <c r="C17" s="16">
        <v>1240</v>
      </c>
      <c r="D17" s="16">
        <v>248</v>
      </c>
      <c r="E17" s="49" t="s">
        <v>75</v>
      </c>
      <c r="F17" s="22">
        <v>120</v>
      </c>
      <c r="G17" s="16">
        <v>24</v>
      </c>
      <c r="H17" s="56">
        <f t="shared" si="0"/>
        <v>1360</v>
      </c>
      <c r="I17" s="56">
        <f t="shared" si="5"/>
        <v>272</v>
      </c>
      <c r="J17" s="18">
        <v>6236</v>
      </c>
      <c r="K17" s="17">
        <v>437</v>
      </c>
      <c r="L17" s="19">
        <v>100</v>
      </c>
      <c r="M17" s="19">
        <v>100</v>
      </c>
      <c r="N17" s="19">
        <v>100</v>
      </c>
      <c r="O17" s="19">
        <v>100</v>
      </c>
      <c r="P17" s="19">
        <v>100</v>
      </c>
      <c r="Q17" s="19">
        <v>100</v>
      </c>
      <c r="R17" s="19">
        <v>100</v>
      </c>
      <c r="S17" s="19">
        <v>100</v>
      </c>
      <c r="T17" s="19">
        <v>100</v>
      </c>
      <c r="U17" s="19">
        <v>100</v>
      </c>
      <c r="V17" s="19">
        <v>0</v>
      </c>
      <c r="W17" s="19">
        <v>100</v>
      </c>
      <c r="X17" s="15">
        <f>W17+V17+U17+T17+S17+R17+Q17+P17+O17+N17+M17+L17</f>
        <v>1100</v>
      </c>
      <c r="Y17" s="15">
        <v>39</v>
      </c>
      <c r="Z17" s="21">
        <f>X17+J17</f>
        <v>7336</v>
      </c>
      <c r="AA17" s="15">
        <f t="shared" si="4"/>
        <v>476</v>
      </c>
      <c r="AB17" s="15">
        <f t="shared" si="2"/>
        <v>9444</v>
      </c>
      <c r="AC17" s="1" t="s">
        <v>43</v>
      </c>
      <c r="AD17" s="30" t="s">
        <v>22</v>
      </c>
    </row>
    <row r="18" spans="1:30">
      <c r="A18" s="29">
        <v>13</v>
      </c>
      <c r="B18" s="30" t="s">
        <v>23</v>
      </c>
      <c r="C18" s="16">
        <v>1000</v>
      </c>
      <c r="D18" s="16">
        <v>200</v>
      </c>
      <c r="E18" s="49"/>
      <c r="F18" s="22">
        <v>0</v>
      </c>
      <c r="G18" s="16">
        <v>0</v>
      </c>
      <c r="H18" s="17">
        <f t="shared" si="0"/>
        <v>1000</v>
      </c>
      <c r="I18" s="17">
        <f t="shared" si="5"/>
        <v>200</v>
      </c>
      <c r="J18" s="54">
        <v>6839</v>
      </c>
      <c r="K18" s="17">
        <v>479</v>
      </c>
      <c r="L18" s="19">
        <v>0</v>
      </c>
      <c r="M18" s="19">
        <v>200</v>
      </c>
      <c r="N18" s="19">
        <v>100</v>
      </c>
      <c r="O18" s="19">
        <v>100</v>
      </c>
      <c r="P18" s="19">
        <v>100</v>
      </c>
      <c r="Q18" s="19">
        <v>100</v>
      </c>
      <c r="R18" s="19">
        <v>100</v>
      </c>
      <c r="S18" s="19">
        <v>100</v>
      </c>
      <c r="T18" s="19">
        <v>100</v>
      </c>
      <c r="U18" s="19">
        <v>100</v>
      </c>
      <c r="V18" s="19">
        <v>100</v>
      </c>
      <c r="W18" s="19">
        <v>100</v>
      </c>
      <c r="X18" s="15">
        <f t="shared" si="3"/>
        <v>1200</v>
      </c>
      <c r="Y18" s="15">
        <v>42</v>
      </c>
      <c r="Z18" s="15">
        <f t="shared" si="1"/>
        <v>8039</v>
      </c>
      <c r="AA18" s="15">
        <f t="shared" si="4"/>
        <v>521</v>
      </c>
      <c r="AB18" s="15">
        <f t="shared" si="2"/>
        <v>9760</v>
      </c>
      <c r="AC18" s="1" t="s">
        <v>43</v>
      </c>
      <c r="AD18" s="30" t="s">
        <v>23</v>
      </c>
    </row>
    <row r="19" spans="1:30">
      <c r="A19" s="29">
        <v>14</v>
      </c>
      <c r="B19" s="30" t="s">
        <v>24</v>
      </c>
      <c r="C19" s="16">
        <v>3500</v>
      </c>
      <c r="D19" s="16">
        <v>700</v>
      </c>
      <c r="E19" s="49" t="s">
        <v>90</v>
      </c>
      <c r="F19" s="22">
        <v>1700</v>
      </c>
      <c r="G19" s="16">
        <v>110</v>
      </c>
      <c r="H19" s="56">
        <f t="shared" si="0"/>
        <v>5200</v>
      </c>
      <c r="I19" s="56">
        <f t="shared" si="5"/>
        <v>810</v>
      </c>
      <c r="J19" s="18">
        <v>7175</v>
      </c>
      <c r="K19" s="17">
        <v>502</v>
      </c>
      <c r="L19" s="19">
        <v>100</v>
      </c>
      <c r="M19" s="19">
        <v>100</v>
      </c>
      <c r="N19" s="19">
        <v>100</v>
      </c>
      <c r="O19" s="19">
        <v>100</v>
      </c>
      <c r="P19" s="19">
        <v>100</v>
      </c>
      <c r="Q19" s="19">
        <v>100</v>
      </c>
      <c r="R19" s="19">
        <v>100</v>
      </c>
      <c r="S19" s="19">
        <v>100</v>
      </c>
      <c r="T19" s="19">
        <v>100</v>
      </c>
      <c r="U19" s="19">
        <v>100</v>
      </c>
      <c r="V19" s="19">
        <v>100</v>
      </c>
      <c r="W19" s="19">
        <v>100</v>
      </c>
      <c r="X19" s="15">
        <f t="shared" si="3"/>
        <v>1200</v>
      </c>
      <c r="Y19" s="15">
        <v>42</v>
      </c>
      <c r="Z19" s="15">
        <f t="shared" si="1"/>
        <v>8375</v>
      </c>
      <c r="AA19" s="15">
        <f t="shared" si="4"/>
        <v>544</v>
      </c>
      <c r="AB19" s="15">
        <f t="shared" si="2"/>
        <v>14929</v>
      </c>
      <c r="AC19" s="1" t="s">
        <v>43</v>
      </c>
      <c r="AD19" s="30" t="s">
        <v>24</v>
      </c>
    </row>
    <row r="20" spans="1:30">
      <c r="A20" s="29">
        <v>15</v>
      </c>
      <c r="B20" s="30" t="s">
        <v>25</v>
      </c>
      <c r="C20" s="16">
        <v>1900</v>
      </c>
      <c r="D20" s="16">
        <v>380</v>
      </c>
      <c r="E20" s="49"/>
      <c r="F20" s="22">
        <v>0</v>
      </c>
      <c r="G20" s="16">
        <v>0</v>
      </c>
      <c r="H20" s="17">
        <f t="shared" si="0"/>
        <v>1900</v>
      </c>
      <c r="I20" s="17">
        <f t="shared" si="5"/>
        <v>380</v>
      </c>
      <c r="J20" s="54">
        <v>7279</v>
      </c>
      <c r="K20" s="17">
        <v>510</v>
      </c>
      <c r="L20" s="19">
        <v>100</v>
      </c>
      <c r="M20" s="19">
        <v>100</v>
      </c>
      <c r="N20" s="19">
        <v>100</v>
      </c>
      <c r="O20" s="19">
        <v>0</v>
      </c>
      <c r="P20" s="19">
        <v>200</v>
      </c>
      <c r="Q20" s="19">
        <v>0</v>
      </c>
      <c r="R20" s="19">
        <v>300</v>
      </c>
      <c r="S20" s="19">
        <v>100</v>
      </c>
      <c r="T20" s="19">
        <v>0</v>
      </c>
      <c r="U20" s="19">
        <v>0</v>
      </c>
      <c r="V20" s="19">
        <v>0</v>
      </c>
      <c r="W20" s="19">
        <v>0</v>
      </c>
      <c r="X20" s="15">
        <f t="shared" si="3"/>
        <v>900</v>
      </c>
      <c r="Y20" s="15">
        <v>32</v>
      </c>
      <c r="Z20" s="15">
        <f t="shared" si="1"/>
        <v>8179</v>
      </c>
      <c r="AA20" s="15">
        <f t="shared" si="4"/>
        <v>542</v>
      </c>
      <c r="AB20" s="15">
        <f t="shared" si="2"/>
        <v>11001</v>
      </c>
      <c r="AC20" s="1" t="s">
        <v>43</v>
      </c>
      <c r="AD20" s="30" t="s">
        <v>25</v>
      </c>
    </row>
    <row r="21" spans="1:30" ht="18.75" customHeight="1">
      <c r="A21" s="29">
        <v>16</v>
      </c>
      <c r="B21" s="30" t="s">
        <v>103</v>
      </c>
      <c r="C21" s="16">
        <v>2600</v>
      </c>
      <c r="D21" s="16">
        <v>520</v>
      </c>
      <c r="E21" s="49" t="s">
        <v>91</v>
      </c>
      <c r="F21" s="22">
        <v>1600</v>
      </c>
      <c r="G21" s="16">
        <v>60</v>
      </c>
      <c r="H21" s="56">
        <f t="shared" si="0"/>
        <v>4200</v>
      </c>
      <c r="I21" s="17">
        <f t="shared" si="5"/>
        <v>580</v>
      </c>
      <c r="J21" s="18">
        <v>7134</v>
      </c>
      <c r="K21" s="17">
        <v>499</v>
      </c>
      <c r="L21" s="19">
        <v>100</v>
      </c>
      <c r="M21" s="19">
        <v>100</v>
      </c>
      <c r="N21" s="19">
        <v>100</v>
      </c>
      <c r="O21" s="19">
        <v>100</v>
      </c>
      <c r="P21" s="19">
        <v>0</v>
      </c>
      <c r="Q21" s="19">
        <v>200</v>
      </c>
      <c r="R21" s="19">
        <v>100</v>
      </c>
      <c r="S21" s="19">
        <v>100</v>
      </c>
      <c r="T21" s="19">
        <v>100</v>
      </c>
      <c r="U21" s="19">
        <v>100</v>
      </c>
      <c r="V21" s="19">
        <v>100</v>
      </c>
      <c r="W21" s="19">
        <v>100</v>
      </c>
      <c r="X21" s="15">
        <f t="shared" si="3"/>
        <v>1200</v>
      </c>
      <c r="Y21" s="15">
        <v>42</v>
      </c>
      <c r="Z21" s="21">
        <f t="shared" si="1"/>
        <v>8334</v>
      </c>
      <c r="AA21" s="15">
        <f t="shared" si="4"/>
        <v>541</v>
      </c>
      <c r="AB21" s="15">
        <f t="shared" si="2"/>
        <v>13655</v>
      </c>
      <c r="AC21" s="1" t="s">
        <v>43</v>
      </c>
      <c r="AD21" s="30" t="s">
        <v>103</v>
      </c>
    </row>
    <row r="22" spans="1:30" ht="15.75" customHeight="1">
      <c r="A22" s="29">
        <v>17</v>
      </c>
      <c r="B22" s="30" t="s">
        <v>62</v>
      </c>
      <c r="C22" s="16">
        <v>1000</v>
      </c>
      <c r="D22" s="16">
        <v>200</v>
      </c>
      <c r="E22" s="49"/>
      <c r="F22" s="22">
        <v>0</v>
      </c>
      <c r="G22" s="16">
        <v>0</v>
      </c>
      <c r="H22" s="17">
        <f t="shared" si="0"/>
        <v>1000</v>
      </c>
      <c r="I22" s="17">
        <f t="shared" si="5"/>
        <v>200</v>
      </c>
      <c r="J22" s="54">
        <v>7087</v>
      </c>
      <c r="K22" s="17">
        <v>496</v>
      </c>
      <c r="L22" s="19">
        <v>0</v>
      </c>
      <c r="M22" s="19">
        <v>100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1100</v>
      </c>
      <c r="W22" s="19">
        <v>0</v>
      </c>
      <c r="X22" s="15">
        <f t="shared" si="3"/>
        <v>1200</v>
      </c>
      <c r="Y22" s="15">
        <v>42</v>
      </c>
      <c r="Z22" s="15">
        <f t="shared" si="1"/>
        <v>8287</v>
      </c>
      <c r="AA22" s="15">
        <f t="shared" si="4"/>
        <v>538</v>
      </c>
      <c r="AB22" s="15">
        <f t="shared" si="2"/>
        <v>10025</v>
      </c>
      <c r="AC22" s="1" t="s">
        <v>43</v>
      </c>
      <c r="AD22" s="30" t="s">
        <v>62</v>
      </c>
    </row>
    <row r="23" spans="1:30">
      <c r="A23" s="29">
        <v>18</v>
      </c>
      <c r="B23" s="30" t="s">
        <v>46</v>
      </c>
      <c r="C23" s="16">
        <v>2300</v>
      </c>
      <c r="D23" s="16">
        <v>460</v>
      </c>
      <c r="E23" s="49" t="s">
        <v>88</v>
      </c>
      <c r="F23" s="22">
        <v>1700</v>
      </c>
      <c r="G23" s="16">
        <v>50</v>
      </c>
      <c r="H23" s="56">
        <f t="shared" si="0"/>
        <v>4000</v>
      </c>
      <c r="I23" s="56">
        <f t="shared" si="5"/>
        <v>510</v>
      </c>
      <c r="J23" s="18">
        <v>6998</v>
      </c>
      <c r="K23" s="17">
        <v>490</v>
      </c>
      <c r="L23" s="19">
        <v>100</v>
      </c>
      <c r="M23" s="19">
        <v>100</v>
      </c>
      <c r="N23" s="19">
        <v>100</v>
      </c>
      <c r="O23" s="19">
        <v>100</v>
      </c>
      <c r="P23" s="19">
        <v>100</v>
      </c>
      <c r="Q23" s="19">
        <v>100</v>
      </c>
      <c r="R23" s="19">
        <v>100</v>
      </c>
      <c r="S23" s="19">
        <v>100</v>
      </c>
      <c r="T23" s="19">
        <v>100</v>
      </c>
      <c r="U23" s="19">
        <v>100</v>
      </c>
      <c r="V23" s="19">
        <v>100</v>
      </c>
      <c r="W23" s="19">
        <v>100</v>
      </c>
      <c r="X23" s="15">
        <f t="shared" si="3"/>
        <v>1200</v>
      </c>
      <c r="Y23" s="15">
        <v>42</v>
      </c>
      <c r="Z23" s="15">
        <f t="shared" si="1"/>
        <v>8198</v>
      </c>
      <c r="AA23" s="15">
        <f t="shared" si="4"/>
        <v>532</v>
      </c>
      <c r="AB23" s="15">
        <f t="shared" si="2"/>
        <v>13240</v>
      </c>
      <c r="AC23" s="1" t="s">
        <v>43</v>
      </c>
      <c r="AD23" s="30" t="s">
        <v>46</v>
      </c>
    </row>
    <row r="24" spans="1:30" ht="18" customHeight="1">
      <c r="A24" s="29">
        <v>19</v>
      </c>
      <c r="B24" s="30" t="s">
        <v>63</v>
      </c>
      <c r="C24" s="16">
        <v>2640</v>
      </c>
      <c r="D24" s="16">
        <v>528</v>
      </c>
      <c r="E24" s="49" t="s">
        <v>92</v>
      </c>
      <c r="F24" s="22">
        <v>1500</v>
      </c>
      <c r="G24" s="16">
        <v>90</v>
      </c>
      <c r="H24" s="17">
        <f t="shared" si="0"/>
        <v>4140</v>
      </c>
      <c r="I24" s="56">
        <f t="shared" si="5"/>
        <v>618</v>
      </c>
      <c r="J24" s="54">
        <v>7273</v>
      </c>
      <c r="K24" s="17">
        <v>447</v>
      </c>
      <c r="L24" s="19">
        <v>100</v>
      </c>
      <c r="M24" s="19">
        <v>100</v>
      </c>
      <c r="N24" s="19">
        <v>100</v>
      </c>
      <c r="O24" s="19">
        <v>100</v>
      </c>
      <c r="P24" s="19">
        <v>100</v>
      </c>
      <c r="Q24" s="19">
        <v>100</v>
      </c>
      <c r="R24" s="19">
        <v>100</v>
      </c>
      <c r="S24" s="19">
        <v>100</v>
      </c>
      <c r="T24" s="19">
        <v>100</v>
      </c>
      <c r="U24" s="19">
        <v>100</v>
      </c>
      <c r="V24" s="19">
        <v>100</v>
      </c>
      <c r="W24" s="19">
        <v>100</v>
      </c>
      <c r="X24" s="15">
        <f t="shared" si="3"/>
        <v>1200</v>
      </c>
      <c r="Y24" s="15">
        <v>42</v>
      </c>
      <c r="Z24" s="15">
        <f t="shared" si="1"/>
        <v>8473</v>
      </c>
      <c r="AA24" s="15">
        <f t="shared" si="4"/>
        <v>489</v>
      </c>
      <c r="AB24" s="15">
        <f t="shared" si="2"/>
        <v>13720</v>
      </c>
      <c r="AC24" s="1" t="s">
        <v>43</v>
      </c>
      <c r="AD24" s="30" t="s">
        <v>63</v>
      </c>
    </row>
    <row r="25" spans="1:30">
      <c r="A25" s="29">
        <v>20</v>
      </c>
      <c r="B25" s="30" t="s">
        <v>26</v>
      </c>
      <c r="C25" s="16">
        <v>0</v>
      </c>
      <c r="D25" s="16">
        <v>0</v>
      </c>
      <c r="E25" s="49"/>
      <c r="F25" s="22">
        <v>0</v>
      </c>
      <c r="G25" s="16">
        <v>0</v>
      </c>
      <c r="H25" s="56">
        <f t="shared" si="0"/>
        <v>0</v>
      </c>
      <c r="I25" s="17">
        <f t="shared" si="5"/>
        <v>0</v>
      </c>
      <c r="J25" s="18">
        <v>139</v>
      </c>
      <c r="K25" s="17">
        <v>10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5">
        <f t="shared" si="3"/>
        <v>0</v>
      </c>
      <c r="Y25" s="15">
        <v>0</v>
      </c>
      <c r="Z25" s="21">
        <f t="shared" si="1"/>
        <v>139</v>
      </c>
      <c r="AA25" s="15">
        <f t="shared" si="4"/>
        <v>10</v>
      </c>
      <c r="AB25" s="15">
        <f t="shared" si="2"/>
        <v>149</v>
      </c>
      <c r="AC25" s="1" t="s">
        <v>43</v>
      </c>
      <c r="AD25" s="30" t="s">
        <v>26</v>
      </c>
    </row>
    <row r="26" spans="1:30" ht="19.5" customHeight="1">
      <c r="A26" s="29">
        <v>21</v>
      </c>
      <c r="B26" s="30" t="s">
        <v>84</v>
      </c>
      <c r="C26" s="16">
        <v>1000</v>
      </c>
      <c r="D26" s="16">
        <v>200</v>
      </c>
      <c r="E26" s="49"/>
      <c r="F26" s="22">
        <v>0</v>
      </c>
      <c r="G26" s="16">
        <v>0</v>
      </c>
      <c r="H26" s="17">
        <f t="shared" si="0"/>
        <v>1000</v>
      </c>
      <c r="I26" s="56">
        <f t="shared" si="5"/>
        <v>200</v>
      </c>
      <c r="J26" s="54">
        <v>6840</v>
      </c>
      <c r="K26" s="17">
        <v>479</v>
      </c>
      <c r="L26" s="19">
        <v>100</v>
      </c>
      <c r="M26" s="19">
        <v>100</v>
      </c>
      <c r="N26" s="19">
        <v>100</v>
      </c>
      <c r="O26" s="19">
        <v>0</v>
      </c>
      <c r="P26" s="19">
        <v>0</v>
      </c>
      <c r="Q26" s="19">
        <v>300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19">
        <v>100</v>
      </c>
      <c r="X26" s="15">
        <f t="shared" si="3"/>
        <v>1200</v>
      </c>
      <c r="Y26" s="15">
        <v>42</v>
      </c>
      <c r="Z26" s="15">
        <f t="shared" si="1"/>
        <v>8040</v>
      </c>
      <c r="AA26" s="15">
        <f t="shared" si="4"/>
        <v>521</v>
      </c>
      <c r="AB26" s="15">
        <f t="shared" si="2"/>
        <v>9761</v>
      </c>
      <c r="AC26" s="1" t="s">
        <v>43</v>
      </c>
      <c r="AD26" s="30" t="s">
        <v>84</v>
      </c>
    </row>
    <row r="27" spans="1:30">
      <c r="A27" s="29">
        <v>22</v>
      </c>
      <c r="B27" s="30" t="s">
        <v>27</v>
      </c>
      <c r="C27" s="16">
        <v>3170</v>
      </c>
      <c r="D27" s="16">
        <v>634</v>
      </c>
      <c r="E27" s="49" t="s">
        <v>93</v>
      </c>
      <c r="F27" s="22">
        <v>1700</v>
      </c>
      <c r="G27" s="16">
        <v>110</v>
      </c>
      <c r="H27" s="56">
        <f t="shared" si="0"/>
        <v>4870</v>
      </c>
      <c r="I27" s="17">
        <f t="shared" si="5"/>
        <v>744</v>
      </c>
      <c r="J27" s="18">
        <v>7251</v>
      </c>
      <c r="K27" s="17">
        <v>508</v>
      </c>
      <c r="L27" s="19">
        <v>100</v>
      </c>
      <c r="M27" s="19">
        <v>100</v>
      </c>
      <c r="N27" s="19">
        <v>100</v>
      </c>
      <c r="O27" s="19">
        <v>100</v>
      </c>
      <c r="P27" s="19">
        <v>100</v>
      </c>
      <c r="Q27" s="19">
        <v>100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19">
        <v>100</v>
      </c>
      <c r="X27" s="15">
        <f>W27+V27+U27+T27+S27+R27+Q27+P27+O27+N27+M27+L27</f>
        <v>1200</v>
      </c>
      <c r="Y27" s="15">
        <v>42</v>
      </c>
      <c r="Z27" s="15">
        <f t="shared" si="1"/>
        <v>8451</v>
      </c>
      <c r="AA27" s="15">
        <f t="shared" si="4"/>
        <v>550</v>
      </c>
      <c r="AB27" s="15">
        <f t="shared" si="2"/>
        <v>14615</v>
      </c>
      <c r="AC27" s="1" t="s">
        <v>43</v>
      </c>
      <c r="AD27" s="30" t="s">
        <v>27</v>
      </c>
    </row>
    <row r="28" spans="1:30">
      <c r="A28" s="29">
        <v>23</v>
      </c>
      <c r="B28" s="30" t="s">
        <v>28</v>
      </c>
      <c r="C28" s="16">
        <v>1500</v>
      </c>
      <c r="D28" s="16">
        <v>300</v>
      </c>
      <c r="E28" s="49"/>
      <c r="F28" s="22">
        <v>0</v>
      </c>
      <c r="G28" s="16">
        <v>0</v>
      </c>
      <c r="H28" s="17">
        <f t="shared" si="0"/>
        <v>1500</v>
      </c>
      <c r="I28" s="56">
        <f t="shared" si="5"/>
        <v>300</v>
      </c>
      <c r="J28" s="54">
        <v>5215</v>
      </c>
      <c r="K28" s="17">
        <v>365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5">
        <f t="shared" si="3"/>
        <v>0</v>
      </c>
      <c r="Y28" s="15">
        <v>0</v>
      </c>
      <c r="Z28" s="15">
        <f t="shared" si="1"/>
        <v>5215</v>
      </c>
      <c r="AA28" s="15">
        <f t="shared" si="4"/>
        <v>365</v>
      </c>
      <c r="AB28" s="15">
        <f t="shared" si="2"/>
        <v>7380</v>
      </c>
      <c r="AC28" s="1" t="s">
        <v>43</v>
      </c>
      <c r="AD28" s="30" t="s">
        <v>28</v>
      </c>
    </row>
    <row r="29" spans="1:30">
      <c r="A29" s="29">
        <v>24</v>
      </c>
      <c r="B29" s="30" t="s">
        <v>64</v>
      </c>
      <c r="C29" s="16">
        <v>1100</v>
      </c>
      <c r="D29" s="16">
        <v>220</v>
      </c>
      <c r="E29" s="49"/>
      <c r="F29" s="22">
        <v>0</v>
      </c>
      <c r="G29" s="16">
        <v>0</v>
      </c>
      <c r="H29" s="56">
        <f t="shared" si="0"/>
        <v>1100</v>
      </c>
      <c r="I29" s="17">
        <f t="shared" si="5"/>
        <v>220</v>
      </c>
      <c r="J29" s="18">
        <v>6878</v>
      </c>
      <c r="K29" s="17">
        <v>481</v>
      </c>
      <c r="L29" s="19">
        <v>0</v>
      </c>
      <c r="M29" s="19">
        <v>100</v>
      </c>
      <c r="N29" s="19">
        <v>100</v>
      </c>
      <c r="O29" s="19">
        <v>100</v>
      </c>
      <c r="P29" s="19">
        <v>100</v>
      </c>
      <c r="Q29" s="19">
        <v>100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19">
        <v>100</v>
      </c>
      <c r="X29" s="15">
        <f t="shared" si="3"/>
        <v>1100</v>
      </c>
      <c r="Y29" s="15">
        <v>39</v>
      </c>
      <c r="Z29" s="21">
        <f t="shared" si="1"/>
        <v>7978</v>
      </c>
      <c r="AA29" s="15">
        <f t="shared" si="4"/>
        <v>520</v>
      </c>
      <c r="AB29" s="15">
        <f t="shared" si="2"/>
        <v>9818</v>
      </c>
      <c r="AC29" s="1" t="s">
        <v>43</v>
      </c>
      <c r="AD29" s="30" t="s">
        <v>64</v>
      </c>
    </row>
    <row r="30" spans="1:30">
      <c r="A30" s="29">
        <v>25</v>
      </c>
      <c r="B30" s="30" t="s">
        <v>29</v>
      </c>
      <c r="C30" s="16">
        <v>2600</v>
      </c>
      <c r="D30" s="16">
        <v>520</v>
      </c>
      <c r="E30" s="49"/>
      <c r="F30" s="22">
        <v>0</v>
      </c>
      <c r="G30" s="16">
        <v>0</v>
      </c>
      <c r="H30" s="17">
        <f t="shared" si="0"/>
        <v>2600</v>
      </c>
      <c r="I30" s="56">
        <f t="shared" si="5"/>
        <v>520</v>
      </c>
      <c r="J30" s="54">
        <v>7203</v>
      </c>
      <c r="K30" s="17">
        <v>504</v>
      </c>
      <c r="L30" s="19">
        <v>100</v>
      </c>
      <c r="M30" s="19">
        <v>100</v>
      </c>
      <c r="N30" s="19">
        <v>100</v>
      </c>
      <c r="O30" s="19">
        <v>100</v>
      </c>
      <c r="P30" s="19">
        <v>100</v>
      </c>
      <c r="Q30" s="19">
        <v>100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19">
        <v>100</v>
      </c>
      <c r="X30" s="15">
        <f t="shared" si="3"/>
        <v>1200</v>
      </c>
      <c r="Y30" s="15">
        <v>42</v>
      </c>
      <c r="Z30" s="15">
        <f t="shared" si="1"/>
        <v>8403</v>
      </c>
      <c r="AA30" s="15">
        <f t="shared" si="4"/>
        <v>546</v>
      </c>
      <c r="AB30" s="15">
        <f t="shared" si="2"/>
        <v>12069</v>
      </c>
      <c r="AC30" s="1" t="s">
        <v>43</v>
      </c>
      <c r="AD30" s="30" t="s">
        <v>29</v>
      </c>
    </row>
    <row r="31" spans="1:30">
      <c r="A31" s="29">
        <v>26</v>
      </c>
      <c r="B31" s="30" t="s">
        <v>30</v>
      </c>
      <c r="C31" s="16">
        <v>1340</v>
      </c>
      <c r="D31" s="16">
        <v>268</v>
      </c>
      <c r="E31" s="49"/>
      <c r="F31" s="22">
        <v>0</v>
      </c>
      <c r="G31" s="16">
        <v>0</v>
      </c>
      <c r="H31" s="56">
        <f t="shared" si="0"/>
        <v>1340</v>
      </c>
      <c r="I31" s="17">
        <f t="shared" si="5"/>
        <v>268</v>
      </c>
      <c r="J31" s="18">
        <v>6848</v>
      </c>
      <c r="K31" s="17">
        <v>479</v>
      </c>
      <c r="L31" s="19">
        <v>200</v>
      </c>
      <c r="M31" s="19">
        <v>100</v>
      </c>
      <c r="N31" s="19">
        <v>0</v>
      </c>
      <c r="O31" s="19">
        <v>500</v>
      </c>
      <c r="P31" s="19">
        <v>0</v>
      </c>
      <c r="Q31" s="19">
        <v>0</v>
      </c>
      <c r="R31" s="19">
        <v>0</v>
      </c>
      <c r="S31" s="19">
        <v>700</v>
      </c>
      <c r="T31" s="19">
        <v>0</v>
      </c>
      <c r="U31" s="19">
        <v>0</v>
      </c>
      <c r="V31" s="19">
        <v>0</v>
      </c>
      <c r="W31" s="19">
        <v>0</v>
      </c>
      <c r="X31" s="15">
        <f t="shared" si="3"/>
        <v>1500</v>
      </c>
      <c r="Y31" s="15">
        <v>53</v>
      </c>
      <c r="Z31" s="15">
        <f t="shared" si="1"/>
        <v>8348</v>
      </c>
      <c r="AA31" s="15">
        <f t="shared" si="4"/>
        <v>532</v>
      </c>
      <c r="AB31" s="15">
        <f t="shared" si="2"/>
        <v>10488</v>
      </c>
      <c r="AC31" s="1" t="s">
        <v>43</v>
      </c>
      <c r="AD31" s="30" t="s">
        <v>30</v>
      </c>
    </row>
    <row r="32" spans="1:30" ht="16.5" customHeight="1">
      <c r="A32" s="29">
        <v>27</v>
      </c>
      <c r="B32" s="32" t="s">
        <v>65</v>
      </c>
      <c r="C32" s="16">
        <v>1300</v>
      </c>
      <c r="D32" s="16">
        <v>260</v>
      </c>
      <c r="E32" s="49" t="s">
        <v>94</v>
      </c>
      <c r="F32" s="22">
        <v>700</v>
      </c>
      <c r="G32" s="16">
        <v>30</v>
      </c>
      <c r="H32" s="17">
        <f t="shared" si="0"/>
        <v>2000</v>
      </c>
      <c r="I32" s="56">
        <f t="shared" si="5"/>
        <v>290</v>
      </c>
      <c r="J32" s="54">
        <v>6852</v>
      </c>
      <c r="K32" s="17">
        <v>480</v>
      </c>
      <c r="L32" s="19">
        <v>100</v>
      </c>
      <c r="M32" s="19">
        <v>100</v>
      </c>
      <c r="N32" s="19">
        <v>100</v>
      </c>
      <c r="O32" s="19">
        <v>100</v>
      </c>
      <c r="P32" s="19">
        <v>100</v>
      </c>
      <c r="Q32" s="19">
        <v>100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19">
        <v>100</v>
      </c>
      <c r="X32" s="15">
        <f t="shared" si="3"/>
        <v>1200</v>
      </c>
      <c r="Y32" s="15">
        <v>42</v>
      </c>
      <c r="Z32" s="15">
        <f t="shared" si="1"/>
        <v>8052</v>
      </c>
      <c r="AA32" s="15">
        <f t="shared" si="4"/>
        <v>522</v>
      </c>
      <c r="AB32" s="15">
        <f t="shared" si="2"/>
        <v>10864</v>
      </c>
      <c r="AC32" s="1" t="s">
        <v>43</v>
      </c>
      <c r="AD32" s="32" t="s">
        <v>65</v>
      </c>
    </row>
    <row r="33" spans="1:30">
      <c r="A33" s="29">
        <v>28</v>
      </c>
      <c r="B33" s="30" t="s">
        <v>66</v>
      </c>
      <c r="C33" s="16">
        <v>3300</v>
      </c>
      <c r="D33" s="16">
        <v>660</v>
      </c>
      <c r="E33" s="49" t="s">
        <v>95</v>
      </c>
      <c r="F33" s="22">
        <v>1000</v>
      </c>
      <c r="G33" s="16">
        <v>70</v>
      </c>
      <c r="H33" s="56">
        <f t="shared" si="0"/>
        <v>4300</v>
      </c>
      <c r="I33" s="17">
        <f t="shared" si="5"/>
        <v>730</v>
      </c>
      <c r="J33" s="18">
        <v>7140</v>
      </c>
      <c r="K33" s="17">
        <v>500</v>
      </c>
      <c r="L33" s="19">
        <v>100</v>
      </c>
      <c r="M33" s="19">
        <v>100</v>
      </c>
      <c r="N33" s="19">
        <v>100</v>
      </c>
      <c r="O33" s="19">
        <v>100</v>
      </c>
      <c r="P33" s="19">
        <v>0</v>
      </c>
      <c r="Q33" s="19">
        <v>200</v>
      </c>
      <c r="R33" s="19">
        <v>100</v>
      </c>
      <c r="S33" s="19">
        <v>100</v>
      </c>
      <c r="T33" s="19">
        <v>100</v>
      </c>
      <c r="U33" s="19">
        <v>100</v>
      </c>
      <c r="V33" s="19">
        <v>100</v>
      </c>
      <c r="W33" s="19">
        <v>100</v>
      </c>
      <c r="X33" s="15">
        <f t="shared" si="3"/>
        <v>1200</v>
      </c>
      <c r="Y33" s="15">
        <v>42</v>
      </c>
      <c r="Z33" s="21">
        <f t="shared" si="1"/>
        <v>8340</v>
      </c>
      <c r="AA33" s="15">
        <f t="shared" si="4"/>
        <v>542</v>
      </c>
      <c r="AB33" s="15">
        <f t="shared" si="2"/>
        <v>13912</v>
      </c>
      <c r="AC33" s="1" t="s">
        <v>43</v>
      </c>
      <c r="AD33" s="30" t="s">
        <v>66</v>
      </c>
    </row>
    <row r="34" spans="1:30">
      <c r="A34" s="29">
        <v>29</v>
      </c>
      <c r="B34" s="30" t="s">
        <v>31</v>
      </c>
      <c r="C34" s="16">
        <v>1000</v>
      </c>
      <c r="D34" s="16">
        <v>200</v>
      </c>
      <c r="E34" s="49"/>
      <c r="F34" s="22">
        <v>0</v>
      </c>
      <c r="G34" s="16">
        <v>0</v>
      </c>
      <c r="H34" s="17">
        <f t="shared" si="0"/>
        <v>1000</v>
      </c>
      <c r="I34" s="56">
        <f t="shared" si="5"/>
        <v>200</v>
      </c>
      <c r="J34" s="54">
        <v>6837</v>
      </c>
      <c r="K34" s="17">
        <v>479</v>
      </c>
      <c r="L34" s="19">
        <v>100</v>
      </c>
      <c r="M34" s="19">
        <v>100</v>
      </c>
      <c r="N34" s="19">
        <v>100</v>
      </c>
      <c r="O34" s="19">
        <v>100</v>
      </c>
      <c r="P34" s="19">
        <v>100</v>
      </c>
      <c r="Q34" s="19">
        <v>100</v>
      </c>
      <c r="R34" s="19">
        <v>0</v>
      </c>
      <c r="S34" s="19">
        <v>200</v>
      </c>
      <c r="T34" s="19">
        <v>100</v>
      </c>
      <c r="U34" s="19">
        <v>100</v>
      </c>
      <c r="V34" s="19">
        <v>100</v>
      </c>
      <c r="W34" s="19">
        <v>100</v>
      </c>
      <c r="X34" s="15">
        <f t="shared" si="3"/>
        <v>1200</v>
      </c>
      <c r="Y34" s="15">
        <v>42</v>
      </c>
      <c r="Z34" s="15">
        <f t="shared" si="1"/>
        <v>8037</v>
      </c>
      <c r="AA34" s="15">
        <f t="shared" si="4"/>
        <v>521</v>
      </c>
      <c r="AB34" s="15">
        <f t="shared" si="2"/>
        <v>9758</v>
      </c>
      <c r="AC34" s="1" t="s">
        <v>43</v>
      </c>
      <c r="AD34" s="30" t="s">
        <v>31</v>
      </c>
    </row>
    <row r="35" spans="1:30" ht="18.75" customHeight="1">
      <c r="A35" s="29">
        <v>30</v>
      </c>
      <c r="B35" s="30" t="s">
        <v>67</v>
      </c>
      <c r="C35" s="16">
        <v>0</v>
      </c>
      <c r="D35" s="16">
        <v>0</v>
      </c>
      <c r="E35" s="23"/>
      <c r="F35" s="18">
        <v>0</v>
      </c>
      <c r="G35" s="17">
        <v>0</v>
      </c>
      <c r="H35" s="56">
        <f t="shared" si="0"/>
        <v>0</v>
      </c>
      <c r="I35" s="17">
        <f t="shared" si="5"/>
        <v>0</v>
      </c>
      <c r="J35" s="18">
        <v>5788</v>
      </c>
      <c r="K35" s="17">
        <v>405</v>
      </c>
      <c r="L35" s="19">
        <v>100</v>
      </c>
      <c r="M35" s="19">
        <v>100</v>
      </c>
      <c r="N35" s="19">
        <v>100</v>
      </c>
      <c r="O35" s="19">
        <v>100</v>
      </c>
      <c r="P35" s="19">
        <v>100</v>
      </c>
      <c r="Q35" s="19">
        <v>100</v>
      </c>
      <c r="R35" s="19">
        <v>0</v>
      </c>
      <c r="S35" s="19">
        <v>200</v>
      </c>
      <c r="T35" s="19">
        <v>100</v>
      </c>
      <c r="U35" s="19">
        <v>100</v>
      </c>
      <c r="V35" s="19">
        <v>100</v>
      </c>
      <c r="W35" s="19">
        <v>100</v>
      </c>
      <c r="X35" s="15">
        <f t="shared" si="3"/>
        <v>1200</v>
      </c>
      <c r="Y35" s="15">
        <v>42</v>
      </c>
      <c r="Z35" s="15">
        <f t="shared" si="1"/>
        <v>6988</v>
      </c>
      <c r="AA35" s="15">
        <f t="shared" si="4"/>
        <v>447</v>
      </c>
      <c r="AB35" s="15">
        <f t="shared" si="2"/>
        <v>7435</v>
      </c>
      <c r="AC35" s="4" t="s">
        <v>43</v>
      </c>
      <c r="AD35" s="30" t="s">
        <v>67</v>
      </c>
    </row>
    <row r="36" spans="1:30">
      <c r="A36" s="29">
        <v>31</v>
      </c>
      <c r="B36" s="30" t="s">
        <v>47</v>
      </c>
      <c r="C36" s="16">
        <v>0</v>
      </c>
      <c r="D36" s="16">
        <v>0</v>
      </c>
      <c r="E36" s="49"/>
      <c r="F36" s="22">
        <v>0</v>
      </c>
      <c r="G36" s="16">
        <v>0</v>
      </c>
      <c r="H36" s="17">
        <f t="shared" si="0"/>
        <v>0</v>
      </c>
      <c r="I36" s="56">
        <f t="shared" si="5"/>
        <v>0</v>
      </c>
      <c r="J36" s="54">
        <v>396</v>
      </c>
      <c r="K36" s="17">
        <v>28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5">
        <f t="shared" si="3"/>
        <v>0</v>
      </c>
      <c r="Y36" s="15">
        <v>0</v>
      </c>
      <c r="Z36" s="15">
        <f t="shared" si="1"/>
        <v>396</v>
      </c>
      <c r="AA36" s="15">
        <f t="shared" si="4"/>
        <v>28</v>
      </c>
      <c r="AB36" s="15">
        <f t="shared" si="2"/>
        <v>424</v>
      </c>
      <c r="AC36" s="1" t="s">
        <v>43</v>
      </c>
      <c r="AD36" s="30" t="s">
        <v>47</v>
      </c>
    </row>
    <row r="37" spans="1:30">
      <c r="A37" s="29">
        <v>32</v>
      </c>
      <c r="B37" s="30" t="s">
        <v>32</v>
      </c>
      <c r="C37" s="16">
        <v>1000</v>
      </c>
      <c r="D37" s="16">
        <v>200</v>
      </c>
      <c r="E37" s="49"/>
      <c r="F37" s="22">
        <v>0</v>
      </c>
      <c r="G37" s="16">
        <v>0</v>
      </c>
      <c r="H37" s="56">
        <f t="shared" si="0"/>
        <v>1000</v>
      </c>
      <c r="I37" s="17">
        <f t="shared" si="5"/>
        <v>200</v>
      </c>
      <c r="J37" s="18">
        <v>6943</v>
      </c>
      <c r="K37" s="17">
        <v>486</v>
      </c>
      <c r="L37" s="19">
        <v>100</v>
      </c>
      <c r="M37" s="19">
        <v>100</v>
      </c>
      <c r="N37" s="19">
        <v>100</v>
      </c>
      <c r="O37" s="19">
        <v>100</v>
      </c>
      <c r="P37" s="19">
        <v>100</v>
      </c>
      <c r="Q37" s="19">
        <v>100</v>
      </c>
      <c r="R37" s="19">
        <v>100</v>
      </c>
      <c r="S37" s="19">
        <v>100</v>
      </c>
      <c r="T37" s="19">
        <v>100</v>
      </c>
      <c r="U37" s="19">
        <v>100</v>
      </c>
      <c r="V37" s="19">
        <v>100</v>
      </c>
      <c r="W37" s="19">
        <v>100</v>
      </c>
      <c r="X37" s="15">
        <f t="shared" si="3"/>
        <v>1200</v>
      </c>
      <c r="Y37" s="15">
        <v>42</v>
      </c>
      <c r="Z37" s="21">
        <f t="shared" si="1"/>
        <v>8143</v>
      </c>
      <c r="AA37" s="15">
        <f t="shared" si="4"/>
        <v>528</v>
      </c>
      <c r="AB37" s="15">
        <f t="shared" si="2"/>
        <v>9871</v>
      </c>
      <c r="AC37" s="1" t="s">
        <v>43</v>
      </c>
      <c r="AD37" s="30" t="s">
        <v>32</v>
      </c>
    </row>
    <row r="38" spans="1:30">
      <c r="A38" s="29">
        <v>33</v>
      </c>
      <c r="B38" s="30" t="s">
        <v>68</v>
      </c>
      <c r="C38" s="16">
        <v>1900</v>
      </c>
      <c r="D38" s="16">
        <v>380</v>
      </c>
      <c r="E38" s="49" t="s">
        <v>86</v>
      </c>
      <c r="F38" s="22">
        <v>1000</v>
      </c>
      <c r="G38" s="16">
        <v>50</v>
      </c>
      <c r="H38" s="17">
        <f t="shared" si="0"/>
        <v>2900</v>
      </c>
      <c r="I38" s="56">
        <f>G38+D38</f>
        <v>430</v>
      </c>
      <c r="J38" s="54">
        <v>6927</v>
      </c>
      <c r="K38" s="17">
        <v>485</v>
      </c>
      <c r="L38" s="19">
        <v>100</v>
      </c>
      <c r="M38" s="19">
        <v>100</v>
      </c>
      <c r="N38" s="19">
        <v>100</v>
      </c>
      <c r="O38" s="19">
        <v>100</v>
      </c>
      <c r="P38" s="19">
        <v>100</v>
      </c>
      <c r="Q38" s="19">
        <v>100</v>
      </c>
      <c r="R38" s="19">
        <v>100</v>
      </c>
      <c r="S38" s="19">
        <v>100</v>
      </c>
      <c r="T38" s="19">
        <v>100</v>
      </c>
      <c r="U38" s="19">
        <v>100</v>
      </c>
      <c r="V38" s="19">
        <v>100</v>
      </c>
      <c r="W38" s="16">
        <v>100</v>
      </c>
      <c r="X38" s="15">
        <f t="shared" si="3"/>
        <v>1200</v>
      </c>
      <c r="Y38" s="15">
        <v>42</v>
      </c>
      <c r="Z38" s="15">
        <f t="shared" si="1"/>
        <v>8127</v>
      </c>
      <c r="AA38" s="15">
        <f t="shared" si="4"/>
        <v>527</v>
      </c>
      <c r="AB38" s="15">
        <f t="shared" si="2"/>
        <v>11984</v>
      </c>
      <c r="AC38" s="1" t="s">
        <v>43</v>
      </c>
      <c r="AD38" s="30" t="s">
        <v>68</v>
      </c>
    </row>
    <row r="39" spans="1:30">
      <c r="A39" s="29">
        <v>34</v>
      </c>
      <c r="B39" s="30" t="s">
        <v>33</v>
      </c>
      <c r="C39" s="16">
        <v>3800</v>
      </c>
      <c r="D39" s="16">
        <v>760</v>
      </c>
      <c r="E39" s="49" t="s">
        <v>85</v>
      </c>
      <c r="F39" s="22">
        <v>1700</v>
      </c>
      <c r="G39" s="16">
        <v>60</v>
      </c>
      <c r="H39" s="56">
        <f t="shared" si="0"/>
        <v>5500</v>
      </c>
      <c r="I39" s="17">
        <f t="shared" si="5"/>
        <v>820</v>
      </c>
      <c r="J39" s="18">
        <v>7313</v>
      </c>
      <c r="K39" s="17">
        <v>512</v>
      </c>
      <c r="L39" s="19">
        <v>100</v>
      </c>
      <c r="M39" s="19">
        <v>100</v>
      </c>
      <c r="N39" s="19">
        <v>100</v>
      </c>
      <c r="O39" s="19">
        <v>100</v>
      </c>
      <c r="P39" s="19">
        <v>100</v>
      </c>
      <c r="Q39" s="19">
        <v>100</v>
      </c>
      <c r="R39" s="19">
        <v>100</v>
      </c>
      <c r="S39" s="19">
        <v>100</v>
      </c>
      <c r="T39" s="19">
        <v>100</v>
      </c>
      <c r="U39" s="19">
        <v>100</v>
      </c>
      <c r="V39" s="19">
        <v>100</v>
      </c>
      <c r="W39" s="16">
        <v>100</v>
      </c>
      <c r="X39" s="15">
        <f t="shared" si="3"/>
        <v>1200</v>
      </c>
      <c r="Y39" s="15">
        <v>42</v>
      </c>
      <c r="Z39" s="15">
        <f t="shared" si="1"/>
        <v>8513</v>
      </c>
      <c r="AA39" s="15">
        <f t="shared" si="4"/>
        <v>554</v>
      </c>
      <c r="AB39" s="15">
        <f t="shared" si="2"/>
        <v>15387</v>
      </c>
      <c r="AC39" s="1" t="s">
        <v>43</v>
      </c>
      <c r="AD39" s="30" t="s">
        <v>33</v>
      </c>
    </row>
    <row r="40" spans="1:30">
      <c r="A40" s="29">
        <v>35</v>
      </c>
      <c r="B40" s="30" t="s">
        <v>69</v>
      </c>
      <c r="C40" s="16">
        <v>1000</v>
      </c>
      <c r="D40" s="16">
        <v>200</v>
      </c>
      <c r="E40" s="49"/>
      <c r="F40" s="22">
        <v>0</v>
      </c>
      <c r="G40" s="16">
        <v>0</v>
      </c>
      <c r="H40" s="17">
        <f t="shared" si="0"/>
        <v>1000</v>
      </c>
      <c r="I40" s="56">
        <f t="shared" si="5"/>
        <v>200</v>
      </c>
      <c r="J40" s="54">
        <v>6942</v>
      </c>
      <c r="K40" s="17">
        <v>486</v>
      </c>
      <c r="L40" s="19">
        <v>100</v>
      </c>
      <c r="M40" s="19">
        <v>100</v>
      </c>
      <c r="N40" s="19">
        <v>100</v>
      </c>
      <c r="O40" s="19">
        <v>100</v>
      </c>
      <c r="P40" s="19">
        <v>100</v>
      </c>
      <c r="Q40" s="19">
        <v>100</v>
      </c>
      <c r="R40" s="19">
        <v>0</v>
      </c>
      <c r="S40" s="19">
        <v>0</v>
      </c>
      <c r="T40" s="19">
        <v>300</v>
      </c>
      <c r="U40" s="19">
        <v>1200</v>
      </c>
      <c r="V40" s="19">
        <v>0</v>
      </c>
      <c r="W40" s="16">
        <v>0</v>
      </c>
      <c r="X40" s="15">
        <f t="shared" si="3"/>
        <v>2100</v>
      </c>
      <c r="Y40" s="15">
        <v>74</v>
      </c>
      <c r="Z40" s="15">
        <f t="shared" si="1"/>
        <v>9042</v>
      </c>
      <c r="AA40" s="15">
        <f t="shared" si="4"/>
        <v>560</v>
      </c>
      <c r="AB40" s="15">
        <f t="shared" si="2"/>
        <v>10802</v>
      </c>
      <c r="AC40" s="1" t="s">
        <v>43</v>
      </c>
      <c r="AD40" s="30" t="s">
        <v>69</v>
      </c>
    </row>
    <row r="41" spans="1:30" ht="19.5" customHeight="1">
      <c r="A41" s="29">
        <v>36</v>
      </c>
      <c r="B41" s="30" t="s">
        <v>70</v>
      </c>
      <c r="C41" s="16">
        <v>1000</v>
      </c>
      <c r="D41" s="16">
        <v>200</v>
      </c>
      <c r="E41" s="49"/>
      <c r="F41" s="22">
        <v>0</v>
      </c>
      <c r="G41" s="16">
        <v>0</v>
      </c>
      <c r="H41" s="56">
        <f t="shared" si="0"/>
        <v>1000</v>
      </c>
      <c r="I41" s="17">
        <f t="shared" si="5"/>
        <v>200</v>
      </c>
      <c r="J41" s="18">
        <v>6836</v>
      </c>
      <c r="K41" s="17">
        <v>479</v>
      </c>
      <c r="L41" s="19">
        <v>100</v>
      </c>
      <c r="M41" s="19">
        <v>100</v>
      </c>
      <c r="N41" s="19">
        <v>100</v>
      </c>
      <c r="O41" s="19">
        <v>100</v>
      </c>
      <c r="P41" s="19">
        <v>100</v>
      </c>
      <c r="Q41" s="19">
        <v>100</v>
      </c>
      <c r="R41" s="19">
        <v>100</v>
      </c>
      <c r="S41" s="19">
        <v>100</v>
      </c>
      <c r="T41" s="19">
        <v>100</v>
      </c>
      <c r="U41" s="19">
        <v>100</v>
      </c>
      <c r="V41" s="19">
        <v>100</v>
      </c>
      <c r="W41" s="16">
        <v>100</v>
      </c>
      <c r="X41" s="15">
        <f t="shared" si="3"/>
        <v>1200</v>
      </c>
      <c r="Y41" s="15">
        <v>42</v>
      </c>
      <c r="Z41" s="21">
        <f t="shared" si="1"/>
        <v>8036</v>
      </c>
      <c r="AA41" s="15">
        <f t="shared" si="4"/>
        <v>521</v>
      </c>
      <c r="AB41" s="15">
        <f t="shared" si="2"/>
        <v>9757</v>
      </c>
      <c r="AC41" s="1" t="s">
        <v>43</v>
      </c>
      <c r="AD41" s="30" t="s">
        <v>70</v>
      </c>
    </row>
    <row r="42" spans="1:30">
      <c r="A42" s="29">
        <v>37</v>
      </c>
      <c r="B42" s="30" t="s">
        <v>34</v>
      </c>
      <c r="C42" s="16">
        <v>1070</v>
      </c>
      <c r="D42" s="16">
        <v>214</v>
      </c>
      <c r="E42" s="49"/>
      <c r="F42" s="22">
        <v>0</v>
      </c>
      <c r="G42" s="16">
        <v>0</v>
      </c>
      <c r="H42" s="17">
        <f t="shared" si="0"/>
        <v>1070</v>
      </c>
      <c r="I42" s="56">
        <f t="shared" si="5"/>
        <v>214</v>
      </c>
      <c r="J42" s="54">
        <v>2587</v>
      </c>
      <c r="K42" s="17">
        <v>181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6">
        <v>0</v>
      </c>
      <c r="X42" s="15">
        <f t="shared" si="3"/>
        <v>0</v>
      </c>
      <c r="Y42" s="15">
        <v>0</v>
      </c>
      <c r="Z42" s="15">
        <f t="shared" si="1"/>
        <v>2587</v>
      </c>
      <c r="AA42" s="15">
        <f t="shared" si="4"/>
        <v>181</v>
      </c>
      <c r="AB42" s="15">
        <f t="shared" si="2"/>
        <v>4052</v>
      </c>
      <c r="AC42" s="1" t="s">
        <v>43</v>
      </c>
      <c r="AD42" s="30" t="s">
        <v>34</v>
      </c>
    </row>
    <row r="43" spans="1:30">
      <c r="A43" s="29">
        <v>38</v>
      </c>
      <c r="B43" s="30" t="s">
        <v>48</v>
      </c>
      <c r="C43" s="16">
        <v>0</v>
      </c>
      <c r="D43" s="16">
        <v>0</v>
      </c>
      <c r="E43" s="49"/>
      <c r="F43" s="22">
        <v>0</v>
      </c>
      <c r="G43" s="16">
        <v>0</v>
      </c>
      <c r="H43" s="56">
        <f t="shared" si="0"/>
        <v>0</v>
      </c>
      <c r="I43" s="17">
        <f t="shared" si="5"/>
        <v>0</v>
      </c>
      <c r="J43" s="18">
        <v>141</v>
      </c>
      <c r="K43" s="17">
        <v>10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6">
        <v>0</v>
      </c>
      <c r="X43" s="15">
        <f t="shared" si="3"/>
        <v>0</v>
      </c>
      <c r="Y43" s="15">
        <v>0</v>
      </c>
      <c r="Z43" s="15">
        <f t="shared" si="1"/>
        <v>141</v>
      </c>
      <c r="AA43" s="15">
        <f t="shared" si="4"/>
        <v>10</v>
      </c>
      <c r="AB43" s="15">
        <f t="shared" si="2"/>
        <v>151</v>
      </c>
      <c r="AC43" s="1" t="s">
        <v>43</v>
      </c>
      <c r="AD43" s="30" t="s">
        <v>48</v>
      </c>
    </row>
    <row r="44" spans="1:30">
      <c r="A44" s="29">
        <v>39</v>
      </c>
      <c r="B44" s="30" t="s">
        <v>35</v>
      </c>
      <c r="C44" s="16">
        <v>0</v>
      </c>
      <c r="D44" s="16">
        <v>0</v>
      </c>
      <c r="E44" s="49">
        <v>0</v>
      </c>
      <c r="F44" s="22">
        <v>0</v>
      </c>
      <c r="G44" s="16"/>
      <c r="H44" s="17">
        <f t="shared" si="0"/>
        <v>0</v>
      </c>
      <c r="I44" s="56">
        <f t="shared" si="5"/>
        <v>0</v>
      </c>
      <c r="J44" s="54">
        <v>520</v>
      </c>
      <c r="K44" s="17">
        <v>36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6">
        <v>0</v>
      </c>
      <c r="X44" s="15">
        <f t="shared" si="3"/>
        <v>0</v>
      </c>
      <c r="Y44" s="15">
        <v>0</v>
      </c>
      <c r="Z44" s="15">
        <f t="shared" si="1"/>
        <v>520</v>
      </c>
      <c r="AA44" s="15">
        <f t="shared" si="4"/>
        <v>36</v>
      </c>
      <c r="AB44" s="15">
        <f t="shared" si="2"/>
        <v>556</v>
      </c>
      <c r="AC44" s="1" t="s">
        <v>43</v>
      </c>
      <c r="AD44" s="30" t="s">
        <v>35</v>
      </c>
    </row>
    <row r="45" spans="1:30" ht="22.5" customHeight="1">
      <c r="A45" s="29">
        <v>40</v>
      </c>
      <c r="B45" s="30" t="s">
        <v>49</v>
      </c>
      <c r="C45" s="16">
        <v>3000</v>
      </c>
      <c r="D45" s="16">
        <v>600</v>
      </c>
      <c r="E45" s="49" t="s">
        <v>80</v>
      </c>
      <c r="F45" s="22">
        <v>1100</v>
      </c>
      <c r="G45" s="16">
        <v>50</v>
      </c>
      <c r="H45" s="56">
        <f t="shared" si="0"/>
        <v>4100</v>
      </c>
      <c r="I45" s="17">
        <f t="shared" si="5"/>
        <v>650</v>
      </c>
      <c r="J45" s="18">
        <v>6838</v>
      </c>
      <c r="K45" s="17">
        <v>479</v>
      </c>
      <c r="L45" s="19">
        <v>100</v>
      </c>
      <c r="M45" s="19">
        <v>100</v>
      </c>
      <c r="N45" s="19">
        <v>100</v>
      </c>
      <c r="O45" s="19">
        <v>100</v>
      </c>
      <c r="P45" s="19">
        <v>0</v>
      </c>
      <c r="Q45" s="19">
        <v>100</v>
      </c>
      <c r="R45" s="19">
        <v>100</v>
      </c>
      <c r="S45" s="19">
        <v>100</v>
      </c>
      <c r="T45" s="19">
        <v>100</v>
      </c>
      <c r="U45" s="19">
        <v>100</v>
      </c>
      <c r="V45" s="19">
        <v>100</v>
      </c>
      <c r="W45" s="16">
        <v>100</v>
      </c>
      <c r="X45" s="15">
        <f t="shared" si="3"/>
        <v>1100</v>
      </c>
      <c r="Y45" s="15">
        <v>39</v>
      </c>
      <c r="Z45" s="21">
        <f t="shared" si="1"/>
        <v>7938</v>
      </c>
      <c r="AA45" s="15">
        <f t="shared" si="4"/>
        <v>518</v>
      </c>
      <c r="AB45" s="15">
        <f t="shared" si="2"/>
        <v>13206</v>
      </c>
      <c r="AC45" s="1" t="s">
        <v>43</v>
      </c>
      <c r="AD45" s="30" t="s">
        <v>49</v>
      </c>
    </row>
    <row r="46" spans="1:30" ht="20.25" customHeight="1">
      <c r="A46" s="29">
        <v>41</v>
      </c>
      <c r="B46" s="30" t="s">
        <v>36</v>
      </c>
      <c r="C46" s="16">
        <v>1940</v>
      </c>
      <c r="D46" s="16">
        <v>388</v>
      </c>
      <c r="E46" s="49" t="s">
        <v>96</v>
      </c>
      <c r="F46" s="22">
        <v>260</v>
      </c>
      <c r="G46" s="16">
        <v>0</v>
      </c>
      <c r="H46" s="17">
        <f t="shared" si="0"/>
        <v>2200</v>
      </c>
      <c r="I46" s="56">
        <f t="shared" si="5"/>
        <v>388</v>
      </c>
      <c r="J46" s="54">
        <v>7060</v>
      </c>
      <c r="K46" s="17">
        <v>494</v>
      </c>
      <c r="L46" s="19">
        <v>100</v>
      </c>
      <c r="M46" s="19">
        <v>100</v>
      </c>
      <c r="N46" s="19">
        <v>100</v>
      </c>
      <c r="O46" s="19">
        <v>100</v>
      </c>
      <c r="P46" s="19">
        <v>100</v>
      </c>
      <c r="Q46" s="19">
        <v>100</v>
      </c>
      <c r="R46" s="19">
        <v>0</v>
      </c>
      <c r="S46" s="19">
        <v>200</v>
      </c>
      <c r="T46" s="19">
        <v>100</v>
      </c>
      <c r="U46" s="19">
        <v>100</v>
      </c>
      <c r="V46" s="19">
        <v>100</v>
      </c>
      <c r="W46" s="16">
        <v>100</v>
      </c>
      <c r="X46" s="15">
        <f t="shared" si="3"/>
        <v>1200</v>
      </c>
      <c r="Y46" s="15">
        <v>42</v>
      </c>
      <c r="Z46" s="15">
        <f t="shared" si="1"/>
        <v>8260</v>
      </c>
      <c r="AA46" s="15">
        <f t="shared" si="4"/>
        <v>536</v>
      </c>
      <c r="AB46" s="15">
        <f t="shared" si="2"/>
        <v>11384</v>
      </c>
      <c r="AC46" s="1" t="s">
        <v>43</v>
      </c>
      <c r="AD46" s="30" t="s">
        <v>36</v>
      </c>
    </row>
    <row r="47" spans="1:30">
      <c r="A47" s="29">
        <v>42</v>
      </c>
      <c r="B47" s="30" t="s">
        <v>37</v>
      </c>
      <c r="C47" s="16">
        <v>1000</v>
      </c>
      <c r="D47" s="16">
        <v>200</v>
      </c>
      <c r="E47" s="49"/>
      <c r="F47" s="22">
        <v>0</v>
      </c>
      <c r="G47" s="16">
        <v>0</v>
      </c>
      <c r="H47" s="56">
        <f t="shared" si="0"/>
        <v>1000</v>
      </c>
      <c r="I47" s="17">
        <f t="shared" si="5"/>
        <v>200</v>
      </c>
      <c r="J47" s="18">
        <v>6715</v>
      </c>
      <c r="K47" s="17">
        <v>470</v>
      </c>
      <c r="L47" s="19">
        <v>100</v>
      </c>
      <c r="M47" s="19">
        <v>100</v>
      </c>
      <c r="N47" s="19">
        <v>100</v>
      </c>
      <c r="O47" s="19">
        <v>100</v>
      </c>
      <c r="P47" s="19">
        <v>100</v>
      </c>
      <c r="Q47" s="19">
        <v>100</v>
      </c>
      <c r="R47" s="19">
        <v>0</v>
      </c>
      <c r="S47" s="19">
        <v>200</v>
      </c>
      <c r="T47" s="19">
        <v>100</v>
      </c>
      <c r="U47" s="19">
        <v>100</v>
      </c>
      <c r="V47" s="19">
        <v>100</v>
      </c>
      <c r="W47" s="16">
        <v>100</v>
      </c>
      <c r="X47" s="15">
        <f t="shared" si="3"/>
        <v>1200</v>
      </c>
      <c r="Y47" s="15">
        <v>42</v>
      </c>
      <c r="Z47" s="15">
        <f t="shared" si="1"/>
        <v>7915</v>
      </c>
      <c r="AA47" s="15">
        <f t="shared" si="4"/>
        <v>512</v>
      </c>
      <c r="AB47" s="15">
        <f t="shared" si="2"/>
        <v>9627</v>
      </c>
      <c r="AC47" s="1" t="s">
        <v>43</v>
      </c>
      <c r="AD47" s="30" t="s">
        <v>37</v>
      </c>
    </row>
    <row r="48" spans="1:30">
      <c r="A48" s="29">
        <v>43</v>
      </c>
      <c r="B48" s="30" t="s">
        <v>38</v>
      </c>
      <c r="C48" s="16">
        <v>11050</v>
      </c>
      <c r="D48" s="16">
        <v>2210</v>
      </c>
      <c r="E48" s="49" t="s">
        <v>81</v>
      </c>
      <c r="F48" s="22">
        <v>700</v>
      </c>
      <c r="G48" s="16">
        <v>50</v>
      </c>
      <c r="H48" s="17">
        <f t="shared" si="0"/>
        <v>11750</v>
      </c>
      <c r="I48" s="56">
        <f t="shared" si="5"/>
        <v>2260</v>
      </c>
      <c r="J48" s="54">
        <v>11547</v>
      </c>
      <c r="K48" s="17">
        <v>808</v>
      </c>
      <c r="L48" s="19">
        <v>200</v>
      </c>
      <c r="M48" s="19">
        <v>200</v>
      </c>
      <c r="N48" s="19">
        <v>200</v>
      </c>
      <c r="O48" s="19">
        <v>100</v>
      </c>
      <c r="P48" s="19">
        <v>100</v>
      </c>
      <c r="Q48" s="19">
        <v>200</v>
      </c>
      <c r="R48" s="19">
        <v>100</v>
      </c>
      <c r="S48" s="19">
        <v>100</v>
      </c>
      <c r="T48" s="19">
        <v>100</v>
      </c>
      <c r="U48" s="19">
        <v>100</v>
      </c>
      <c r="V48" s="19">
        <v>100</v>
      </c>
      <c r="W48" s="16">
        <v>100</v>
      </c>
      <c r="X48" s="15">
        <f t="shared" si="3"/>
        <v>1600</v>
      </c>
      <c r="Y48" s="15">
        <v>56</v>
      </c>
      <c r="Z48" s="15">
        <f t="shared" si="1"/>
        <v>13147</v>
      </c>
      <c r="AA48" s="15">
        <f t="shared" si="4"/>
        <v>864</v>
      </c>
      <c r="AB48" s="15">
        <f t="shared" si="2"/>
        <v>28021</v>
      </c>
      <c r="AC48" s="1" t="s">
        <v>43</v>
      </c>
      <c r="AD48" s="30" t="s">
        <v>38</v>
      </c>
    </row>
    <row r="49" spans="1:30">
      <c r="A49" s="29">
        <v>44</v>
      </c>
      <c r="B49" s="30" t="s">
        <v>39</v>
      </c>
      <c r="C49" s="16">
        <v>1890</v>
      </c>
      <c r="D49" s="16">
        <v>378</v>
      </c>
      <c r="E49" s="49" t="s">
        <v>78</v>
      </c>
      <c r="F49" s="22">
        <v>600</v>
      </c>
      <c r="G49" s="16">
        <v>60</v>
      </c>
      <c r="H49" s="56">
        <f t="shared" si="0"/>
        <v>2490</v>
      </c>
      <c r="I49" s="17">
        <f t="shared" si="5"/>
        <v>438</v>
      </c>
      <c r="J49" s="18">
        <v>7031</v>
      </c>
      <c r="K49" s="17">
        <v>492</v>
      </c>
      <c r="L49" s="19">
        <v>100</v>
      </c>
      <c r="M49" s="19">
        <v>100</v>
      </c>
      <c r="N49" s="19">
        <v>100</v>
      </c>
      <c r="O49" s="19">
        <v>100</v>
      </c>
      <c r="P49" s="19">
        <v>100</v>
      </c>
      <c r="Q49" s="19">
        <v>100</v>
      </c>
      <c r="R49" s="19">
        <v>100</v>
      </c>
      <c r="S49" s="19">
        <v>100</v>
      </c>
      <c r="T49" s="19">
        <v>100</v>
      </c>
      <c r="U49" s="19">
        <v>100</v>
      </c>
      <c r="V49" s="19">
        <v>100</v>
      </c>
      <c r="W49" s="16">
        <v>0</v>
      </c>
      <c r="X49" s="15">
        <f t="shared" si="3"/>
        <v>1100</v>
      </c>
      <c r="Y49" s="15">
        <v>39</v>
      </c>
      <c r="Z49" s="21">
        <f t="shared" si="1"/>
        <v>8131</v>
      </c>
      <c r="AA49" s="15">
        <f t="shared" si="4"/>
        <v>531</v>
      </c>
      <c r="AB49" s="15">
        <f t="shared" si="2"/>
        <v>11590</v>
      </c>
      <c r="AC49" s="1" t="s">
        <v>43</v>
      </c>
      <c r="AD49" s="30" t="s">
        <v>39</v>
      </c>
    </row>
    <row r="50" spans="1:30">
      <c r="A50" s="29">
        <v>45</v>
      </c>
      <c r="B50" s="30" t="s">
        <v>40</v>
      </c>
      <c r="C50" s="16">
        <v>2660</v>
      </c>
      <c r="D50" s="16">
        <v>532</v>
      </c>
      <c r="E50" s="49" t="s">
        <v>78</v>
      </c>
      <c r="F50" s="22">
        <v>600</v>
      </c>
      <c r="G50" s="16">
        <v>60</v>
      </c>
      <c r="H50" s="17">
        <f t="shared" si="0"/>
        <v>3260</v>
      </c>
      <c r="I50" s="56">
        <f t="shared" si="5"/>
        <v>592</v>
      </c>
      <c r="J50" s="54">
        <v>7112</v>
      </c>
      <c r="K50" s="17">
        <v>498</v>
      </c>
      <c r="L50" s="19">
        <v>100</v>
      </c>
      <c r="M50" s="19">
        <v>100</v>
      </c>
      <c r="N50" s="19">
        <v>100</v>
      </c>
      <c r="O50" s="19">
        <v>0</v>
      </c>
      <c r="P50" s="19">
        <v>200</v>
      </c>
      <c r="Q50" s="19">
        <v>0</v>
      </c>
      <c r="R50" s="19">
        <v>400</v>
      </c>
      <c r="S50" s="19">
        <v>0</v>
      </c>
      <c r="T50" s="19">
        <v>0</v>
      </c>
      <c r="U50" s="19">
        <v>0</v>
      </c>
      <c r="V50" s="19">
        <v>0</v>
      </c>
      <c r="W50" s="16">
        <v>0</v>
      </c>
      <c r="X50" s="15">
        <f t="shared" si="3"/>
        <v>900</v>
      </c>
      <c r="Y50" s="15">
        <v>32</v>
      </c>
      <c r="Z50" s="15">
        <f t="shared" si="1"/>
        <v>8012</v>
      </c>
      <c r="AA50" s="15">
        <f t="shared" si="4"/>
        <v>530</v>
      </c>
      <c r="AB50" s="15">
        <f t="shared" si="2"/>
        <v>12394</v>
      </c>
      <c r="AC50" s="1" t="s">
        <v>43</v>
      </c>
      <c r="AD50" s="30" t="s">
        <v>40</v>
      </c>
    </row>
    <row r="51" spans="1:30">
      <c r="A51" s="29">
        <v>46</v>
      </c>
      <c r="B51" s="33" t="s">
        <v>45</v>
      </c>
      <c r="C51" s="16">
        <v>3240</v>
      </c>
      <c r="D51" s="16">
        <v>648</v>
      </c>
      <c r="E51" s="49" t="s">
        <v>97</v>
      </c>
      <c r="F51" s="22">
        <v>1700</v>
      </c>
      <c r="G51" s="16">
        <v>110</v>
      </c>
      <c r="H51" s="56">
        <f t="shared" si="0"/>
        <v>4940</v>
      </c>
      <c r="I51" s="17">
        <f t="shared" si="5"/>
        <v>758</v>
      </c>
      <c r="J51" s="18">
        <v>5589</v>
      </c>
      <c r="K51" s="17">
        <v>391</v>
      </c>
      <c r="L51" s="19">
        <v>100</v>
      </c>
      <c r="M51" s="19">
        <v>100</v>
      </c>
      <c r="N51" s="19">
        <v>100</v>
      </c>
      <c r="O51" s="19">
        <v>100</v>
      </c>
      <c r="P51" s="19">
        <v>100</v>
      </c>
      <c r="Q51" s="19">
        <v>100</v>
      </c>
      <c r="R51" s="19">
        <v>100</v>
      </c>
      <c r="S51" s="19">
        <v>100</v>
      </c>
      <c r="T51" s="19">
        <v>100</v>
      </c>
      <c r="U51" s="19">
        <v>100</v>
      </c>
      <c r="V51" s="19">
        <v>100</v>
      </c>
      <c r="W51" s="16">
        <v>100</v>
      </c>
      <c r="X51" s="15">
        <f t="shared" si="3"/>
        <v>1200</v>
      </c>
      <c r="Y51" s="15">
        <v>42</v>
      </c>
      <c r="Z51" s="15">
        <f t="shared" si="1"/>
        <v>6789</v>
      </c>
      <c r="AA51" s="15">
        <f t="shared" si="4"/>
        <v>433</v>
      </c>
      <c r="AB51" s="15">
        <f t="shared" si="2"/>
        <v>12920</v>
      </c>
      <c r="AC51" s="1" t="s">
        <v>43</v>
      </c>
      <c r="AD51" s="33" t="s">
        <v>45</v>
      </c>
    </row>
    <row r="52" spans="1:30">
      <c r="A52" s="29">
        <v>47</v>
      </c>
      <c r="B52" s="30" t="s">
        <v>50</v>
      </c>
      <c r="C52" s="16">
        <v>3130</v>
      </c>
      <c r="D52" s="16">
        <v>626</v>
      </c>
      <c r="E52" s="49" t="s">
        <v>98</v>
      </c>
      <c r="F52" s="22">
        <v>1200</v>
      </c>
      <c r="G52" s="16">
        <v>40</v>
      </c>
      <c r="H52" s="17">
        <f t="shared" si="0"/>
        <v>4330</v>
      </c>
      <c r="I52" s="56">
        <f t="shared" si="5"/>
        <v>666</v>
      </c>
      <c r="J52" s="54">
        <v>7143</v>
      </c>
      <c r="K52" s="17">
        <v>500</v>
      </c>
      <c r="L52" s="19">
        <v>100</v>
      </c>
      <c r="M52" s="19">
        <v>100</v>
      </c>
      <c r="N52" s="19">
        <v>100</v>
      </c>
      <c r="O52" s="19">
        <v>100</v>
      </c>
      <c r="P52" s="19">
        <v>0</v>
      </c>
      <c r="Q52" s="19">
        <v>200</v>
      </c>
      <c r="R52" s="19">
        <v>100</v>
      </c>
      <c r="S52" s="19">
        <v>100</v>
      </c>
      <c r="T52" s="19">
        <v>100</v>
      </c>
      <c r="U52" s="19">
        <v>100</v>
      </c>
      <c r="V52" s="19">
        <v>100</v>
      </c>
      <c r="W52" s="16">
        <v>100</v>
      </c>
      <c r="X52" s="15">
        <f t="shared" si="3"/>
        <v>1200</v>
      </c>
      <c r="Y52" s="15">
        <v>42</v>
      </c>
      <c r="Z52" s="15">
        <f t="shared" si="1"/>
        <v>8343</v>
      </c>
      <c r="AA52" s="15">
        <f t="shared" si="4"/>
        <v>542</v>
      </c>
      <c r="AB52" s="15">
        <f t="shared" si="2"/>
        <v>13881</v>
      </c>
      <c r="AC52" s="1" t="s">
        <v>43</v>
      </c>
      <c r="AD52" s="30" t="s">
        <v>50</v>
      </c>
    </row>
    <row r="53" spans="1:30">
      <c r="A53" s="29">
        <v>48</v>
      </c>
      <c r="B53" s="33" t="s">
        <v>42</v>
      </c>
      <c r="C53" s="16">
        <v>3005</v>
      </c>
      <c r="D53" s="16">
        <v>601</v>
      </c>
      <c r="E53" s="49" t="s">
        <v>99</v>
      </c>
      <c r="F53" s="22">
        <v>1100</v>
      </c>
      <c r="G53" s="16">
        <v>60</v>
      </c>
      <c r="H53" s="56">
        <f t="shared" si="0"/>
        <v>4105</v>
      </c>
      <c r="I53" s="17">
        <f t="shared" si="5"/>
        <v>661</v>
      </c>
      <c r="J53" s="18">
        <v>5271</v>
      </c>
      <c r="K53" s="17">
        <v>369</v>
      </c>
      <c r="L53" s="19">
        <v>100</v>
      </c>
      <c r="M53" s="19">
        <v>100</v>
      </c>
      <c r="N53" s="19">
        <v>100</v>
      </c>
      <c r="O53" s="19">
        <v>100</v>
      </c>
      <c r="P53" s="19">
        <v>100</v>
      </c>
      <c r="Q53" s="19">
        <v>100</v>
      </c>
      <c r="R53" s="19">
        <v>100</v>
      </c>
      <c r="S53" s="19">
        <v>100</v>
      </c>
      <c r="T53" s="19">
        <v>100</v>
      </c>
      <c r="U53" s="19">
        <v>100</v>
      </c>
      <c r="V53" s="19">
        <v>100</v>
      </c>
      <c r="W53" s="16">
        <v>100</v>
      </c>
      <c r="X53" s="15">
        <f t="shared" si="3"/>
        <v>1200</v>
      </c>
      <c r="Y53" s="15">
        <v>42</v>
      </c>
      <c r="Z53" s="21">
        <f t="shared" si="1"/>
        <v>6471</v>
      </c>
      <c r="AA53" s="15">
        <f t="shared" si="4"/>
        <v>411</v>
      </c>
      <c r="AB53" s="15">
        <f t="shared" si="2"/>
        <v>11648</v>
      </c>
      <c r="AC53" s="1" t="s">
        <v>43</v>
      </c>
      <c r="AD53" s="33" t="s">
        <v>42</v>
      </c>
    </row>
    <row r="54" spans="1:30" ht="21.75" customHeight="1">
      <c r="A54" s="29">
        <v>49</v>
      </c>
      <c r="B54" s="30" t="s">
        <v>51</v>
      </c>
      <c r="C54" s="16">
        <v>1000</v>
      </c>
      <c r="D54" s="16">
        <v>200</v>
      </c>
      <c r="E54" s="49"/>
      <c r="F54" s="22">
        <v>0</v>
      </c>
      <c r="G54" s="16">
        <v>0</v>
      </c>
      <c r="H54" s="17">
        <f t="shared" si="0"/>
        <v>1000</v>
      </c>
      <c r="I54" s="56">
        <f t="shared" si="5"/>
        <v>200</v>
      </c>
      <c r="J54" s="54">
        <v>4056</v>
      </c>
      <c r="K54" s="17">
        <v>284</v>
      </c>
      <c r="L54" s="19">
        <v>100</v>
      </c>
      <c r="M54" s="19">
        <v>100</v>
      </c>
      <c r="N54" s="19">
        <v>100</v>
      </c>
      <c r="O54" s="19">
        <v>100</v>
      </c>
      <c r="P54" s="19">
        <v>100</v>
      </c>
      <c r="Q54" s="19">
        <v>100</v>
      </c>
      <c r="R54" s="19">
        <v>100</v>
      </c>
      <c r="S54" s="19">
        <v>100</v>
      </c>
      <c r="T54" s="19">
        <v>100</v>
      </c>
      <c r="U54" s="19">
        <v>100</v>
      </c>
      <c r="V54" s="19">
        <v>100</v>
      </c>
      <c r="W54" s="16">
        <v>100</v>
      </c>
      <c r="X54" s="15">
        <f t="shared" si="3"/>
        <v>1200</v>
      </c>
      <c r="Y54" s="15">
        <v>42</v>
      </c>
      <c r="Z54" s="15">
        <f t="shared" si="1"/>
        <v>5256</v>
      </c>
      <c r="AA54" s="15">
        <f t="shared" si="4"/>
        <v>326</v>
      </c>
      <c r="AB54" s="15">
        <f t="shared" si="2"/>
        <v>6782</v>
      </c>
      <c r="AC54" s="1" t="s">
        <v>43</v>
      </c>
      <c r="AD54" s="30" t="s">
        <v>51</v>
      </c>
    </row>
    <row r="55" spans="1:30" ht="22.5" customHeight="1">
      <c r="A55" s="29">
        <v>50</v>
      </c>
      <c r="B55" s="30" t="s">
        <v>112</v>
      </c>
      <c r="C55" s="16">
        <v>1740</v>
      </c>
      <c r="D55" s="16">
        <v>348</v>
      </c>
      <c r="E55" s="49" t="s">
        <v>100</v>
      </c>
      <c r="F55" s="22">
        <v>1500</v>
      </c>
      <c r="G55" s="16">
        <v>100</v>
      </c>
      <c r="H55" s="56">
        <f t="shared" si="0"/>
        <v>3240</v>
      </c>
      <c r="I55" s="17">
        <f t="shared" si="5"/>
        <v>448</v>
      </c>
      <c r="J55" s="18">
        <v>3501</v>
      </c>
      <c r="K55" s="17">
        <v>245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9">
        <v>100</v>
      </c>
      <c r="W55" s="16">
        <v>100</v>
      </c>
      <c r="X55" s="15">
        <f t="shared" si="3"/>
        <v>1200</v>
      </c>
      <c r="Y55" s="15">
        <v>42</v>
      </c>
      <c r="Z55" s="15">
        <f t="shared" si="1"/>
        <v>4701</v>
      </c>
      <c r="AA55" s="15">
        <f t="shared" si="4"/>
        <v>287</v>
      </c>
      <c r="AB55" s="15">
        <f t="shared" si="2"/>
        <v>8676</v>
      </c>
      <c r="AC55" s="1" t="s">
        <v>43</v>
      </c>
      <c r="AD55" s="30" t="s">
        <v>112</v>
      </c>
    </row>
    <row r="56" spans="1:30" ht="19.5" customHeight="1">
      <c r="A56" s="29">
        <v>51</v>
      </c>
      <c r="B56" s="30" t="s">
        <v>113</v>
      </c>
      <c r="C56" s="16">
        <v>0</v>
      </c>
      <c r="D56" s="16">
        <v>0</v>
      </c>
      <c r="E56" s="49"/>
      <c r="F56" s="22">
        <v>0</v>
      </c>
      <c r="G56" s="16">
        <v>0</v>
      </c>
      <c r="H56" s="17">
        <f t="shared" si="0"/>
        <v>0</v>
      </c>
      <c r="I56" s="56">
        <f t="shared" si="5"/>
        <v>0</v>
      </c>
      <c r="J56" s="54">
        <v>8672</v>
      </c>
      <c r="K56" s="17">
        <v>607</v>
      </c>
      <c r="L56" s="19">
        <v>0</v>
      </c>
      <c r="M56" s="19">
        <v>400</v>
      </c>
      <c r="N56" s="19">
        <v>200</v>
      </c>
      <c r="O56" s="19">
        <v>0</v>
      </c>
      <c r="P56" s="19">
        <v>400</v>
      </c>
      <c r="Q56" s="19">
        <v>200</v>
      </c>
      <c r="R56" s="19">
        <v>200</v>
      </c>
      <c r="S56" s="19">
        <v>200</v>
      </c>
      <c r="T56" s="19">
        <v>200</v>
      </c>
      <c r="U56" s="19">
        <v>200</v>
      </c>
      <c r="V56" s="19">
        <v>200</v>
      </c>
      <c r="W56" s="16">
        <v>200</v>
      </c>
      <c r="X56" s="15">
        <f t="shared" si="3"/>
        <v>2400</v>
      </c>
      <c r="Y56" s="15">
        <v>42</v>
      </c>
      <c r="Z56" s="15">
        <f t="shared" si="1"/>
        <v>11072</v>
      </c>
      <c r="AA56" s="15">
        <f t="shared" si="4"/>
        <v>649</v>
      </c>
      <c r="AB56" s="15">
        <f t="shared" si="2"/>
        <v>11721</v>
      </c>
      <c r="AC56" s="1" t="s">
        <v>43</v>
      </c>
      <c r="AD56" s="30" t="s">
        <v>113</v>
      </c>
    </row>
    <row r="57" spans="1:30" ht="21.75" customHeight="1">
      <c r="A57" s="29">
        <v>52</v>
      </c>
      <c r="B57" s="30" t="s">
        <v>111</v>
      </c>
      <c r="C57" s="16">
        <v>0</v>
      </c>
      <c r="D57" s="16">
        <v>0</v>
      </c>
      <c r="E57" s="49"/>
      <c r="F57" s="22">
        <v>0</v>
      </c>
      <c r="G57" s="16">
        <v>0</v>
      </c>
      <c r="H57" s="56">
        <f t="shared" si="0"/>
        <v>0</v>
      </c>
      <c r="I57" s="17">
        <f t="shared" si="5"/>
        <v>0</v>
      </c>
      <c r="J57" s="18">
        <v>5789</v>
      </c>
      <c r="K57" s="17">
        <v>405</v>
      </c>
      <c r="L57" s="19">
        <v>200</v>
      </c>
      <c r="M57" s="19">
        <v>0</v>
      </c>
      <c r="N57" s="19">
        <v>0</v>
      </c>
      <c r="O57" s="19">
        <v>400</v>
      </c>
      <c r="P57" s="19">
        <v>0</v>
      </c>
      <c r="Q57" s="19">
        <v>0</v>
      </c>
      <c r="R57" s="19">
        <v>300</v>
      </c>
      <c r="S57" s="19">
        <v>700</v>
      </c>
      <c r="T57" s="19">
        <v>0</v>
      </c>
      <c r="U57" s="19">
        <v>0</v>
      </c>
      <c r="V57" s="19">
        <v>0</v>
      </c>
      <c r="W57" s="16">
        <v>0</v>
      </c>
      <c r="X57" s="15">
        <f t="shared" si="3"/>
        <v>1600</v>
      </c>
      <c r="Y57" s="15">
        <v>56</v>
      </c>
      <c r="Z57" s="21">
        <f t="shared" si="1"/>
        <v>7389</v>
      </c>
      <c r="AA57" s="15">
        <f t="shared" si="4"/>
        <v>461</v>
      </c>
      <c r="AB57" s="15">
        <f t="shared" si="2"/>
        <v>7850</v>
      </c>
      <c r="AC57" s="1" t="s">
        <v>43</v>
      </c>
      <c r="AD57" s="30" t="s">
        <v>111</v>
      </c>
    </row>
    <row r="58" spans="1:30" ht="17.25" customHeight="1">
      <c r="A58" s="29">
        <v>53</v>
      </c>
      <c r="B58" s="30" t="s">
        <v>71</v>
      </c>
      <c r="C58" s="16">
        <v>0</v>
      </c>
      <c r="D58" s="16">
        <v>0</v>
      </c>
      <c r="E58" s="49"/>
      <c r="F58" s="22">
        <v>0</v>
      </c>
      <c r="G58" s="16">
        <v>0</v>
      </c>
      <c r="H58" s="17">
        <f t="shared" si="0"/>
        <v>0</v>
      </c>
      <c r="I58" s="56">
        <f t="shared" si="5"/>
        <v>0</v>
      </c>
      <c r="J58" s="54">
        <v>5789</v>
      </c>
      <c r="K58" s="17">
        <v>405</v>
      </c>
      <c r="L58" s="19">
        <v>200</v>
      </c>
      <c r="M58" s="19">
        <v>0</v>
      </c>
      <c r="N58" s="19">
        <v>0</v>
      </c>
      <c r="O58" s="19">
        <v>400</v>
      </c>
      <c r="P58" s="19">
        <v>0</v>
      </c>
      <c r="Q58" s="19">
        <v>0</v>
      </c>
      <c r="R58" s="19">
        <v>300</v>
      </c>
      <c r="S58" s="19">
        <v>700</v>
      </c>
      <c r="T58" s="19">
        <v>0</v>
      </c>
      <c r="U58" s="19">
        <v>0</v>
      </c>
      <c r="V58" s="19">
        <v>100</v>
      </c>
      <c r="W58" s="16">
        <v>100</v>
      </c>
      <c r="X58" s="15">
        <f t="shared" si="3"/>
        <v>1800</v>
      </c>
      <c r="Y58" s="15">
        <v>63</v>
      </c>
      <c r="Z58" s="15">
        <f t="shared" si="1"/>
        <v>7589</v>
      </c>
      <c r="AA58" s="15">
        <f t="shared" si="4"/>
        <v>468</v>
      </c>
      <c r="AB58" s="15">
        <f t="shared" si="2"/>
        <v>8057</v>
      </c>
      <c r="AC58" s="1" t="s">
        <v>43</v>
      </c>
      <c r="AD58" s="30" t="s">
        <v>71</v>
      </c>
    </row>
    <row r="59" spans="1:30" ht="21" customHeight="1">
      <c r="A59" s="29">
        <v>54</v>
      </c>
      <c r="B59" s="30" t="s">
        <v>114</v>
      </c>
      <c r="C59" s="16">
        <v>4100</v>
      </c>
      <c r="D59" s="16">
        <v>820</v>
      </c>
      <c r="E59" s="49"/>
      <c r="F59" s="22">
        <v>0</v>
      </c>
      <c r="G59" s="16">
        <v>0</v>
      </c>
      <c r="H59" s="56">
        <f t="shared" si="0"/>
        <v>4100</v>
      </c>
      <c r="I59" s="17">
        <f t="shared" si="5"/>
        <v>820</v>
      </c>
      <c r="J59" s="18">
        <v>4366</v>
      </c>
      <c r="K59" s="17">
        <v>306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0</v>
      </c>
      <c r="R59" s="19">
        <v>100</v>
      </c>
      <c r="S59" s="19">
        <v>200</v>
      </c>
      <c r="T59" s="19">
        <v>100</v>
      </c>
      <c r="U59" s="19">
        <v>100</v>
      </c>
      <c r="V59" s="19">
        <v>100</v>
      </c>
      <c r="W59" s="16">
        <v>100</v>
      </c>
      <c r="X59" s="15">
        <f t="shared" si="3"/>
        <v>1200</v>
      </c>
      <c r="Y59" s="15">
        <v>42</v>
      </c>
      <c r="Z59" s="15">
        <f t="shared" si="1"/>
        <v>5566</v>
      </c>
      <c r="AA59" s="15">
        <f t="shared" si="4"/>
        <v>348</v>
      </c>
      <c r="AB59" s="15">
        <f>AA59+Z59+I59+AE4</f>
        <v>6734</v>
      </c>
      <c r="AC59" s="1" t="s">
        <v>43</v>
      </c>
      <c r="AD59" s="30" t="s">
        <v>114</v>
      </c>
    </row>
    <row r="60" spans="1:30" ht="21" customHeight="1">
      <c r="A60" s="29">
        <v>55</v>
      </c>
      <c r="B60" s="34" t="s">
        <v>115</v>
      </c>
      <c r="C60" s="16">
        <v>0</v>
      </c>
      <c r="D60" s="16">
        <v>0</v>
      </c>
      <c r="E60" s="49"/>
      <c r="F60" s="22">
        <v>0</v>
      </c>
      <c r="G60" s="16">
        <v>0</v>
      </c>
      <c r="H60" s="17">
        <f t="shared" si="0"/>
        <v>0</v>
      </c>
      <c r="I60" s="56">
        <f t="shared" si="5"/>
        <v>0</v>
      </c>
      <c r="J60" s="54">
        <v>2169</v>
      </c>
      <c r="K60" s="17">
        <v>152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200</v>
      </c>
      <c r="V60" s="19">
        <v>100</v>
      </c>
      <c r="W60" s="16">
        <v>100</v>
      </c>
      <c r="X60" s="15">
        <f t="shared" si="3"/>
        <v>1300</v>
      </c>
      <c r="Y60" s="15">
        <v>46</v>
      </c>
      <c r="Z60" s="15">
        <f t="shared" si="1"/>
        <v>3469</v>
      </c>
      <c r="AA60" s="15">
        <f t="shared" si="4"/>
        <v>198</v>
      </c>
      <c r="AB60" s="15">
        <f t="shared" si="2"/>
        <v>3667</v>
      </c>
      <c r="AC60" s="1" t="s">
        <v>43</v>
      </c>
      <c r="AD60" s="34" t="s">
        <v>115</v>
      </c>
    </row>
    <row r="61" spans="1:30" ht="19.5" customHeight="1">
      <c r="A61" s="29">
        <v>56</v>
      </c>
      <c r="B61" s="32" t="s">
        <v>116</v>
      </c>
      <c r="C61" s="16">
        <v>0</v>
      </c>
      <c r="D61" s="16">
        <v>0</v>
      </c>
      <c r="E61" s="50"/>
      <c r="F61" s="22">
        <v>0</v>
      </c>
      <c r="G61" s="46">
        <v>0</v>
      </c>
      <c r="H61" s="56">
        <f t="shared" si="0"/>
        <v>0</v>
      </c>
      <c r="I61" s="17">
        <f t="shared" si="5"/>
        <v>0</v>
      </c>
      <c r="J61" s="18">
        <v>4479</v>
      </c>
      <c r="K61" s="17">
        <v>314</v>
      </c>
      <c r="L61" s="19">
        <v>0</v>
      </c>
      <c r="M61" s="19">
        <v>200</v>
      </c>
      <c r="N61" s="19">
        <v>200</v>
      </c>
      <c r="O61" s="19">
        <v>0</v>
      </c>
      <c r="P61" s="19">
        <v>400</v>
      </c>
      <c r="Q61" s="19">
        <v>200</v>
      </c>
      <c r="R61" s="19">
        <v>200</v>
      </c>
      <c r="S61" s="19">
        <v>200</v>
      </c>
      <c r="T61" s="19">
        <v>200</v>
      </c>
      <c r="U61" s="19">
        <v>1000</v>
      </c>
      <c r="V61" s="19">
        <v>200</v>
      </c>
      <c r="W61" s="16">
        <v>200</v>
      </c>
      <c r="X61" s="15">
        <f t="shared" si="3"/>
        <v>3000</v>
      </c>
      <c r="Y61" s="15">
        <v>105</v>
      </c>
      <c r="Z61" s="21">
        <f t="shared" si="1"/>
        <v>7479</v>
      </c>
      <c r="AA61" s="15">
        <f t="shared" si="4"/>
        <v>419</v>
      </c>
      <c r="AB61" s="15">
        <f>AA61+Z61+I61+AE6</f>
        <v>7898</v>
      </c>
      <c r="AC61" s="1" t="s">
        <v>43</v>
      </c>
      <c r="AD61" s="32" t="s">
        <v>116</v>
      </c>
    </row>
    <row r="62" spans="1:30" ht="21" customHeight="1">
      <c r="A62" s="29">
        <v>57</v>
      </c>
      <c r="B62" s="35" t="s">
        <v>72</v>
      </c>
      <c r="C62" s="24">
        <v>0</v>
      </c>
      <c r="D62" s="24">
        <v>0</v>
      </c>
      <c r="E62" s="49"/>
      <c r="F62" s="22">
        <v>0</v>
      </c>
      <c r="G62" s="16">
        <v>0</v>
      </c>
      <c r="H62" s="17">
        <f t="shared" si="0"/>
        <v>0</v>
      </c>
      <c r="I62" s="56">
        <f t="shared" si="5"/>
        <v>0</v>
      </c>
      <c r="J62" s="54">
        <v>0</v>
      </c>
      <c r="K62" s="17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100</v>
      </c>
      <c r="R62" s="19">
        <v>100</v>
      </c>
      <c r="S62" s="19">
        <v>100</v>
      </c>
      <c r="T62" s="19">
        <v>100</v>
      </c>
      <c r="U62" s="19">
        <v>100</v>
      </c>
      <c r="V62" s="19">
        <v>100</v>
      </c>
      <c r="W62" s="16">
        <v>100</v>
      </c>
      <c r="X62" s="15">
        <f t="shared" si="3"/>
        <v>700</v>
      </c>
      <c r="Y62" s="15">
        <v>25</v>
      </c>
      <c r="Z62" s="15">
        <f t="shared" si="1"/>
        <v>700</v>
      </c>
      <c r="AA62" s="15">
        <f t="shared" si="4"/>
        <v>25</v>
      </c>
      <c r="AB62" s="15">
        <f t="shared" si="2"/>
        <v>725</v>
      </c>
      <c r="AC62" s="1" t="s">
        <v>43</v>
      </c>
      <c r="AD62" s="35" t="s">
        <v>72</v>
      </c>
    </row>
    <row r="63" spans="1:30" ht="17.25" customHeight="1">
      <c r="A63" s="29">
        <v>58</v>
      </c>
      <c r="B63" s="32" t="s">
        <v>117</v>
      </c>
      <c r="C63" s="25">
        <v>0</v>
      </c>
      <c r="D63" s="25">
        <v>0</v>
      </c>
      <c r="E63" s="49"/>
      <c r="F63" s="22"/>
      <c r="G63" s="16">
        <v>0</v>
      </c>
      <c r="H63" s="56">
        <f t="shared" si="0"/>
        <v>0</v>
      </c>
      <c r="I63" s="56">
        <f t="shared" si="5"/>
        <v>0</v>
      </c>
      <c r="J63" s="18">
        <v>0</v>
      </c>
      <c r="K63" s="17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100</v>
      </c>
      <c r="S63" s="19">
        <v>100</v>
      </c>
      <c r="T63" s="19">
        <v>100</v>
      </c>
      <c r="U63" s="19">
        <v>100</v>
      </c>
      <c r="V63" s="19">
        <v>100</v>
      </c>
      <c r="W63" s="16">
        <v>100</v>
      </c>
      <c r="X63" s="15">
        <f t="shared" si="3"/>
        <v>600</v>
      </c>
      <c r="Y63" s="15">
        <v>21</v>
      </c>
      <c r="Z63" s="15">
        <f t="shared" si="1"/>
        <v>600</v>
      </c>
      <c r="AA63" s="15">
        <f t="shared" si="4"/>
        <v>21</v>
      </c>
      <c r="AB63" s="15">
        <f t="shared" si="2"/>
        <v>621</v>
      </c>
      <c r="AC63" s="1" t="s">
        <v>43</v>
      </c>
      <c r="AD63" s="32" t="s">
        <v>117</v>
      </c>
    </row>
    <row r="64" spans="1:30" ht="15" customHeight="1">
      <c r="A64" s="29">
        <v>59</v>
      </c>
      <c r="B64" s="33" t="s">
        <v>73</v>
      </c>
      <c r="C64" s="25">
        <v>0</v>
      </c>
      <c r="D64" s="25">
        <v>0</v>
      </c>
      <c r="E64" s="49" t="s">
        <v>101</v>
      </c>
      <c r="F64" s="16">
        <v>1900</v>
      </c>
      <c r="G64" s="16">
        <v>100</v>
      </c>
      <c r="H64" s="17">
        <f t="shared" si="0"/>
        <v>1900</v>
      </c>
      <c r="I64" s="56">
        <f t="shared" si="5"/>
        <v>100</v>
      </c>
      <c r="J64" s="54">
        <v>0</v>
      </c>
      <c r="K64" s="17">
        <v>0</v>
      </c>
      <c r="L64" s="19">
        <v>0</v>
      </c>
      <c r="M64" s="19">
        <v>0</v>
      </c>
      <c r="N64" s="19">
        <v>500</v>
      </c>
      <c r="O64" s="19">
        <v>0</v>
      </c>
      <c r="P64" s="19">
        <v>0</v>
      </c>
      <c r="Q64" s="19">
        <v>0</v>
      </c>
      <c r="R64" s="19">
        <v>0</v>
      </c>
      <c r="S64" s="19">
        <v>100</v>
      </c>
      <c r="T64" s="19">
        <v>100</v>
      </c>
      <c r="U64" s="19">
        <v>100</v>
      </c>
      <c r="V64" s="19">
        <v>100</v>
      </c>
      <c r="W64" s="16">
        <v>100</v>
      </c>
      <c r="X64" s="15">
        <f t="shared" si="3"/>
        <v>1000</v>
      </c>
      <c r="Y64" s="15">
        <v>35</v>
      </c>
      <c r="Z64" s="15">
        <f t="shared" si="1"/>
        <v>1000</v>
      </c>
      <c r="AA64" s="15">
        <f t="shared" si="4"/>
        <v>35</v>
      </c>
      <c r="AB64" s="15">
        <f t="shared" si="2"/>
        <v>3035</v>
      </c>
      <c r="AC64" s="1" t="s">
        <v>43</v>
      </c>
      <c r="AD64" s="33" t="s">
        <v>73</v>
      </c>
    </row>
    <row r="65" spans="1:30" ht="18" customHeight="1">
      <c r="A65" s="29">
        <v>60</v>
      </c>
      <c r="B65" s="36" t="s">
        <v>118</v>
      </c>
      <c r="C65" s="16">
        <v>0</v>
      </c>
      <c r="D65" s="16">
        <v>0</v>
      </c>
      <c r="E65" s="49" t="s">
        <v>102</v>
      </c>
      <c r="F65" s="22">
        <v>4500</v>
      </c>
      <c r="G65" s="16">
        <v>0</v>
      </c>
      <c r="H65" s="56">
        <f t="shared" si="0"/>
        <v>4500</v>
      </c>
      <c r="I65" s="17">
        <f>G65+D65</f>
        <v>0</v>
      </c>
      <c r="J65" s="18">
        <v>0</v>
      </c>
      <c r="K65" s="17">
        <v>0</v>
      </c>
      <c r="L65" s="19">
        <v>0</v>
      </c>
      <c r="M65" s="19">
        <v>0</v>
      </c>
      <c r="N65" s="19">
        <v>0</v>
      </c>
      <c r="O65" s="19">
        <v>0</v>
      </c>
      <c r="P65" s="19"/>
      <c r="Q65" s="19"/>
      <c r="R65" s="19"/>
      <c r="S65" s="19"/>
      <c r="T65" s="19">
        <v>100</v>
      </c>
      <c r="U65" s="19">
        <v>100</v>
      </c>
      <c r="V65" s="19">
        <v>100</v>
      </c>
      <c r="W65" s="16">
        <v>100</v>
      </c>
      <c r="X65" s="15">
        <f t="shared" si="3"/>
        <v>400</v>
      </c>
      <c r="Y65" s="15">
        <v>14</v>
      </c>
      <c r="Z65" s="21">
        <f t="shared" si="1"/>
        <v>400</v>
      </c>
      <c r="AA65" s="15">
        <f t="shared" si="4"/>
        <v>14</v>
      </c>
      <c r="AB65" s="15">
        <f t="shared" si="2"/>
        <v>4914</v>
      </c>
      <c r="AC65" s="1" t="s">
        <v>43</v>
      </c>
      <c r="AD65" s="36" t="s">
        <v>118</v>
      </c>
    </row>
    <row r="66" spans="1:30" ht="18.75" customHeight="1">
      <c r="A66" s="14"/>
      <c r="B66" s="37" t="s">
        <v>14</v>
      </c>
      <c r="C66" s="26">
        <f>SUM(C6:C65)</f>
        <v>96525</v>
      </c>
      <c r="D66" s="26">
        <f>SUM(D6:D65)</f>
        <v>19305</v>
      </c>
      <c r="E66" s="27"/>
      <c r="F66" s="26">
        <f>SUM(F6:F65)</f>
        <v>36180</v>
      </c>
      <c r="G66" s="26">
        <f>SUM(G6:G65)</f>
        <v>2614</v>
      </c>
      <c r="H66" s="57">
        <f>SUM(H6:H65)</f>
        <v>132705</v>
      </c>
      <c r="I66" s="57">
        <f>SUM(I6:I65)</f>
        <v>21919</v>
      </c>
      <c r="J66" s="55">
        <f>SUM(J6:J65)</f>
        <v>339589</v>
      </c>
      <c r="K66" s="28">
        <f t="shared" ref="K66:S66" si="6">SUM(K6:K65)</f>
        <v>23712</v>
      </c>
      <c r="L66" s="28">
        <f t="shared" si="6"/>
        <v>4700</v>
      </c>
      <c r="M66" s="28">
        <f t="shared" si="6"/>
        <v>5400</v>
      </c>
      <c r="N66" s="28">
        <f t="shared" si="6"/>
        <v>5300</v>
      </c>
      <c r="O66" s="28">
        <f t="shared" si="6"/>
        <v>5200</v>
      </c>
      <c r="P66" s="28">
        <f t="shared" si="6"/>
        <v>4900</v>
      </c>
      <c r="Q66" s="28">
        <f t="shared" si="6"/>
        <v>5100</v>
      </c>
      <c r="R66" s="28">
        <f t="shared" si="6"/>
        <v>5500</v>
      </c>
      <c r="S66" s="28">
        <f t="shared" si="6"/>
        <v>7400</v>
      </c>
      <c r="T66" s="28">
        <f t="shared" ref="T66:AB66" si="7">SUM(T6:T65)</f>
        <v>5100</v>
      </c>
      <c r="U66" s="28">
        <f t="shared" si="7"/>
        <v>6900</v>
      </c>
      <c r="V66" s="28">
        <f t="shared" si="7"/>
        <v>5900</v>
      </c>
      <c r="W66" s="28">
        <f t="shared" si="7"/>
        <v>4800</v>
      </c>
      <c r="X66" s="28">
        <f t="shared" si="7"/>
        <v>66200</v>
      </c>
      <c r="Y66" s="28">
        <f>SUM(Y6:Y65)</f>
        <v>2280</v>
      </c>
      <c r="Z66" s="28">
        <f t="shared" si="7"/>
        <v>405789</v>
      </c>
      <c r="AA66" s="28">
        <f>SUM(AA6:AA65)</f>
        <v>25992</v>
      </c>
      <c r="AB66" s="28">
        <f t="shared" si="7"/>
        <v>582305</v>
      </c>
      <c r="AC66" s="1"/>
      <c r="AD66" s="38"/>
    </row>
    <row r="67" spans="1:30" ht="18.7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8.75">
      <c r="B68" s="51" t="s">
        <v>120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8.75">
      <c r="B69" s="51" t="s">
        <v>16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8.75">
      <c r="B70" s="52" t="s">
        <v>119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36" customHeight="1">
      <c r="B71" s="3"/>
      <c r="C71" s="6"/>
      <c r="D71" s="6"/>
      <c r="E71" s="7"/>
      <c r="F71" s="7"/>
      <c r="G71" s="7"/>
      <c r="H71" s="7"/>
      <c r="I71" s="7"/>
      <c r="J71" s="7"/>
      <c r="K71" s="6"/>
      <c r="N71" s="8"/>
    </row>
  </sheetData>
  <mergeCells count="20">
    <mergeCell ref="AD4:AD5"/>
    <mergeCell ref="A4:A5"/>
    <mergeCell ref="B4:B5"/>
    <mergeCell ref="AC4:AC5"/>
    <mergeCell ref="AB4:AB5"/>
    <mergeCell ref="Z4:Z5"/>
    <mergeCell ref="D4:D5"/>
    <mergeCell ref="H4:H5"/>
    <mergeCell ref="G4:G5"/>
    <mergeCell ref="I4:I5"/>
    <mergeCell ref="F4:F5"/>
    <mergeCell ref="K4:K5"/>
    <mergeCell ref="J4:J5"/>
    <mergeCell ref="E2:X2"/>
    <mergeCell ref="X4:X5"/>
    <mergeCell ref="AA4:AA5"/>
    <mergeCell ref="Y4:Y5"/>
    <mergeCell ref="C70:L70"/>
    <mergeCell ref="E4:E5"/>
    <mergeCell ref="C4:C5"/>
  </mergeCells>
  <pageMargins left="0.25" right="0" top="0.25" bottom="0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P10:T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2025-07-22T00:55:20Z</dcterms:modified>
</cp:coreProperties>
</file>