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Documents\DASHBOARD\"/>
    </mc:Choice>
  </mc:AlternateContent>
  <bookViews>
    <workbookView xWindow="0" yWindow="0" windowWidth="20490" windowHeight="7650" activeTab="1"/>
  </bookViews>
  <sheets>
    <sheet name="Raw data" sheetId="3" r:id="rId1"/>
    <sheet name="Dashboard" sheetId="4" r:id="rId2"/>
    <sheet name="Pivot_Table1" sheetId="8" r:id="rId3"/>
    <sheet name="Pivot_Table2" sheetId="10" r:id="rId4"/>
    <sheet name="Cleaned_Data" sheetId="7" r:id="rId5"/>
  </sheets>
  <definedNames>
    <definedName name="ExternalData_1" localSheetId="4" hidden="1">Cleaned_Data!$A$1:$I$501</definedName>
    <definedName name="Slicer_Product_Category">#N/A</definedName>
    <definedName name="Slicer_Region">#N/A</definedName>
    <definedName name="Slicer_Sales_Rep">#N/A</definedName>
  </definedNames>
  <calcPr calcId="162913"/>
  <pivotCaches>
    <pivotCache cacheId="1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02" i="7" l="1"/>
  <c r="G502" i="7"/>
  <c r="F502" i="7"/>
  <c r="I502" i="7"/>
  <c r="I3" i="7"/>
  <c r="G501" i="3" l="1"/>
  <c r="G500" i="3"/>
  <c r="G499" i="3"/>
  <c r="G498" i="3"/>
  <c r="G497" i="3"/>
  <c r="G496" i="3"/>
  <c r="G495" i="3"/>
  <c r="G494" i="3"/>
  <c r="G493" i="3"/>
  <c r="G492" i="3"/>
  <c r="G491" i="3"/>
  <c r="G490" i="3"/>
  <c r="G489" i="3"/>
  <c r="G488" i="3"/>
  <c r="G487" i="3"/>
  <c r="G486" i="3"/>
  <c r="G485" i="3"/>
  <c r="G484" i="3"/>
  <c r="G483" i="3"/>
  <c r="G482" i="3"/>
  <c r="G481" i="3"/>
  <c r="G480" i="3"/>
  <c r="G479" i="3"/>
  <c r="G478" i="3"/>
  <c r="G477" i="3"/>
  <c r="G476" i="3"/>
  <c r="G475" i="3"/>
  <c r="G474" i="3"/>
  <c r="G473" i="3"/>
  <c r="G472" i="3"/>
  <c r="G471" i="3"/>
  <c r="G470" i="3"/>
  <c r="G469" i="3"/>
  <c r="G468" i="3"/>
  <c r="G467" i="3"/>
  <c r="G466" i="3"/>
  <c r="G465" i="3"/>
  <c r="G464" i="3"/>
  <c r="G463" i="3"/>
  <c r="G462" i="3"/>
  <c r="G461" i="3"/>
  <c r="G460" i="3"/>
  <c r="G459" i="3"/>
  <c r="G458" i="3"/>
  <c r="G457" i="3"/>
  <c r="G456" i="3"/>
  <c r="G455" i="3"/>
  <c r="G454" i="3"/>
  <c r="G453" i="3"/>
  <c r="G452" i="3"/>
  <c r="G451" i="3"/>
  <c r="G450" i="3"/>
  <c r="G449" i="3"/>
  <c r="G448" i="3"/>
  <c r="G447" i="3"/>
  <c r="G446" i="3"/>
  <c r="G445" i="3"/>
  <c r="G444" i="3"/>
  <c r="G443" i="3"/>
  <c r="G442" i="3"/>
  <c r="G441" i="3"/>
  <c r="G440" i="3"/>
  <c r="G439" i="3"/>
  <c r="G438" i="3"/>
  <c r="G437" i="3"/>
  <c r="G436" i="3"/>
  <c r="G435" i="3"/>
  <c r="G434" i="3"/>
  <c r="G433" i="3"/>
  <c r="G432" i="3"/>
  <c r="G431" i="3"/>
  <c r="G430" i="3"/>
  <c r="G429" i="3"/>
  <c r="G428" i="3"/>
  <c r="G427" i="3"/>
  <c r="G426" i="3"/>
  <c r="G425" i="3"/>
  <c r="G424" i="3"/>
  <c r="G423" i="3"/>
  <c r="G422" i="3"/>
  <c r="G421" i="3"/>
  <c r="G420" i="3"/>
  <c r="G419" i="3"/>
  <c r="G418" i="3"/>
  <c r="G417" i="3"/>
  <c r="G416" i="3"/>
  <c r="G415" i="3"/>
  <c r="G414" i="3"/>
  <c r="G413" i="3"/>
  <c r="G412" i="3"/>
  <c r="G411" i="3"/>
  <c r="G410" i="3"/>
  <c r="G409" i="3"/>
  <c r="G408" i="3"/>
  <c r="G407" i="3"/>
  <c r="G406" i="3"/>
  <c r="G405" i="3"/>
  <c r="G404" i="3"/>
  <c r="G403" i="3"/>
  <c r="G402" i="3"/>
  <c r="G401" i="3"/>
  <c r="G400" i="3"/>
  <c r="G399" i="3"/>
  <c r="G398" i="3"/>
  <c r="G397" i="3"/>
  <c r="G396" i="3"/>
  <c r="G395" i="3"/>
  <c r="G394" i="3"/>
  <c r="G393" i="3"/>
  <c r="G392" i="3"/>
  <c r="G391" i="3"/>
  <c r="G390" i="3"/>
  <c r="G389" i="3"/>
  <c r="G388" i="3"/>
  <c r="G387" i="3"/>
  <c r="G386" i="3"/>
  <c r="G385" i="3"/>
  <c r="G384" i="3"/>
  <c r="G383" i="3"/>
  <c r="G382" i="3"/>
  <c r="G381" i="3"/>
  <c r="G380" i="3"/>
  <c r="G379" i="3"/>
  <c r="G378" i="3"/>
  <c r="G377" i="3"/>
  <c r="G376" i="3"/>
  <c r="G375" i="3"/>
  <c r="G374" i="3"/>
  <c r="G373" i="3"/>
  <c r="G372" i="3"/>
  <c r="G371" i="3"/>
  <c r="G370" i="3"/>
  <c r="G369" i="3"/>
  <c r="G368" i="3"/>
  <c r="G367" i="3"/>
  <c r="G366" i="3"/>
  <c r="G365" i="3"/>
  <c r="G364" i="3"/>
  <c r="G363" i="3"/>
  <c r="G362" i="3"/>
  <c r="G361" i="3"/>
  <c r="G360" i="3"/>
  <c r="G359" i="3"/>
  <c r="G358" i="3"/>
  <c r="G357" i="3"/>
  <c r="G356" i="3"/>
  <c r="G355" i="3"/>
  <c r="G354" i="3"/>
  <c r="G353" i="3"/>
  <c r="G352" i="3"/>
  <c r="G351" i="3"/>
  <c r="G350" i="3"/>
  <c r="G349" i="3"/>
  <c r="G348" i="3"/>
  <c r="G347" i="3"/>
  <c r="G346" i="3"/>
  <c r="G345" i="3"/>
  <c r="G344" i="3"/>
  <c r="G343" i="3"/>
  <c r="G342" i="3"/>
  <c r="G341" i="3"/>
  <c r="G340" i="3"/>
  <c r="G339" i="3"/>
  <c r="G338" i="3"/>
  <c r="G337" i="3"/>
  <c r="G336" i="3"/>
  <c r="G335" i="3"/>
  <c r="G334" i="3"/>
  <c r="G333" i="3"/>
  <c r="G332" i="3"/>
  <c r="G331" i="3"/>
  <c r="G330" i="3"/>
  <c r="G329" i="3"/>
  <c r="G328" i="3"/>
  <c r="G327" i="3"/>
  <c r="G326" i="3"/>
  <c r="G325" i="3"/>
  <c r="G324" i="3"/>
  <c r="G323" i="3"/>
  <c r="G322" i="3"/>
  <c r="G321" i="3"/>
  <c r="G320" i="3"/>
  <c r="G319" i="3"/>
  <c r="G318" i="3"/>
  <c r="G317" i="3"/>
  <c r="G316" i="3"/>
  <c r="G315" i="3"/>
  <c r="G314" i="3"/>
  <c r="G313" i="3"/>
  <c r="G312" i="3"/>
  <c r="G311" i="3"/>
  <c r="G310" i="3"/>
  <c r="G309" i="3"/>
  <c r="G308" i="3"/>
  <c r="G307" i="3"/>
  <c r="G306" i="3"/>
  <c r="G305" i="3"/>
  <c r="G304" i="3"/>
  <c r="G303" i="3"/>
  <c r="G302" i="3"/>
  <c r="G301" i="3"/>
  <c r="G300" i="3"/>
  <c r="G299" i="3"/>
  <c r="G298" i="3"/>
  <c r="G297" i="3"/>
  <c r="G296" i="3"/>
  <c r="G295" i="3"/>
  <c r="G294" i="3"/>
  <c r="G293" i="3"/>
  <c r="G292" i="3"/>
  <c r="G291" i="3"/>
  <c r="G290" i="3"/>
  <c r="G289" i="3"/>
  <c r="G288" i="3"/>
  <c r="G287" i="3"/>
  <c r="G286" i="3"/>
  <c r="G285" i="3"/>
  <c r="G284" i="3"/>
  <c r="G283" i="3"/>
  <c r="G282" i="3"/>
  <c r="G281" i="3"/>
  <c r="G280" i="3"/>
  <c r="G279" i="3"/>
  <c r="G278" i="3"/>
  <c r="G277" i="3"/>
  <c r="G276" i="3"/>
  <c r="G275" i="3"/>
  <c r="G274" i="3"/>
  <c r="G273" i="3"/>
  <c r="G272" i="3"/>
  <c r="G271" i="3"/>
  <c r="G270" i="3"/>
  <c r="G269" i="3"/>
  <c r="G268" i="3"/>
  <c r="G267" i="3"/>
  <c r="G266" i="3"/>
  <c r="G265" i="3"/>
  <c r="G264" i="3"/>
  <c r="G263" i="3"/>
  <c r="G262" i="3"/>
  <c r="G261" i="3"/>
  <c r="G260" i="3"/>
  <c r="G259" i="3"/>
  <c r="G258" i="3"/>
  <c r="G257" i="3"/>
  <c r="G256" i="3"/>
  <c r="G255" i="3"/>
  <c r="G254" i="3"/>
  <c r="G253" i="3"/>
  <c r="G252" i="3"/>
  <c r="G251" i="3"/>
  <c r="G250" i="3"/>
  <c r="G249" i="3"/>
  <c r="G248" i="3"/>
  <c r="G247" i="3"/>
  <c r="G246" i="3"/>
  <c r="G245" i="3"/>
  <c r="G244" i="3"/>
  <c r="G243" i="3"/>
  <c r="G242" i="3"/>
  <c r="G241" i="3"/>
  <c r="G240" i="3"/>
  <c r="G239" i="3"/>
  <c r="G238" i="3"/>
  <c r="G237" i="3"/>
  <c r="G236" i="3"/>
  <c r="G235" i="3"/>
  <c r="G234" i="3"/>
  <c r="G233" i="3"/>
  <c r="G232" i="3"/>
  <c r="G231" i="3"/>
  <c r="G230" i="3"/>
  <c r="G229" i="3"/>
  <c r="G228" i="3"/>
  <c r="G227" i="3"/>
  <c r="G226" i="3"/>
  <c r="G225" i="3"/>
  <c r="G224" i="3"/>
  <c r="G223" i="3"/>
  <c r="G222" i="3"/>
  <c r="G221" i="3"/>
  <c r="G220" i="3"/>
  <c r="G219" i="3"/>
  <c r="G218" i="3"/>
  <c r="G217" i="3"/>
  <c r="G216" i="3"/>
  <c r="G215" i="3"/>
  <c r="G214" i="3"/>
  <c r="G213" i="3"/>
  <c r="G212" i="3"/>
  <c r="G211" i="3"/>
  <c r="G210" i="3"/>
  <c r="G209" i="3"/>
  <c r="G208" i="3"/>
  <c r="G207" i="3"/>
  <c r="G206" i="3"/>
  <c r="G205" i="3"/>
  <c r="G204" i="3"/>
  <c r="G203" i="3"/>
  <c r="G202" i="3"/>
  <c r="G201" i="3"/>
  <c r="G200" i="3"/>
  <c r="G199" i="3"/>
  <c r="G198" i="3"/>
  <c r="G197" i="3"/>
  <c r="G196" i="3"/>
  <c r="G195" i="3"/>
  <c r="G194" i="3"/>
  <c r="G193" i="3"/>
  <c r="G192" i="3"/>
  <c r="G191" i="3"/>
  <c r="G190" i="3"/>
  <c r="G189" i="3"/>
  <c r="G188" i="3"/>
  <c r="G187" i="3"/>
  <c r="G186" i="3"/>
  <c r="G185" i="3"/>
  <c r="G184" i="3"/>
  <c r="G183" i="3"/>
  <c r="G182" i="3"/>
  <c r="G181" i="3"/>
  <c r="G180" i="3"/>
  <c r="G179" i="3"/>
  <c r="G178" i="3"/>
  <c r="G177" i="3"/>
  <c r="G176" i="3"/>
  <c r="G175" i="3"/>
  <c r="G174" i="3"/>
  <c r="G173" i="3"/>
  <c r="G172" i="3"/>
  <c r="G171" i="3"/>
  <c r="G170" i="3"/>
  <c r="G169" i="3"/>
  <c r="G168" i="3"/>
  <c r="G167" i="3"/>
  <c r="G166" i="3"/>
  <c r="G165" i="3"/>
  <c r="G164" i="3"/>
  <c r="G163" i="3"/>
  <c r="G162" i="3"/>
  <c r="G161" i="3"/>
  <c r="G160" i="3"/>
  <c r="G159" i="3"/>
  <c r="G158" i="3"/>
  <c r="G157" i="3"/>
  <c r="G156" i="3"/>
  <c r="G155" i="3"/>
  <c r="G154" i="3"/>
  <c r="G153" i="3"/>
  <c r="G152" i="3"/>
  <c r="G151" i="3"/>
  <c r="G150" i="3"/>
  <c r="G149" i="3"/>
  <c r="G148" i="3"/>
  <c r="G147" i="3"/>
  <c r="G146" i="3"/>
  <c r="G145" i="3"/>
  <c r="G144" i="3"/>
  <c r="G143" i="3"/>
  <c r="G142" i="3"/>
  <c r="G141" i="3"/>
  <c r="G140" i="3"/>
  <c r="G139" i="3"/>
  <c r="G138" i="3"/>
  <c r="G137" i="3"/>
  <c r="G136" i="3"/>
  <c r="G135" i="3"/>
  <c r="G134" i="3"/>
  <c r="G133" i="3"/>
  <c r="G132" i="3"/>
  <c r="G131" i="3"/>
  <c r="G130" i="3"/>
  <c r="G129" i="3"/>
  <c r="G128" i="3"/>
  <c r="G127" i="3"/>
  <c r="G126" i="3"/>
  <c r="G125" i="3"/>
  <c r="G124" i="3"/>
  <c r="G123" i="3"/>
  <c r="G122" i="3"/>
  <c r="G121" i="3"/>
  <c r="G120" i="3"/>
  <c r="G119" i="3"/>
  <c r="G118" i="3"/>
  <c r="G117" i="3"/>
  <c r="G116" i="3"/>
  <c r="G115" i="3"/>
  <c r="G114" i="3"/>
  <c r="G113" i="3"/>
  <c r="G112" i="3"/>
  <c r="G111" i="3"/>
  <c r="G110" i="3"/>
  <c r="G109" i="3"/>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G2" i="3"/>
</calcChain>
</file>

<file path=xl/connections.xml><?xml version="1.0" encoding="utf-8"?>
<connections xmlns="http://schemas.openxmlformats.org/spreadsheetml/2006/main">
  <connection id="1"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<sst xmlns="http://schemas.openxmlformats.org/spreadsheetml/2006/main" count="4068" uniqueCount="547">
  <si>
    <t>Sales_ID</t>
  </si>
  <si>
    <t>Sales_Rep</t>
  </si>
  <si>
    <t>Region</t>
  </si>
  <si>
    <t>Product_Category</t>
  </si>
  <si>
    <t>Units_Sold</t>
  </si>
  <si>
    <t>Unit_Price</t>
  </si>
  <si>
    <t>Revenue</t>
  </si>
  <si>
    <t>Date</t>
  </si>
  <si>
    <t>Customer_Satisfaction</t>
  </si>
  <si>
    <t>S0001</t>
  </si>
  <si>
    <t xml:space="preserve">     John Smith</t>
  </si>
  <si>
    <t>Software</t>
  </si>
  <si>
    <t>S0002</t>
  </si>
  <si>
    <t>James Wilson</t>
  </si>
  <si>
    <t>North</t>
  </si>
  <si>
    <t>Office Supplies</t>
  </si>
  <si>
    <t>S0003</t>
  </si>
  <si>
    <t>South</t>
  </si>
  <si>
    <t>Electronics</t>
  </si>
  <si>
    <t>S0004</t>
  </si>
  <si>
    <t>Patricia Moore</t>
  </si>
  <si>
    <t>West</t>
  </si>
  <si>
    <t>Hardware</t>
  </si>
  <si>
    <t>S0005</t>
  </si>
  <si>
    <t>Linda Miller</t>
  </si>
  <si>
    <t>East</t>
  </si>
  <si>
    <t>S0006</t>
  </si>
  <si>
    <t>John Smith</t>
  </si>
  <si>
    <t>S0007</t>
  </si>
  <si>
    <t>Robert Davis</t>
  </si>
  <si>
    <t>S0008</t>
  </si>
  <si>
    <t>S0009</t>
  </si>
  <si>
    <t>S0010</t>
  </si>
  <si>
    <t>Mary Johnson</t>
  </si>
  <si>
    <t>S0011</t>
  </si>
  <si>
    <t>Furniture</t>
  </si>
  <si>
    <t>S0012</t>
  </si>
  <si>
    <t>Susan Brown</t>
  </si>
  <si>
    <t>S0013</t>
  </si>
  <si>
    <t>S0014</t>
  </si>
  <si>
    <t>S0015</t>
  </si>
  <si>
    <t>S0016</t>
  </si>
  <si>
    <t>S0017</t>
  </si>
  <si>
    <t>S0018</t>
  </si>
  <si>
    <t>S0019</t>
  </si>
  <si>
    <t>S0020</t>
  </si>
  <si>
    <t>Jane Doe</t>
  </si>
  <si>
    <t>S0021</t>
  </si>
  <si>
    <t>S0022</t>
  </si>
  <si>
    <t>S0023</t>
  </si>
  <si>
    <t>S0024</t>
  </si>
  <si>
    <t>S0025</t>
  </si>
  <si>
    <t>S0026</t>
  </si>
  <si>
    <t>S0027</t>
  </si>
  <si>
    <t>S0028</t>
  </si>
  <si>
    <t>S0029</t>
  </si>
  <si>
    <t>Peter Jones</t>
  </si>
  <si>
    <t>S0030</t>
  </si>
  <si>
    <t>S0031</t>
  </si>
  <si>
    <t>S0032</t>
  </si>
  <si>
    <t>S0033</t>
  </si>
  <si>
    <t>S0034</t>
  </si>
  <si>
    <t>S0035</t>
  </si>
  <si>
    <t>S0036</t>
  </si>
  <si>
    <t>S0037</t>
  </si>
  <si>
    <t>S0038</t>
  </si>
  <si>
    <t>David Williams</t>
  </si>
  <si>
    <t>S0039</t>
  </si>
  <si>
    <t>S0040</t>
  </si>
  <si>
    <t>S0041</t>
  </si>
  <si>
    <t>S0042</t>
  </si>
  <si>
    <t>S0043</t>
  </si>
  <si>
    <t>S0044</t>
  </si>
  <si>
    <t>S0045</t>
  </si>
  <si>
    <t>S0046</t>
  </si>
  <si>
    <t>S0047</t>
  </si>
  <si>
    <t>S0048</t>
  </si>
  <si>
    <t>S0049</t>
  </si>
  <si>
    <t>S0050</t>
  </si>
  <si>
    <t>S0051</t>
  </si>
  <si>
    <t>S0052</t>
  </si>
  <si>
    <t>S0053</t>
  </si>
  <si>
    <t>S0054</t>
  </si>
  <si>
    <t>S0055</t>
  </si>
  <si>
    <t>S0056</t>
  </si>
  <si>
    <t>S0057</t>
  </si>
  <si>
    <t>S0058</t>
  </si>
  <si>
    <t>S0059</t>
  </si>
  <si>
    <t>S0060</t>
  </si>
  <si>
    <t>S0061</t>
  </si>
  <si>
    <t>S0062</t>
  </si>
  <si>
    <t>S0063</t>
  </si>
  <si>
    <t>S0064</t>
  </si>
  <si>
    <t>S0065</t>
  </si>
  <si>
    <t>S0066</t>
  </si>
  <si>
    <t>S0067</t>
  </si>
  <si>
    <t>S0068</t>
  </si>
  <si>
    <t>S0069</t>
  </si>
  <si>
    <t>S0070</t>
  </si>
  <si>
    <t>S0071</t>
  </si>
  <si>
    <t>S0072</t>
  </si>
  <si>
    <t>S0073</t>
  </si>
  <si>
    <t>S0074</t>
  </si>
  <si>
    <t>S0075</t>
  </si>
  <si>
    <t>S0076</t>
  </si>
  <si>
    <t>S0077</t>
  </si>
  <si>
    <t>S0078</t>
  </si>
  <si>
    <t>S0079</t>
  </si>
  <si>
    <t>S0080</t>
  </si>
  <si>
    <t>S0081</t>
  </si>
  <si>
    <t>S0082</t>
  </si>
  <si>
    <t>S0083</t>
  </si>
  <si>
    <t>S0084</t>
  </si>
  <si>
    <t>S0085</t>
  </si>
  <si>
    <t>S0086</t>
  </si>
  <si>
    <t>S0087</t>
  </si>
  <si>
    <t>S0088</t>
  </si>
  <si>
    <t>S0089</t>
  </si>
  <si>
    <t>S0090</t>
  </si>
  <si>
    <t>S0091</t>
  </si>
  <si>
    <t>S0092</t>
  </si>
  <si>
    <t>S0093</t>
  </si>
  <si>
    <t>S0094</t>
  </si>
  <si>
    <t>S0095</t>
  </si>
  <si>
    <t>S0096</t>
  </si>
  <si>
    <t>S0097</t>
  </si>
  <si>
    <t>S0098</t>
  </si>
  <si>
    <t>S0099</t>
  </si>
  <si>
    <t>S0100</t>
  </si>
  <si>
    <t>S0101</t>
  </si>
  <si>
    <t>S0103</t>
  </si>
  <si>
    <t>S0104</t>
  </si>
  <si>
    <t>S0105</t>
  </si>
  <si>
    <t>S0106</t>
  </si>
  <si>
    <t>S0107</t>
  </si>
  <si>
    <t>S0108</t>
  </si>
  <si>
    <t>S0109</t>
  </si>
  <si>
    <t>S0110</t>
  </si>
  <si>
    <t>S0111</t>
  </si>
  <si>
    <t>S0112</t>
  </si>
  <si>
    <t>S0113</t>
  </si>
  <si>
    <t>S0114</t>
  </si>
  <si>
    <t>S0115</t>
  </si>
  <si>
    <t>S0117</t>
  </si>
  <si>
    <t>S0118</t>
  </si>
  <si>
    <t>S0119</t>
  </si>
  <si>
    <t>S0120</t>
  </si>
  <si>
    <t>S0121</t>
  </si>
  <si>
    <t>S0122</t>
  </si>
  <si>
    <t>S0123</t>
  </si>
  <si>
    <t>S0124</t>
  </si>
  <si>
    <t>S0125</t>
  </si>
  <si>
    <t>S0126</t>
  </si>
  <si>
    <t>S0127</t>
  </si>
  <si>
    <t>S0128</t>
  </si>
  <si>
    <t>S0129</t>
  </si>
  <si>
    <t>S0130</t>
  </si>
  <si>
    <t>S0131</t>
  </si>
  <si>
    <t>S0132</t>
  </si>
  <si>
    <t>S0133</t>
  </si>
  <si>
    <t>S0134</t>
  </si>
  <si>
    <t>S0135</t>
  </si>
  <si>
    <t>S0136</t>
  </si>
  <si>
    <t>S0137</t>
  </si>
  <si>
    <t>S0138</t>
  </si>
  <si>
    <t>S0139</t>
  </si>
  <si>
    <t>S0140</t>
  </si>
  <si>
    <t>S0141</t>
  </si>
  <si>
    <t>S0142</t>
  </si>
  <si>
    <t>S0143</t>
  </si>
  <si>
    <t>S0144</t>
  </si>
  <si>
    <t>S0145</t>
  </si>
  <si>
    <t>S0146</t>
  </si>
  <si>
    <t>S0147</t>
  </si>
  <si>
    <t>S0148</t>
  </si>
  <si>
    <t>S0149</t>
  </si>
  <si>
    <t>S0150</t>
  </si>
  <si>
    <t>S0151</t>
  </si>
  <si>
    <t>S0152</t>
  </si>
  <si>
    <t>S0153</t>
  </si>
  <si>
    <t>S0154</t>
  </si>
  <si>
    <t>S0155</t>
  </si>
  <si>
    <t>S0156</t>
  </si>
  <si>
    <t>S0157</t>
  </si>
  <si>
    <t>S0158</t>
  </si>
  <si>
    <t>S0159</t>
  </si>
  <si>
    <t>S0160</t>
  </si>
  <si>
    <t>S0161</t>
  </si>
  <si>
    <t>S0162</t>
  </si>
  <si>
    <t>S0163</t>
  </si>
  <si>
    <t>S0164</t>
  </si>
  <si>
    <t>S0165</t>
  </si>
  <si>
    <t>S0166</t>
  </si>
  <si>
    <t>S0167</t>
  </si>
  <si>
    <t>S0168</t>
  </si>
  <si>
    <t>S0169</t>
  </si>
  <si>
    <t>S0170</t>
  </si>
  <si>
    <t>S0171</t>
  </si>
  <si>
    <t>S0172</t>
  </si>
  <si>
    <t>S0173</t>
  </si>
  <si>
    <t>S0174</t>
  </si>
  <si>
    <t>S0175</t>
  </si>
  <si>
    <t>S0176</t>
  </si>
  <si>
    <t>S0177</t>
  </si>
  <si>
    <t>S0178</t>
  </si>
  <si>
    <t>S0179</t>
  </si>
  <si>
    <t>S0180</t>
  </si>
  <si>
    <t>S0181</t>
  </si>
  <si>
    <t>S0182</t>
  </si>
  <si>
    <t>S0183</t>
  </si>
  <si>
    <t>S0184</t>
  </si>
  <si>
    <t>S0185</t>
  </si>
  <si>
    <t>S0186</t>
  </si>
  <si>
    <t>S0187</t>
  </si>
  <si>
    <t>S0188</t>
  </si>
  <si>
    <t>S0189</t>
  </si>
  <si>
    <t>S0190</t>
  </si>
  <si>
    <t>S0191</t>
  </si>
  <si>
    <t>S0192</t>
  </si>
  <si>
    <t>S0193</t>
  </si>
  <si>
    <t>S0194</t>
  </si>
  <si>
    <t>S0195</t>
  </si>
  <si>
    <t>S0196</t>
  </si>
  <si>
    <t>S0197</t>
  </si>
  <si>
    <t>S0198</t>
  </si>
  <si>
    <t>S0199</t>
  </si>
  <si>
    <t>S0200</t>
  </si>
  <si>
    <t>S0201</t>
  </si>
  <si>
    <t>S0202</t>
  </si>
  <si>
    <t>S0203</t>
  </si>
  <si>
    <t>S0204</t>
  </si>
  <si>
    <t>S0205</t>
  </si>
  <si>
    <t>S0206</t>
  </si>
  <si>
    <t>S0207</t>
  </si>
  <si>
    <t>S0208</t>
  </si>
  <si>
    <t>S0209</t>
  </si>
  <si>
    <t>S0210</t>
  </si>
  <si>
    <t>S0211</t>
  </si>
  <si>
    <t>S0212</t>
  </si>
  <si>
    <t>S0213</t>
  </si>
  <si>
    <t>S0214</t>
  </si>
  <si>
    <t>S0215</t>
  </si>
  <si>
    <t>S0216</t>
  </si>
  <si>
    <t>S0217</t>
  </si>
  <si>
    <t>S0218</t>
  </si>
  <si>
    <t>S0219</t>
  </si>
  <si>
    <t>S0220</t>
  </si>
  <si>
    <t>S0221</t>
  </si>
  <si>
    <t>S0222</t>
  </si>
  <si>
    <t>S0223</t>
  </si>
  <si>
    <t>S0224</t>
  </si>
  <si>
    <t>S0225</t>
  </si>
  <si>
    <t>S0226</t>
  </si>
  <si>
    <t>S0227</t>
  </si>
  <si>
    <t>S0228</t>
  </si>
  <si>
    <t>S0229</t>
  </si>
  <si>
    <t>S0230</t>
  </si>
  <si>
    <t>S0231</t>
  </si>
  <si>
    <t>S0232</t>
  </si>
  <si>
    <t>S0233</t>
  </si>
  <si>
    <t>S0234</t>
  </si>
  <si>
    <t>S0235</t>
  </si>
  <si>
    <t>S0236</t>
  </si>
  <si>
    <t>S0237</t>
  </si>
  <si>
    <t>S0238</t>
  </si>
  <si>
    <t>S0239</t>
  </si>
  <si>
    <t>S0240</t>
  </si>
  <si>
    <t>S0241</t>
  </si>
  <si>
    <t>S0242</t>
  </si>
  <si>
    <t>S0243</t>
  </si>
  <si>
    <t>S0244</t>
  </si>
  <si>
    <t>S0245</t>
  </si>
  <si>
    <t>S0246</t>
  </si>
  <si>
    <t>S0247</t>
  </si>
  <si>
    <t>S0248</t>
  </si>
  <si>
    <t>S0249</t>
  </si>
  <si>
    <t>S0250</t>
  </si>
  <si>
    <t>S0251</t>
  </si>
  <si>
    <t>S0252</t>
  </si>
  <si>
    <t>S0253</t>
  </si>
  <si>
    <t>S0254</t>
  </si>
  <si>
    <t>S0255</t>
  </si>
  <si>
    <t>S0256</t>
  </si>
  <si>
    <t>S0257</t>
  </si>
  <si>
    <t>S0258</t>
  </si>
  <si>
    <t>S0259</t>
  </si>
  <si>
    <t>S0260</t>
  </si>
  <si>
    <t>S0261</t>
  </si>
  <si>
    <t>S0262</t>
  </si>
  <si>
    <t>S0263</t>
  </si>
  <si>
    <t>S0264</t>
  </si>
  <si>
    <t>S0265</t>
  </si>
  <si>
    <t>S0266</t>
  </si>
  <si>
    <t>S0267</t>
  </si>
  <si>
    <t>S0268</t>
  </si>
  <si>
    <t>S0269</t>
  </si>
  <si>
    <t>S0270</t>
  </si>
  <si>
    <t>S0271</t>
  </si>
  <si>
    <t>S0272</t>
  </si>
  <si>
    <t>S0273</t>
  </si>
  <si>
    <t>S0274</t>
  </si>
  <si>
    <t>S0275</t>
  </si>
  <si>
    <t>S0276</t>
  </si>
  <si>
    <t>S0277</t>
  </si>
  <si>
    <t>S0278</t>
  </si>
  <si>
    <t>S0279</t>
  </si>
  <si>
    <t>S0280</t>
  </si>
  <si>
    <t>S0281</t>
  </si>
  <si>
    <t>S0282</t>
  </si>
  <si>
    <t>S0283</t>
  </si>
  <si>
    <t>S0284</t>
  </si>
  <si>
    <t>S0285</t>
  </si>
  <si>
    <t>S0286</t>
  </si>
  <si>
    <t>S0287</t>
  </si>
  <si>
    <t>S0288</t>
  </si>
  <si>
    <t>S0289</t>
  </si>
  <si>
    <t>S0290</t>
  </si>
  <si>
    <t>S0291</t>
  </si>
  <si>
    <t>S0292</t>
  </si>
  <si>
    <t>S0293</t>
  </si>
  <si>
    <t>S0294</t>
  </si>
  <si>
    <t>S0295</t>
  </si>
  <si>
    <t>S0296</t>
  </si>
  <si>
    <t>S0297</t>
  </si>
  <si>
    <t>S0298</t>
  </si>
  <si>
    <t>S0299</t>
  </si>
  <si>
    <t>S0300</t>
  </si>
  <si>
    <t>S0301</t>
  </si>
  <si>
    <t>S0302</t>
  </si>
  <si>
    <t>S0303</t>
  </si>
  <si>
    <t>S0304</t>
  </si>
  <si>
    <t>S0305</t>
  </si>
  <si>
    <t>S0306</t>
  </si>
  <si>
    <t>S0307</t>
  </si>
  <si>
    <t>S0308</t>
  </si>
  <si>
    <t>S0309</t>
  </si>
  <si>
    <t>S0310</t>
  </si>
  <si>
    <t>S0311</t>
  </si>
  <si>
    <t>S0312</t>
  </si>
  <si>
    <t>S0313</t>
  </si>
  <si>
    <t>S0314</t>
  </si>
  <si>
    <t>S0315</t>
  </si>
  <si>
    <t>S0316</t>
  </si>
  <si>
    <t>S0317</t>
  </si>
  <si>
    <t>S0318</t>
  </si>
  <si>
    <t>S0319</t>
  </si>
  <si>
    <t>S0320</t>
  </si>
  <si>
    <t>S0321</t>
  </si>
  <si>
    <t>S0322</t>
  </si>
  <si>
    <t>S0323</t>
  </si>
  <si>
    <t>S0324</t>
  </si>
  <si>
    <t>S0325</t>
  </si>
  <si>
    <t>S0326</t>
  </si>
  <si>
    <t>S0327</t>
  </si>
  <si>
    <t>S0328</t>
  </si>
  <si>
    <t>S0329</t>
  </si>
  <si>
    <t>S0330</t>
  </si>
  <si>
    <t>S0331</t>
  </si>
  <si>
    <t>S0332</t>
  </si>
  <si>
    <t>S0333</t>
  </si>
  <si>
    <t>S0334</t>
  </si>
  <si>
    <t>S0335</t>
  </si>
  <si>
    <t>S0336</t>
  </si>
  <si>
    <t>S0337</t>
  </si>
  <si>
    <t>S0338</t>
  </si>
  <si>
    <t>S0339</t>
  </si>
  <si>
    <t>S0340</t>
  </si>
  <si>
    <t>S0341</t>
  </si>
  <si>
    <t>S0342</t>
  </si>
  <si>
    <t>S0343</t>
  </si>
  <si>
    <t>S0344</t>
  </si>
  <si>
    <t>S0345</t>
  </si>
  <si>
    <t>S0346</t>
  </si>
  <si>
    <t>S0347</t>
  </si>
  <si>
    <t>S0348</t>
  </si>
  <si>
    <t>S0349</t>
  </si>
  <si>
    <t>S0350</t>
  </si>
  <si>
    <t>S0351</t>
  </si>
  <si>
    <t>S0352</t>
  </si>
  <si>
    <t>S0353</t>
  </si>
  <si>
    <t>S0354</t>
  </si>
  <si>
    <t>S0355</t>
  </si>
  <si>
    <t>S0356</t>
  </si>
  <si>
    <t>S0357</t>
  </si>
  <si>
    <t>S0358</t>
  </si>
  <si>
    <t>S0359</t>
  </si>
  <si>
    <t>S0360</t>
  </si>
  <si>
    <t>S0361</t>
  </si>
  <si>
    <t>S0362</t>
  </si>
  <si>
    <t>S0363</t>
  </si>
  <si>
    <t>S0364</t>
  </si>
  <si>
    <t>S0365</t>
  </si>
  <si>
    <t>S0366</t>
  </si>
  <si>
    <t>S0367</t>
  </si>
  <si>
    <t>S0368</t>
  </si>
  <si>
    <t>S0369</t>
  </si>
  <si>
    <t>S0370</t>
  </si>
  <si>
    <t>S0371</t>
  </si>
  <si>
    <t>S0372</t>
  </si>
  <si>
    <t>S0373</t>
  </si>
  <si>
    <t>S0374</t>
  </si>
  <si>
    <t>S0375</t>
  </si>
  <si>
    <t>S0376</t>
  </si>
  <si>
    <t>S0377</t>
  </si>
  <si>
    <t>S0378</t>
  </si>
  <si>
    <t>S0379</t>
  </si>
  <si>
    <t>S0380</t>
  </si>
  <si>
    <t>S0381</t>
  </si>
  <si>
    <t>S0382</t>
  </si>
  <si>
    <t>S0383</t>
  </si>
  <si>
    <t>S0384</t>
  </si>
  <si>
    <t>S0385</t>
  </si>
  <si>
    <t>S0386</t>
  </si>
  <si>
    <t>S0387</t>
  </si>
  <si>
    <t>S0388</t>
  </si>
  <si>
    <t>S0389</t>
  </si>
  <si>
    <t>S0390</t>
  </si>
  <si>
    <t>S0391</t>
  </si>
  <si>
    <t>S0392</t>
  </si>
  <si>
    <t>S0393</t>
  </si>
  <si>
    <t>S0394</t>
  </si>
  <si>
    <t>S0395</t>
  </si>
  <si>
    <t>S0396</t>
  </si>
  <si>
    <t>S0397</t>
  </si>
  <si>
    <t>S0398</t>
  </si>
  <si>
    <t>S0399</t>
  </si>
  <si>
    <t>S0400</t>
  </si>
  <si>
    <t>S0401</t>
  </si>
  <si>
    <t>S0402</t>
  </si>
  <si>
    <t>S0403</t>
  </si>
  <si>
    <t>S0404</t>
  </si>
  <si>
    <t>S0405</t>
  </si>
  <si>
    <t>S0406</t>
  </si>
  <si>
    <t>S0407</t>
  </si>
  <si>
    <t>S0408</t>
  </si>
  <si>
    <t>S0409</t>
  </si>
  <si>
    <t>S0410</t>
  </si>
  <si>
    <t>S0411</t>
  </si>
  <si>
    <t>S0412</t>
  </si>
  <si>
    <t>S0413</t>
  </si>
  <si>
    <t>S0414</t>
  </si>
  <si>
    <t>S0415</t>
  </si>
  <si>
    <t>S0416</t>
  </si>
  <si>
    <t>S0417</t>
  </si>
  <si>
    <t>S0418</t>
  </si>
  <si>
    <t>S0419</t>
  </si>
  <si>
    <t>S0420</t>
  </si>
  <si>
    <t>S0421</t>
  </si>
  <si>
    <t>S0422</t>
  </si>
  <si>
    <t>S0423</t>
  </si>
  <si>
    <t>S0424</t>
  </si>
  <si>
    <t>S0425</t>
  </si>
  <si>
    <t>S0426</t>
  </si>
  <si>
    <t>S0427</t>
  </si>
  <si>
    <t>S0428</t>
  </si>
  <si>
    <t>S0429</t>
  </si>
  <si>
    <t>S0430</t>
  </si>
  <si>
    <t>S0431</t>
  </si>
  <si>
    <t>S0432</t>
  </si>
  <si>
    <t>S0433</t>
  </si>
  <si>
    <t>S0434</t>
  </si>
  <si>
    <t>S0435</t>
  </si>
  <si>
    <t>S0436</t>
  </si>
  <si>
    <t>S0437</t>
  </si>
  <si>
    <t>S0438</t>
  </si>
  <si>
    <t>S0439</t>
  </si>
  <si>
    <t>S0440</t>
  </si>
  <si>
    <t>S0441</t>
  </si>
  <si>
    <t>S0442</t>
  </si>
  <si>
    <t>S0443</t>
  </si>
  <si>
    <t>S0444</t>
  </si>
  <si>
    <t>S0445</t>
  </si>
  <si>
    <t>S0446</t>
  </si>
  <si>
    <t>S0447</t>
  </si>
  <si>
    <t>S0448</t>
  </si>
  <si>
    <t>S0449</t>
  </si>
  <si>
    <t>S0450</t>
  </si>
  <si>
    <t>S0451</t>
  </si>
  <si>
    <t>S0452</t>
  </si>
  <si>
    <t>S0453</t>
  </si>
  <si>
    <t>S0454</t>
  </si>
  <si>
    <t>S0455</t>
  </si>
  <si>
    <t>S0456</t>
  </si>
  <si>
    <t>S0457</t>
  </si>
  <si>
    <t>S0458</t>
  </si>
  <si>
    <t>S0459</t>
  </si>
  <si>
    <t>S0460</t>
  </si>
  <si>
    <t>S0461</t>
  </si>
  <si>
    <t>S0462</t>
  </si>
  <si>
    <t>S0463</t>
  </si>
  <si>
    <t>S0464</t>
  </si>
  <si>
    <t>S0465</t>
  </si>
  <si>
    <t>S0466</t>
  </si>
  <si>
    <t>S0467</t>
  </si>
  <si>
    <t>S0468</t>
  </si>
  <si>
    <t>S0469</t>
  </si>
  <si>
    <t>S0470</t>
  </si>
  <si>
    <t>S0471</t>
  </si>
  <si>
    <t>S0472</t>
  </si>
  <si>
    <t>S0473</t>
  </si>
  <si>
    <t>S0474</t>
  </si>
  <si>
    <t>S0475</t>
  </si>
  <si>
    <t>S0476</t>
  </si>
  <si>
    <t>S0477</t>
  </si>
  <si>
    <t>S0478</t>
  </si>
  <si>
    <t>S0479</t>
  </si>
  <si>
    <t>S0480</t>
  </si>
  <si>
    <t>S0481</t>
  </si>
  <si>
    <t>S0482</t>
  </si>
  <si>
    <t>S0483</t>
  </si>
  <si>
    <t>S0484</t>
  </si>
  <si>
    <t>S0485</t>
  </si>
  <si>
    <t>S0486</t>
  </si>
  <si>
    <t>S0487</t>
  </si>
  <si>
    <t>S0488</t>
  </si>
  <si>
    <t>S0489</t>
  </si>
  <si>
    <t>S0490</t>
  </si>
  <si>
    <t>S0491</t>
  </si>
  <si>
    <t>S0492</t>
  </si>
  <si>
    <t>S0493</t>
  </si>
  <si>
    <t>S0494</t>
  </si>
  <si>
    <t>S0495</t>
  </si>
  <si>
    <t>S0496</t>
  </si>
  <si>
    <t>S0497</t>
  </si>
  <si>
    <t>S0498</t>
  </si>
  <si>
    <t>S0499</t>
  </si>
  <si>
    <t>S0500</t>
  </si>
  <si>
    <t>S0102</t>
  </si>
  <si>
    <t>SALES DASHBOARD</t>
  </si>
  <si>
    <t>S0116</t>
  </si>
  <si>
    <t>Row Labels</t>
  </si>
  <si>
    <t>Grand Total</t>
  </si>
  <si>
    <t>Sum of Revenue</t>
  </si>
  <si>
    <t xml:space="preserve">East </t>
  </si>
  <si>
    <t>Sum of Units_Sold</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</si>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</sst>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39]#,##0.00"/>
  </numFmts>
  <fonts count="5" x14ac:knownFonts="1">
    <font>
      <sz val="11"/>
      <color theme="1"/>
      <name val="Calibri"/>
      <family val="2"/>
      <scheme val="minor"/>
    </font>
    <font>
      <b/>
      <sz val="11"/>
      <color theme="1"/>
      <name val="Calibri"/>
      <family val="2"/>
      <scheme val="minor"/>
    </font>
    <font>
      <b/>
      <sz val="28"/>
      <color theme="9" tint="-0.499984740745262"/>
      <name val="Calibri"/>
      <family val="2"/>
      <scheme val="minor"/>
    </font>
    <font>
      <sz val="11"/>
      <color theme="0" tint="-4.9989318521683403E-2"/>
      <name val="Calibri"/>
      <family val="2"/>
      <scheme val="minor"/>
    </font>
    <font>
      <b/>
      <sz val="28"/>
      <color rgb="FF002060"/>
      <name val="Calibri"/>
      <family val="2"/>
      <scheme val="minor"/>
    </font>
  </fonts>
  <fills count="5">
    <fill>
      <patternFill patternType="none"/>
    </fill>
    <fill>
      <patternFill patternType="gray125"/>
    </fill>
    <fill>
      <patternFill patternType="solid">
        <fgColor rgb="FFDDEBF7"/>
        <bgColor indexed="64"/>
      </patternFill>
    </fill>
    <fill>
      <patternFill patternType="solid">
        <fgColor rgb="FFFFFF00"/>
        <bgColor indexed="64"/>
      </patternFill>
    </fill>
    <fill>
      <patternFill patternType="solid">
        <fgColor rgb="FF777777"/>
        <bgColor indexed="64"/>
      </patternFill>
    </fill>
  </fills>
  <borders count="23">
    <border>
      <left/>
      <right/>
      <top/>
      <bottom/>
      <diagonal/>
    </border>
    <border>
      <left style="thin">
        <color indexed="64"/>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right/>
      <top/>
      <bottom style="thin">
        <color auto="1"/>
      </bottom>
      <diagonal/>
    </border>
  </borders>
  <cellStyleXfs count="1">
    <xf numFmtId="0" fontId="0" fillId="0" borderId="0"/>
  </cellStyleXfs>
  <cellXfs count="45">
    <xf numFmtId="0" fontId="0" fillId="0" borderId="0" xfId="0"/>
    <xf numFmtId="0" fontId="0" fillId="0" borderId="2" xfId="0" applyBorder="1"/>
    <xf numFmtId="3" fontId="0" fillId="0" borderId="2" xfId="0" applyNumberFormat="1" applyBorder="1"/>
    <xf numFmtId="164" fontId="0" fillId="0" borderId="2" xfId="0" applyNumberFormat="1" applyBorder="1"/>
    <xf numFmtId="164" fontId="0" fillId="0" borderId="0" xfId="0" applyNumberFormat="1"/>
    <xf numFmtId="0" fontId="0" fillId="0" borderId="3" xfId="0" applyBorder="1"/>
    <xf numFmtId="0" fontId="1" fillId="2" borderId="5" xfId="0" applyFont="1" applyFill="1" applyBorder="1" applyAlignment="1">
      <alignment horizontal="center"/>
    </xf>
    <xf numFmtId="0" fontId="1" fillId="2" borderId="6" xfId="0" applyFont="1" applyFill="1" applyBorder="1" applyAlignment="1">
      <alignment horizontal="center"/>
    </xf>
    <xf numFmtId="164" fontId="1" fillId="2" borderId="6" xfId="0" applyNumberFormat="1" applyFont="1" applyFill="1" applyBorder="1" applyAlignment="1">
      <alignment horizontal="center"/>
    </xf>
    <xf numFmtId="0" fontId="0" fillId="0" borderId="8" xfId="0" applyBorder="1"/>
    <xf numFmtId="0" fontId="0" fillId="0" borderId="9" xfId="0" applyBorder="1"/>
    <xf numFmtId="3" fontId="0" fillId="0" borderId="9" xfId="0" applyNumberFormat="1" applyBorder="1"/>
    <xf numFmtId="164" fontId="0" fillId="0" borderId="9" xfId="0" applyNumberFormat="1" applyBorder="1"/>
    <xf numFmtId="14" fontId="1" fillId="2" borderId="6" xfId="0" applyNumberFormat="1" applyFont="1" applyFill="1" applyBorder="1" applyAlignment="1">
      <alignment horizontal="center"/>
    </xf>
    <xf numFmtId="14" fontId="0" fillId="0" borderId="2" xfId="0" applyNumberFormat="1" applyBorder="1"/>
    <xf numFmtId="14" fontId="0" fillId="0" borderId="9" xfId="0" applyNumberFormat="1" applyBorder="1"/>
    <xf numFmtId="14" fontId="0" fillId="0" borderId="0" xfId="0" applyNumberFormat="1"/>
    <xf numFmtId="2" fontId="1" fillId="2" borderId="7" xfId="0" applyNumberFormat="1" applyFont="1" applyFill="1" applyBorder="1" applyAlignment="1">
      <alignment horizontal="center"/>
    </xf>
    <xf numFmtId="2" fontId="0" fillId="0" borderId="4" xfId="0" applyNumberFormat="1" applyBorder="1"/>
    <xf numFmtId="2" fontId="0" fillId="0" borderId="10" xfId="0" applyNumberFormat="1" applyBorder="1"/>
    <xf numFmtId="2"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2" fillId="3" borderId="11"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22" xfId="0" applyFont="1" applyFill="1" applyBorder="1" applyAlignment="1">
      <alignment horizontal="center" vertical="center"/>
    </xf>
    <xf numFmtId="0" fontId="2" fillId="3" borderId="5" xfId="0" applyFont="1" applyFill="1" applyBorder="1" applyAlignment="1">
      <alignment horizontal="center" vertical="center"/>
    </xf>
    <xf numFmtId="0" fontId="0" fillId="4" borderId="0" xfId="0" applyFill="1"/>
    <xf numFmtId="0" fontId="3" fillId="4" borderId="0" xfId="0" applyFont="1" applyFill="1"/>
    <xf numFmtId="0" fontId="4" fillId="3" borderId="10" xfId="0" applyFont="1" applyFill="1" applyBorder="1" applyAlignment="1">
      <alignment horizontal="center" vertical="center"/>
    </xf>
  </cellXfs>
  <cellStyles count="1">
    <cellStyle name="Normal" xfId="0" builtinId="0"/>
  </cellStyles>
  <dxfs count="14">
    <dxf>
      <numFmt numFmtId="19" formatCode="dd/mm/yyyy"/>
    </dxf>
    <dxf>
      <numFmt numFmtId="19" formatCode="dd/mm/yyyy"/>
    </dxf>
    <dxf>
      <numFmt numFmtId="2" formatCode="0.00"/>
      <border diagonalUp="0" diagonalDown="0" outline="0">
        <left style="thin">
          <color auto="1"/>
        </left>
        <right/>
        <top style="thin">
          <color auto="1"/>
        </top>
        <bottom style="thin">
          <color auto="1"/>
        </bottom>
      </border>
    </dxf>
    <dxf>
      <numFmt numFmtId="19" formatCode="dd/mm/yyyy"/>
      <border diagonalUp="0" diagonalDown="0" outline="0">
        <left style="thin">
          <color auto="1"/>
        </left>
        <right style="thin">
          <color auto="1"/>
        </right>
        <top style="thin">
          <color auto="1"/>
        </top>
        <bottom style="thin">
          <color auto="1"/>
        </bottom>
      </border>
    </dxf>
    <dxf>
      <numFmt numFmtId="164" formatCode="[$₹-439]#,##0.00"/>
      <border diagonalUp="0" diagonalDown="0">
        <left style="thin">
          <color auto="1"/>
        </left>
        <right style="thin">
          <color auto="1"/>
        </right>
        <top style="thin">
          <color auto="1"/>
        </top>
        <bottom style="thin">
          <color auto="1"/>
        </bottom>
        <vertical/>
        <horizontal/>
      </border>
    </dxf>
    <dxf>
      <numFmt numFmtId="164" formatCode="[$₹-439]#,##0.00"/>
      <border diagonalUp="0" diagonalDown="0">
        <left style="thin">
          <color auto="1"/>
        </left>
        <right style="thin">
          <color auto="1"/>
        </right>
        <top style="thin">
          <color auto="1"/>
        </top>
        <bottom style="thin">
          <color auto="1"/>
        </bottom>
        <vertical/>
        <horizontal/>
      </border>
    </dxf>
    <dxf>
      <numFmt numFmtId="3" formatCode="#,##0"/>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s>
  <tableStyles count="1" defaultTableStyle="TableStyleMedium2" defaultPivotStyle="PivotStyleLight16">
    <tableStyle name="Table Style 1" pivot="0" count="1">
      <tableStyleElement type="firstRowStripe" size="2"/>
    </tableStyle>
  </tableStyles>
  <colors>
    <mruColors>
      <color rgb="FF777777"/>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[EXCEL_PROJECT.xlsx]Pivot_Table1!PivotTable4</c:name>
    <c:fmtId val="2"/>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F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F0"/>
          </a:solidFill>
          <a:ln>
            <a:solidFill>
              <a:schemeClr val="tx1"/>
            </a:solid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s>
    <c:plotArea>
      <c:layout>
        <c:manualLayout>
          <c:layoutTarget val="inner"/>
          <c:xMode val="edge"/>
          <c:yMode val="edge"/>
          <c:x val="7.87465566576138E-4"/>
          <c:y val="9.5966072582396623E-3"/>
          <c:w val="0.97724622369504754"/>
          <c:h val="0.87481965245304205"/>
        </c:manualLayout>
      </c:layout>
      <c:barChart>
        <c:barDir val="col"/>
        <c:grouping val="clustered"/>
        <c:varyColors val="0"/>
        <c:ser>
          <c:idx val="0"/>
          <c:order val="0"/>
          <c:tx>
            <c:strRef>
              <c:f>Pivot_Table1!$B$3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Pivot_Table1!$A$4:$A$8</c:f>
              <c:strCache>
                <c:ptCount val="4"/>
                <c:pt idx="0">
                  <c:v>West</c:v>
                </c:pt>
                <c:pt idx="1">
                  <c:v>South</c:v>
                </c:pt>
                <c:pt idx="2">
                  <c:v>North</c:v>
                </c:pt>
                <c:pt idx="3">
                  <c:v>East</c:v>
                </c:pt>
              </c:strCache>
            </c:strRef>
          </c:cat>
          <c:val>
            <c:numRef>
              <c:f>Pivot_Table1!$B$4:$B$8</c:f>
              <c:numCache>
                <c:formatCode>General</c:formatCode>
                <c:ptCount val="4"/>
                <c:pt idx="0">
                  <c:v>699666.81000000029</c:v>
                </c:pt>
                <c:pt idx="1">
                  <c:v>757945.58000000007</c:v>
                </c:pt>
                <c:pt idx="2">
                  <c:v>935666.86999999953</c:v>
                </c:pt>
                <c:pt idx="3">
                  <c:v>711726.92999999982</c:v>
                </c:pt>
              </c:numCache>
            </c:numRef>
          </c:val>
          <c:extLst>
            <c:ext xmlns:c16="http://schemas.microsoft.com/office/drawing/2014/chart" uri="{C3380CC4-5D6E-409C-BE32-E72D297353CC}">
              <c16:uniqueId val="{00000000-C30A-49A6-AD89-C91875F91A8A}"/>
            </c:ext>
          </c:extLst>
        </c:ser>
        <c:dLbls>
          <c:dLblPos val="outEnd"/>
          <c:showLegendKey val="0"/>
          <c:showVal val="1"/>
          <c:showCatName val="0"/>
          <c:showSerName val="0"/>
          <c:showPercent val="0"/>
          <c:showBubbleSize val="0"/>
        </c:dLbls>
        <c:gapWidth val="100"/>
        <c:overlap val="-24"/>
        <c:axId val="1319792143"/>
        <c:axId val="1319792559"/>
      </c:barChart>
      <c:catAx>
        <c:axId val="1319792143"/>
        <c:scaling>
          <c:orientation val="minMax"/>
        </c:scaling>
        <c:delete val="0"/>
        <c:axPos val="b"/>
        <c:numFmt formatCode="General" sourceLinked="1"/>
        <c:majorTickMark val="out"/>
        <c:minorTickMark val="none"/>
        <c:tickLblPos val="nextTo"/>
        <c:spPr>
          <a:solidFill>
            <a:srgbClr val="FFFF00"/>
          </a:solid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792559"/>
        <c:crosses val="autoZero"/>
        <c:auto val="1"/>
        <c:lblAlgn val="ctr"/>
        <c:lblOffset val="100"/>
        <c:noMultiLvlLbl val="0"/>
      </c:catAx>
      <c:valAx>
        <c:axId val="1319792559"/>
        <c:scaling>
          <c:orientation val="minMax"/>
        </c:scaling>
        <c:delete val="1"/>
        <c:axPos val="l"/>
        <c:numFmt formatCode="General" sourceLinked="1"/>
        <c:majorTickMark val="out"/>
        <c:minorTickMark val="none"/>
        <c:tickLblPos val="nextTo"/>
        <c:crossAx val="1319792143"/>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0800" dist="38100" dir="2700000" algn="tl" rotWithShape="0">
            <a:prstClr val="black">
              <a:alpha val="40000"/>
            </a:prstClr>
          </a:outerShdw>
        </a:effectLst>
      </c:spPr>
    </c:plotArea>
    <c:plotVisOnly val="1"/>
    <c:dispBlanksAs val="gap"/>
    <c:showDLblsOverMax val="0"/>
  </c:chart>
  <c:spPr>
    <a:solidFill>
      <a:schemeClr val="bg1">
        <a:lumMod val="8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[EXCEL_PROJECT.xlsx]Pivot_Table2!PivotTable2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Top 5 Sales Representative</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4572926495730857"/>
          <c:y val="0.18233119555169491"/>
          <c:w val="0.6819051277126944"/>
          <c:h val="0.69827172645086033"/>
        </c:manualLayout>
      </c:layout>
      <c:barChart>
        <c:barDir val="bar"/>
        <c:grouping val="clustered"/>
        <c:varyColors val="0"/>
        <c:ser>
          <c:idx val="0"/>
          <c:order val="0"/>
          <c:tx>
            <c:strRef>
              <c:f>Pivot_Table2!$B$3</c:f>
              <c:strCache>
                <c:ptCount val="1"/>
                <c:pt idx="0">
                  <c:v>Total</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Pivot_Table2!$A$4:$A$9</c:f>
              <c:strCache>
                <c:ptCount val="5"/>
                <c:pt idx="0">
                  <c:v>Jane Doe</c:v>
                </c:pt>
                <c:pt idx="1">
                  <c:v>James Wilson</c:v>
                </c:pt>
                <c:pt idx="2">
                  <c:v>David Williams</c:v>
                </c:pt>
                <c:pt idx="3">
                  <c:v>Mary Johnson</c:v>
                </c:pt>
                <c:pt idx="4">
                  <c:v>Linda Miller</c:v>
                </c:pt>
              </c:strCache>
            </c:strRef>
          </c:cat>
          <c:val>
            <c:numRef>
              <c:f>Pivot_Table2!$B$4:$B$9</c:f>
              <c:numCache>
                <c:formatCode>General</c:formatCode>
                <c:ptCount val="5"/>
                <c:pt idx="0">
                  <c:v>1513</c:v>
                </c:pt>
                <c:pt idx="1">
                  <c:v>1485</c:v>
                </c:pt>
                <c:pt idx="2">
                  <c:v>1362</c:v>
                </c:pt>
                <c:pt idx="3">
                  <c:v>1361</c:v>
                </c:pt>
                <c:pt idx="4">
                  <c:v>1334</c:v>
                </c:pt>
              </c:numCache>
            </c:numRef>
          </c:val>
          <c:extLst>
            <c:ext xmlns:c16="http://schemas.microsoft.com/office/drawing/2014/chart" uri="{C3380CC4-5D6E-409C-BE32-E72D297353CC}">
              <c16:uniqueId val="{00000000-AE13-4189-97B9-57F3CDB25D21}"/>
            </c:ext>
          </c:extLst>
        </c:ser>
        <c:dLbls>
          <c:dLblPos val="inEnd"/>
          <c:showLegendKey val="0"/>
          <c:showVal val="1"/>
          <c:showCatName val="0"/>
          <c:showSerName val="0"/>
          <c:showPercent val="0"/>
          <c:showBubbleSize val="0"/>
        </c:dLbls>
        <c:gapWidth val="65"/>
        <c:axId val="755345312"/>
        <c:axId val="755336160"/>
      </c:barChart>
      <c:catAx>
        <c:axId val="75534531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55336160"/>
        <c:crosses val="autoZero"/>
        <c:auto val="1"/>
        <c:lblAlgn val="ctr"/>
        <c:lblOffset val="100"/>
        <c:noMultiLvlLbl val="0"/>
      </c:catAx>
      <c:valAx>
        <c:axId val="7553361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55345312"/>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[EXCEL_PROJECT.xlsx]Pivot_Table2!PivotTable6</c:name>
    <c:fmtId val="5"/>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Month Wise Sales Trends</a:t>
            </a:r>
          </a:p>
        </c:rich>
      </c:tx>
      <c:layout>
        <c:manualLayout>
          <c:xMode val="edge"/>
          <c:yMode val="edge"/>
          <c:x val="0.10035568758789783"/>
          <c:y val="3.0515949855985682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9.0983388945101801E-2"/>
              <c:y val="1.398873257997562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8.1191468538765396E-2"/>
              <c:y val="1.398873257997562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9.0983388945101759E-2"/>
              <c:y val="-3.0641671883064825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7.3749609029949661E-2"/>
              <c:y val="3.6303934811495846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7.4663521601207719E-2"/>
              <c:y val="-6.9693275788225165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6"/>
        <c:spPr>
          <a:pattFill prst="ltUpDiag">
            <a:fgClr>
              <a:schemeClr val="accent2"/>
            </a:fgClr>
            <a:bgClr>
              <a:schemeClr val="lt1"/>
            </a:bgClr>
          </a:pattFill>
          <a:ln w="34925" cap="rnd">
            <a:solidFill>
              <a:schemeClr val="lt1"/>
            </a:solidFill>
            <a:round/>
          </a:ln>
          <a:effectLst>
            <a:outerShdw dist="25400" dir="2700000" algn="tl" rotWithShape="0">
              <a:schemeClr val="accent2"/>
            </a:outerShdw>
          </a:effectLst>
        </c:spPr>
        <c:marker>
          <c:spPr>
            <a:solidFill>
              <a:schemeClr val="accent2"/>
            </a:solidFill>
            <a:ln w="22225">
              <a:solidFill>
                <a:schemeClr val="lt1"/>
              </a:solidFill>
              <a:round/>
            </a:ln>
            <a:effectLst/>
          </c:spPr>
        </c:marker>
      </c:pivotFmt>
      <c:pivotFmt>
        <c:idx val="7"/>
        <c:spPr>
          <a:pattFill prst="ltUpDiag">
            <a:fgClr>
              <a:schemeClr val="accent2"/>
            </a:fgClr>
            <a:bgClr>
              <a:schemeClr val="lt1"/>
            </a:bgClr>
          </a:pattFill>
          <a:ln w="34925" cap="rnd">
            <a:solidFill>
              <a:schemeClr val="lt1"/>
            </a:solidFill>
            <a:round/>
          </a:ln>
          <a:effectLst>
            <a:outerShdw dist="25400" dir="2700000" algn="tl" rotWithShape="0">
              <a:schemeClr val="accent2"/>
            </a:outerShdw>
          </a:effectLst>
        </c:spPr>
        <c:marker>
          <c:spPr>
            <a:solidFill>
              <a:schemeClr val="accent2"/>
            </a:solidFill>
            <a:ln w="22225">
              <a:solidFill>
                <a:schemeClr val="lt1"/>
              </a:solidFill>
              <a:round/>
            </a:ln>
            <a:effectLst>
              <a:outerShdw blurRad="50800" dist="38100" dir="5400000" algn="t" rotWithShape="0">
                <a:prstClr val="black">
                  <a:alpha val="40000"/>
                </a:prstClr>
              </a:outerShdw>
            </a:effectLst>
          </c:spPr>
        </c:marker>
      </c:pivotFmt>
      <c:pivotFmt>
        <c:idx val="8"/>
        <c:spPr>
          <a:pattFill prst="ltUpDiag">
            <a:fgClr>
              <a:schemeClr val="accent2"/>
            </a:fgClr>
            <a:bgClr>
              <a:schemeClr val="lt1"/>
            </a:bgClr>
          </a:pattFill>
          <a:ln w="34925" cap="rnd">
            <a:solidFill>
              <a:schemeClr val="lt1"/>
            </a:solidFill>
            <a:round/>
          </a:ln>
          <a:effectLst>
            <a:outerShdw dist="25400" dir="2700000" algn="tl" rotWithShape="0">
              <a:schemeClr val="accent2"/>
            </a:outerShdw>
          </a:effectLst>
        </c:spPr>
        <c:marker>
          <c:symbol val="circle"/>
          <c:size val="5"/>
          <c:spPr>
            <a:solidFill>
              <a:schemeClr val="accent2"/>
            </a:solidFill>
            <a:ln w="22225">
              <a:solidFill>
                <a:schemeClr val="lt1"/>
              </a:solidFill>
              <a:round/>
            </a:ln>
            <a:effectLst/>
          </c:spPr>
        </c:marker>
      </c:pivotFmt>
      <c:pivotFmt>
        <c:idx val="9"/>
        <c:spPr>
          <a:pattFill prst="ltUpDiag">
            <a:fgClr>
              <a:schemeClr val="accent2"/>
            </a:fgClr>
            <a:bgClr>
              <a:schemeClr val="lt1"/>
            </a:bgClr>
          </a:pattFill>
          <a:ln w="34925" cap="rnd">
            <a:solidFill>
              <a:schemeClr val="lt1"/>
            </a:solidFill>
            <a:round/>
          </a:ln>
          <a:effectLst>
            <a:outerShdw dist="25400" dir="2700000" algn="tl" rotWithShape="0">
              <a:schemeClr val="accent2"/>
            </a:outerShdw>
          </a:effectLst>
        </c:spPr>
        <c:marker>
          <c:symbol val="circle"/>
          <c:size val="5"/>
          <c:spPr>
            <a:solidFill>
              <a:schemeClr val="accent2"/>
            </a:solidFill>
            <a:ln w="22225">
              <a:solidFill>
                <a:schemeClr val="lt1"/>
              </a:solidFill>
              <a:round/>
            </a:ln>
            <a:effectLst>
              <a:outerShdw blurRad="50800" dist="38100" dir="5400000" algn="t" rotWithShape="0">
                <a:prstClr val="black">
                  <a:alpha val="40000"/>
                </a:prstClr>
              </a:outerShdw>
            </a:effectLst>
          </c:spPr>
        </c:marker>
      </c:pivotFmt>
      <c:pivotFmt>
        <c:idx val="10"/>
        <c:spPr>
          <a:ln w="34925" cap="rnd">
            <a:solidFill>
              <a:schemeClr val="lt1"/>
            </a:solidFill>
            <a:round/>
          </a:ln>
          <a:effectLst>
            <a:outerShdw dist="25400" dir="2700000" algn="tl" rotWithShape="0">
              <a:schemeClr val="accent2"/>
            </a:outerShdw>
          </a:effectLst>
        </c:spPr>
        <c:marker>
          <c:symbol val="circle"/>
          <c:size val="5"/>
          <c:spPr>
            <a:solidFill>
              <a:schemeClr val="accent2"/>
            </a:solidFill>
            <a:ln w="22225">
              <a:solidFill>
                <a:schemeClr val="lt1"/>
              </a:solidFill>
              <a:round/>
            </a:ln>
            <a:effectLst/>
          </c:spPr>
        </c:marker>
      </c:pivotFmt>
      <c:pivotFmt>
        <c:idx val="11"/>
        <c:spPr>
          <a:ln w="34925" cap="rnd">
            <a:solidFill>
              <a:schemeClr val="lt1"/>
            </a:solidFill>
            <a:round/>
          </a:ln>
          <a:effectLst>
            <a:outerShdw dist="25400" dir="2700000" algn="tl" rotWithShape="0">
              <a:schemeClr val="accent2"/>
            </a:outerShdw>
          </a:effectLst>
        </c:spPr>
        <c:marker>
          <c:symbol val="circle"/>
          <c:size val="5"/>
          <c:spPr>
            <a:solidFill>
              <a:schemeClr val="accent2"/>
            </a:solidFill>
            <a:ln w="22225">
              <a:solidFill>
                <a:schemeClr val="lt1"/>
              </a:solidFill>
              <a:round/>
            </a:ln>
            <a:effectLst>
              <a:outerShdw blurRad="50800" dist="38100" dir="5400000" algn="t" rotWithShape="0">
                <a:prstClr val="black">
                  <a:alpha val="40000"/>
                </a:prstClr>
              </a:outerShdw>
            </a:effectLst>
          </c:spPr>
        </c:marker>
      </c:pivotFmt>
    </c:pivotFmts>
    <c:plotArea>
      <c:layout>
        <c:manualLayout>
          <c:layoutTarget val="inner"/>
          <c:xMode val="edge"/>
          <c:yMode val="edge"/>
          <c:x val="0.15208145025188519"/>
          <c:y val="0.27712221323303454"/>
          <c:w val="0.79845025053686469"/>
          <c:h val="0.58994488188976379"/>
        </c:manualLayout>
      </c:layout>
      <c:lineChart>
        <c:grouping val="standard"/>
        <c:varyColors val="0"/>
        <c:ser>
          <c:idx val="0"/>
          <c:order val="0"/>
          <c:tx>
            <c:strRef>
              <c:f>Pivot_Table2!$C$17</c:f>
              <c:strCache>
                <c:ptCount val="1"/>
                <c:pt idx="0">
                  <c:v>Total</c:v>
                </c:pt>
              </c:strCache>
            </c:strRef>
          </c:tx>
          <c:spPr>
            <a:ln w="34925" cap="rnd">
              <a:solidFill>
                <a:schemeClr val="lt1"/>
              </a:solidFill>
              <a:round/>
            </a:ln>
            <a:effectLst>
              <a:outerShdw dist="25400" dir="2700000" algn="tl" rotWithShape="0">
                <a:schemeClr val="accent2"/>
              </a:outerShdw>
            </a:effectLst>
          </c:spPr>
          <c:marker>
            <c:symbol val="circle"/>
            <c:size val="5"/>
            <c:spPr>
              <a:solidFill>
                <a:schemeClr val="accent2"/>
              </a:solidFill>
              <a:ln w="22225">
                <a:solidFill>
                  <a:schemeClr val="lt1"/>
                </a:solidFill>
                <a:round/>
              </a:ln>
              <a:effectLst/>
            </c:spPr>
          </c:marker>
          <c:dPt>
            <c:idx val="11"/>
            <c:marker>
              <c:symbol val="circle"/>
              <c:size val="5"/>
              <c:spPr>
                <a:solidFill>
                  <a:schemeClr val="accent2"/>
                </a:solidFill>
                <a:ln w="22225">
                  <a:solidFill>
                    <a:schemeClr val="lt1"/>
                  </a:solidFill>
                  <a:round/>
                </a:ln>
                <a:effectLst>
                  <a:outerShdw blurRad="50800" dist="38100" dir="5400000" algn="t" rotWithShape="0">
                    <a:prstClr val="black">
                      <a:alpha val="40000"/>
                    </a:prstClr>
                  </a:outerShdw>
                </a:effectLst>
              </c:spPr>
            </c:marker>
            <c:bubble3D val="0"/>
            <c:extLst>
              <c:ext xmlns:c16="http://schemas.microsoft.com/office/drawing/2014/chart" uri="{C3380CC4-5D6E-409C-BE32-E72D297353CC}">
                <c16:uniqueId val="{00000000-67DD-450D-805B-B5ABB721F52A}"/>
              </c:ext>
            </c:extLst>
          </c:dPt>
          <c:dLbls>
            <c:delete val="1"/>
          </c:dLbls>
          <c:cat>
            <c:strRef>
              <c:f>Pivot_Table2!$B$18:$B$30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Pivot_Table2!$C$18:$C$30</c:f>
              <c:numCache>
                <c:formatCode>General</c:formatCode>
                <c:ptCount val="12"/>
                <c:pt idx="0">
                  <c:v>253237.25</c:v>
                </c:pt>
                <c:pt idx="1">
                  <c:v>175446.91000000003</c:v>
                </c:pt>
                <c:pt idx="2">
                  <c:v>375855.69000000006</c:v>
                </c:pt>
                <c:pt idx="3">
                  <c:v>166665.37</c:v>
                </c:pt>
                <c:pt idx="4">
                  <c:v>255193.14999999994</c:v>
                </c:pt>
                <c:pt idx="5">
                  <c:v>198946.83000000002</c:v>
                </c:pt>
                <c:pt idx="6">
                  <c:v>272892.83000000007</c:v>
                </c:pt>
                <c:pt idx="7">
                  <c:v>301719.14</c:v>
                </c:pt>
                <c:pt idx="8">
                  <c:v>151793.69999999995</c:v>
                </c:pt>
                <c:pt idx="9">
                  <c:v>218377.08999999997</c:v>
                </c:pt>
                <c:pt idx="10">
                  <c:v>332679.52</c:v>
                </c:pt>
                <c:pt idx="11">
                  <c:v>402198.71000000008</c:v>
                </c:pt>
              </c:numCache>
            </c:numRef>
          </c:val>
          <c:smooth val="0"/>
          <c:extLst>
            <c:ext xmlns:c16="http://schemas.microsoft.com/office/drawing/2014/chart" uri="{C3380CC4-5D6E-409C-BE32-E72D297353CC}">
              <c16:uniqueId val="{00000001-67DD-450D-805B-B5ABB721F52A}"/>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287302304"/>
        <c:axId val="1287296896"/>
      </c:lineChart>
      <c:catAx>
        <c:axId val="1287302304"/>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287296896"/>
        <c:crosses val="autoZero"/>
        <c:auto val="1"/>
        <c:lblAlgn val="ctr"/>
        <c:lblOffset val="100"/>
        <c:noMultiLvlLbl val="0"/>
      </c:catAx>
      <c:valAx>
        <c:axId val="12872968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287302304"/>
        <c:crosses val="autoZero"/>
        <c:crossBetween val="between"/>
      </c:valAx>
      <c:spPr>
        <a:noFill/>
        <a:ln>
          <a:noFill/>
        </a:ln>
        <a:effectLst/>
      </c:spPr>
    </c:plotArea>
    <c:plotVisOnly val="1"/>
    <c:dispBlanksAs val="gap"/>
    <c:showDLblsOverMax val="0"/>
  </c:chart>
  <c:spPr>
    <a:solidFill>
      <a:schemeClr val="accent2"/>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[EXCEL_PROJECT.xlsx]Pivot_Table1!PivotTable4</c:name>
    <c:fmtId val="0"/>
  </c:pivotSource>
  <c:chart>
    <c:title>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a:solidFill>
              <a:schemeClr val="tx1"/>
            </a:solid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Pivot_Table1!$B$3</c:f>
              <c:strCache>
                <c:ptCount val="1"/>
                <c:pt idx="0">
                  <c:v>Total</c:v>
                </c:pt>
              </c:strCache>
            </c:strRef>
          </c:tx>
          <c:spPr>
            <a:solidFill>
              <a:srgbClr val="00B0F0"/>
            </a:solidFill>
            <a:ln>
              <a:solidFill>
                <a:schemeClr val="tx1"/>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Pivot_Table1!$A$4:$A$8</c:f>
              <c:strCache>
                <c:ptCount val="4"/>
                <c:pt idx="0">
                  <c:v>West</c:v>
                </c:pt>
                <c:pt idx="1">
                  <c:v>South</c:v>
                </c:pt>
                <c:pt idx="2">
                  <c:v>North</c:v>
                </c:pt>
                <c:pt idx="3">
                  <c:v>East</c:v>
                </c:pt>
              </c:strCache>
            </c:strRef>
          </c:cat>
          <c:val>
            <c:numRef>
              <c:f>Pivot_Table1!$B$4:$B$8</c:f>
              <c:numCache>
                <c:formatCode>General</c:formatCode>
                <c:ptCount val="4"/>
                <c:pt idx="0">
                  <c:v>699666.81000000029</c:v>
                </c:pt>
                <c:pt idx="1">
                  <c:v>757945.58000000007</c:v>
                </c:pt>
                <c:pt idx="2">
                  <c:v>935666.86999999953</c:v>
                </c:pt>
                <c:pt idx="3">
                  <c:v>711726.92999999982</c:v>
                </c:pt>
              </c:numCache>
            </c:numRef>
          </c:val>
          <c:extLst>
            <c:ext xmlns:c16="http://schemas.microsoft.com/office/drawing/2014/chart" uri="{C3380CC4-5D6E-409C-BE32-E72D297353CC}">
              <c16:uniqueId val="{00000000-EAD5-4BBB-A465-11D603877910}"/>
            </c:ext>
          </c:extLst>
        </c:ser>
        <c:dLbls>
          <c:dLblPos val="outEnd"/>
          <c:showLegendKey val="0"/>
          <c:showVal val="1"/>
          <c:showCatName val="0"/>
          <c:showSerName val="0"/>
          <c:showPercent val="0"/>
          <c:showBubbleSize val="0"/>
        </c:dLbls>
        <c:gapWidth val="100"/>
        <c:overlap val="-24"/>
        <c:axId val="1319792143"/>
        <c:axId val="1319792559"/>
      </c:barChart>
      <c:catAx>
        <c:axId val="1319792143"/>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792559"/>
        <c:crosses val="autoZero"/>
        <c:auto val="1"/>
        <c:lblAlgn val="ctr"/>
        <c:lblOffset val="100"/>
        <c:noMultiLvlLbl val="0"/>
      </c:catAx>
      <c:valAx>
        <c:axId val="1319792559"/>
        <c:scaling>
          <c:orientation val="minMax"/>
        </c:scaling>
        <c:delete val="1"/>
        <c:axPos val="l"/>
        <c:numFmt formatCode="General" sourceLinked="1"/>
        <c:majorTickMark val="out"/>
        <c:minorTickMark val="none"/>
        <c:tickLblPos val="nextTo"/>
        <c:crossAx val="1319792143"/>
        <c:crosses val="autoZero"/>
        <c:crossBetween val="between"/>
      </c:valAx>
      <c:spPr>
        <a:noFill/>
        <a:ln>
          <a:noFill/>
        </a:ln>
        <a:effectLst/>
      </c:spPr>
    </c:plotArea>
    <c:plotVisOnly val="1"/>
    <c:dispBlanksAs val="gap"/>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89648</xdr:colOff>
      <xdr:row>2</xdr:row>
      <xdr:rowOff>99972</xdr:rowOff>
    </xdr:from>
    <xdr:to>
      <xdr:col>3</xdr:col>
      <xdr:colOff>590391</xdr:colOff>
      <xdr:row>8</xdr:row>
      <xdr:rowOff>156882</xdr:rowOff>
    </xdr:to>
    <xdr:sp macro="" textlink="">
      <xdr:nvSpPr>
        <xdr:cNvPr id="2" name="Heptagon 1"/>
        <xdr:cNvSpPr/>
      </xdr:nvSpPr>
      <xdr:spPr>
        <a:xfrm>
          <a:off x="89648" y="480972"/>
          <a:ext cx="2282478" cy="1199910"/>
        </a:xfrm>
        <a:prstGeom prst="heptagon">
          <a:avLst/>
        </a:prstGeom>
        <a:solidFill>
          <a:schemeClr val="accent6">
            <a:lumMod val="60000"/>
            <a:lumOff val="40000"/>
          </a:schemeClr>
        </a:solidFill>
        <a:ln>
          <a:noFill/>
        </a:ln>
        <a:effectLst>
          <a:outerShdw blurRad="225425" dist="50800" dir="5220000" algn="ctr">
            <a:srgbClr val="000000">
              <a:alpha val="33000"/>
            </a:srgbClr>
          </a:outerShdw>
        </a:effectLst>
        <a:scene3d>
          <a:camera prst="perspectiveFront" fov="3300000">
            <a:rot lat="486000" lon="19530000" rev="174000"/>
          </a:camera>
          <a:lightRig rig="harsh" dir="t">
            <a:rot lat="0" lon="0" rev="3000000"/>
          </a:lightRig>
        </a:scene3d>
        <a:sp3d extrusionH="254000" contourW="19050">
          <a:bevelT w="82550" h="44450" prst="angle"/>
          <a:bevelB w="82550" h="44450" prst="angle"/>
          <a:contourClr>
            <a:srgbClr val="FFFFFF"/>
          </a:contourClr>
        </a:sp3d>
      </xdr:spPr>
      <xdr:style>
        <a:lnRef idx="2">
          <a:schemeClr val="accent1"/>
        </a:lnRef>
        <a:fillRef idx="1">
          <a:schemeClr val="lt1"/>
        </a:fillRef>
        <a:effectRef idx="0">
          <a:schemeClr val="accent1"/>
        </a:effectRef>
        <a:fontRef idx="minor">
          <a:schemeClr val="dk1"/>
        </a:fontRef>
      </xdr:style>
      <xdr:txBody>
        <a:bodyPr vertOverflow="clip" horzOverflow="clip" rtlCol="0" anchor="ctr" anchorCtr="0"/>
        <a:lstStyle/>
        <a:p>
          <a:pPr algn="ctr"/>
          <a:r>
            <a:rPr lang="en-GB" sz="1800" b="1" cap="none" spc="0">
              <a:ln w="0"/>
              <a:solidFill>
                <a:srgbClr val="FF0000"/>
              </a:solidFill>
              <a:effectLst>
                <a:outerShdw blurRad="38100" dist="19050" dir="2700000" algn="tl" rotWithShape="0">
                  <a:schemeClr val="dk1">
                    <a:alpha val="40000"/>
                  </a:schemeClr>
                </a:outerShdw>
              </a:effectLst>
            </a:rPr>
            <a:t>TOTAL</a:t>
          </a:r>
          <a:r>
            <a:rPr lang="en-GB" sz="1800" b="1" cap="none" spc="0" baseline="0">
              <a:ln w="0"/>
              <a:solidFill>
                <a:srgbClr val="FF0000"/>
              </a:solidFill>
              <a:effectLst>
                <a:outerShdw blurRad="38100" dist="19050" dir="2700000" algn="tl" rotWithShape="0">
                  <a:schemeClr val="dk1">
                    <a:alpha val="40000"/>
                  </a:schemeClr>
                </a:outerShdw>
              </a:effectLst>
            </a:rPr>
            <a:t> REVENUE</a:t>
          </a:r>
          <a:r>
            <a:rPr lang="en-GB" sz="1100" b="1" i="0" u="none" strike="noStrike" cap="none" spc="0" baseline="0">
              <a:ln>
                <a:noFill/>
              </a:ln>
              <a:solidFill>
                <a:schemeClr val="lt1"/>
              </a:solidFill>
              <a:effectLst/>
              <a:latin typeface="+mn-lt"/>
              <a:ea typeface="+mn-ea"/>
              <a:cs typeface="+mn-cs"/>
            </a:rPr>
            <a:t/>
          </a:r>
          <a:br>
            <a:rPr lang="en-GB" sz="1100" b="1" i="0" u="none" strike="noStrike" cap="none" spc="0" baseline="0">
              <a:ln>
                <a:noFill/>
              </a:ln>
              <a:solidFill>
                <a:schemeClr val="lt1"/>
              </a:solidFill>
              <a:effectLst/>
              <a:latin typeface="+mn-lt"/>
              <a:ea typeface="+mn-ea"/>
              <a:cs typeface="+mn-cs"/>
            </a:rPr>
          </a:br>
          <a:r>
            <a:rPr lang="en-GB" sz="1800" b="1" i="0" u="none" strike="noStrike">
              <a:solidFill>
                <a:sysClr val="windowText" lastClr="000000"/>
              </a:solidFill>
              <a:effectLst/>
              <a:latin typeface="Algerian" panose="04020705040A02060702" pitchFamily="82" charset="0"/>
              <a:ea typeface="+mn-ea"/>
              <a:cs typeface="+mn-cs"/>
            </a:rPr>
            <a:t>3105006.19</a:t>
          </a:r>
          <a:r>
            <a:rPr lang="en-GB" sz="2000"/>
            <a:t> </a:t>
          </a:r>
          <a:endParaRPr lang="en-GB" sz="2000" b="1" cap="none" spc="0">
            <a:ln w="0"/>
            <a:solidFill>
              <a:srgbClr val="FF0000"/>
            </a:solidFill>
            <a:effectLst>
              <a:outerShdw blurRad="38100" dist="19050" dir="2700000" algn="tl" rotWithShape="0">
                <a:schemeClr val="dk1">
                  <a:alpha val="40000"/>
                </a:schemeClr>
              </a:outerShdw>
            </a:effectLst>
          </a:endParaRPr>
        </a:p>
      </xdr:txBody>
    </xdr:sp>
    <xdr:clientData/>
  </xdr:twoCellAnchor>
  <xdr:twoCellAnchor>
    <xdr:from>
      <xdr:col>10</xdr:col>
      <xdr:colOff>180972</xdr:colOff>
      <xdr:row>3</xdr:row>
      <xdr:rowOff>44824</xdr:rowOff>
    </xdr:from>
    <xdr:to>
      <xdr:col>17</xdr:col>
      <xdr:colOff>168088</xdr:colOff>
      <xdr:row>15</xdr:row>
      <xdr:rowOff>78441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356909</xdr:colOff>
      <xdr:row>3</xdr:row>
      <xdr:rowOff>42581</xdr:rowOff>
    </xdr:from>
    <xdr:to>
      <xdr:col>10</xdr:col>
      <xdr:colOff>115421</xdr:colOff>
      <xdr:row>15</xdr:row>
      <xdr:rowOff>52107</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4483</xdr:colOff>
      <xdr:row>15</xdr:row>
      <xdr:rowOff>103732</xdr:rowOff>
    </xdr:from>
    <xdr:to>
      <xdr:col>18</xdr:col>
      <xdr:colOff>448233</xdr:colOff>
      <xdr:row>20</xdr:row>
      <xdr:rowOff>179294</xdr:rowOff>
    </xdr:to>
    <xdr:sp macro="" textlink="">
      <xdr:nvSpPr>
        <xdr:cNvPr id="6" name="Snip Same Side Corner Rectangle 5"/>
        <xdr:cNvSpPr/>
      </xdr:nvSpPr>
      <xdr:spPr>
        <a:xfrm>
          <a:off x="8319248" y="2961232"/>
          <a:ext cx="2819397" cy="1028062"/>
        </a:xfrm>
        <a:prstGeom prst="snip2SameRect">
          <a:avLst/>
        </a:prstGeom>
        <a:solidFill>
          <a:schemeClr val="tx2">
            <a:lumMod val="60000"/>
            <a:lumOff val="40000"/>
          </a:schemeClr>
        </a:solidFill>
        <a:ln w="28575">
          <a:solidFill>
            <a:schemeClr val="bg1"/>
          </a:solidFill>
        </a:ln>
        <a:effectLst>
          <a:glow rad="101600">
            <a:schemeClr val="accent3">
              <a:satMod val="175000"/>
              <a:alpha val="40000"/>
            </a:schemeClr>
          </a:glo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ctr" anchorCtr="0"/>
        <a:lstStyle/>
        <a:p>
          <a:pPr algn="ctr"/>
          <a:r>
            <a:rPr lang="en-GB" sz="1800" b="1" i="0" u="none" strike="noStrike" cap="none" spc="0" baseline="0">
              <a:ln w="0"/>
              <a:solidFill>
                <a:srgbClr val="002060"/>
              </a:solidFill>
              <a:effectLst>
                <a:outerShdw blurRad="38100" dist="19050" dir="2700000" algn="tl" rotWithShape="0">
                  <a:schemeClr val="dk1">
                    <a:alpha val="40000"/>
                  </a:schemeClr>
                </a:outerShdw>
              </a:effectLst>
              <a:latin typeface="+mn-lt"/>
              <a:ea typeface="+mn-ea"/>
              <a:cs typeface="+mn-cs"/>
            </a:rPr>
            <a:t>Category:</a:t>
          </a:r>
        </a:p>
        <a:p>
          <a:pPr algn="ctr"/>
          <a:r>
            <a:rPr lang="en-GB" sz="1500" b="0" i="0" u="none" strike="noStrike" cap="none" spc="0" baseline="0">
              <a:ln>
                <a:noFill/>
              </a:ln>
              <a:solidFill>
                <a:srgbClr val="002060"/>
              </a:solidFill>
              <a:effectLst/>
              <a:latin typeface="+mn-lt"/>
              <a:ea typeface="+mn-ea"/>
              <a:cs typeface="+mn-cs"/>
            </a:rPr>
            <a:t>  Electronics</a:t>
          </a:r>
          <a:r>
            <a:rPr lang="en-GB" sz="1100" b="1" i="0" u="none" strike="noStrike" cap="none" spc="0" baseline="0">
              <a:ln>
                <a:noFill/>
              </a:ln>
              <a:solidFill>
                <a:schemeClr val="lt1"/>
              </a:solidFill>
              <a:effectLst/>
              <a:latin typeface="+mn-lt"/>
              <a:ea typeface="+mn-ea"/>
              <a:cs typeface="+mn-cs"/>
            </a:rPr>
            <a:t/>
          </a:r>
          <a:br>
            <a:rPr lang="en-GB" sz="1100" b="1" i="0" u="none" strike="noStrike" cap="none" spc="0" baseline="0">
              <a:ln>
                <a:noFill/>
              </a:ln>
              <a:solidFill>
                <a:schemeClr val="lt1"/>
              </a:solidFill>
              <a:effectLst/>
              <a:latin typeface="+mn-lt"/>
              <a:ea typeface="+mn-ea"/>
              <a:cs typeface="+mn-cs"/>
            </a:rPr>
          </a:br>
          <a:r>
            <a:rPr lang="en-GB" sz="1800" b="1" i="0" u="none" strike="noStrike">
              <a:solidFill>
                <a:schemeClr val="dk1"/>
              </a:solidFill>
              <a:effectLst/>
              <a:latin typeface="Algerian" panose="04020705040A02060702" pitchFamily="82" charset="0"/>
              <a:ea typeface="+mn-ea"/>
              <a:cs typeface="+mn-cs"/>
            </a:rPr>
            <a:t>697647.26</a:t>
          </a:r>
          <a:r>
            <a:rPr lang="en-GB" sz="2000"/>
            <a:t> </a:t>
          </a:r>
          <a:r>
            <a:rPr lang="en-GB" sz="1800" b="1"/>
            <a:t> </a:t>
          </a:r>
          <a:r>
            <a:rPr lang="en-GB" sz="1800" b="1" i="0" u="none" strike="noStrike">
              <a:solidFill>
                <a:sysClr val="windowText" lastClr="000000"/>
              </a:solidFill>
              <a:effectLst/>
              <a:latin typeface="+mn-lt"/>
              <a:ea typeface="+mn-ea"/>
              <a:cs typeface="+mn-cs"/>
            </a:rPr>
            <a:t> </a:t>
          </a:r>
          <a:endParaRPr lang="en-GB" sz="2000" b="1" cap="none" spc="0">
            <a:ln w="0"/>
            <a:solidFill>
              <a:srgbClr val="FF0000"/>
            </a:solidFill>
            <a:effectLst>
              <a:outerShdw blurRad="38100" dist="19050" dir="2700000" algn="tl" rotWithShape="0">
                <a:schemeClr val="dk1">
                  <a:alpha val="40000"/>
                </a:schemeClr>
              </a:outerShdw>
            </a:effectLst>
          </a:endParaRPr>
        </a:p>
      </xdr:txBody>
    </xdr:sp>
    <xdr:clientData/>
  </xdr:twoCellAnchor>
  <xdr:twoCellAnchor>
    <xdr:from>
      <xdr:col>14</xdr:col>
      <xdr:colOff>438789</xdr:colOff>
      <xdr:row>21</xdr:row>
      <xdr:rowOff>78441</xdr:rowOff>
    </xdr:from>
    <xdr:to>
      <xdr:col>21</xdr:col>
      <xdr:colOff>134470</xdr:colOff>
      <xdr:row>27</xdr:row>
      <xdr:rowOff>42343</xdr:rowOff>
    </xdr:to>
    <xdr:sp macro="" textlink="">
      <xdr:nvSpPr>
        <xdr:cNvPr id="7" name="Oval 6"/>
        <xdr:cNvSpPr/>
      </xdr:nvSpPr>
      <xdr:spPr>
        <a:xfrm>
          <a:off x="8753554" y="4078941"/>
          <a:ext cx="3853063" cy="1106902"/>
        </a:xfrm>
        <a:prstGeom prst="ellipse">
          <a:avLst/>
        </a:prstGeom>
        <a:solidFill>
          <a:schemeClr val="tx2">
            <a:lumMod val="40000"/>
            <a:lumOff val="60000"/>
          </a:schemeClr>
        </a:solidFill>
        <a:ln>
          <a:solidFill>
            <a:schemeClr val="bg1">
              <a:alpha val="92000"/>
            </a:schemeClr>
          </a:solidFill>
        </a:ln>
        <a:effectLst>
          <a:outerShdw blurRad="76200" dir="13500000" sy="23000" kx="1200000" algn="br" rotWithShape="0">
            <a:prstClr val="black">
              <a:alpha val="20000"/>
            </a:prstClr>
          </a:outerShdw>
          <a:reflection stA="5000" endPos="35000" dir="5400000" sy="-100000" algn="bl" rotWithShape="0"/>
          <a:softEdge rad="38100"/>
        </a:effectLst>
        <a:scene3d>
          <a:camera prst="orthographicFront"/>
          <a:lightRig rig="threePt" dir="t"/>
        </a:scene3d>
        <a:sp3d>
          <a:bevelT w="114300" prst="hardEdge"/>
        </a:sp3d>
      </xdr:spPr>
      <xdr:style>
        <a:lnRef idx="1">
          <a:schemeClr val="accent5"/>
        </a:lnRef>
        <a:fillRef idx="2">
          <a:schemeClr val="accent5"/>
        </a:fillRef>
        <a:effectRef idx="1">
          <a:schemeClr val="accent5"/>
        </a:effectRef>
        <a:fontRef idx="minor">
          <a:schemeClr val="dk1"/>
        </a:fontRef>
      </xdr:style>
      <xdr:txBody>
        <a:bodyPr vertOverflow="clip" horzOverflow="clip" rtlCol="0" anchor="t" anchorCtr="0"/>
        <a:lstStyle/>
        <a:p>
          <a:pPr lvl="0" algn="ctr"/>
          <a:r>
            <a:rPr lang="en-GB" sz="1800" b="1" i="0" u="none" strike="noStrike" cap="none" spc="0" baseline="0">
              <a:ln w="0"/>
              <a:solidFill>
                <a:schemeClr val="accent1">
                  <a:lumMod val="50000"/>
                </a:schemeClr>
              </a:solidFill>
              <a:effectLst>
                <a:outerShdw blurRad="38100" dist="19050" dir="2700000" algn="tl" rotWithShape="0">
                  <a:schemeClr val="dk1">
                    <a:alpha val="40000"/>
                  </a:schemeClr>
                </a:outerShdw>
              </a:effectLst>
              <a:latin typeface="+mn-lt"/>
              <a:ea typeface="+mn-ea"/>
              <a:cs typeface="+mn-cs"/>
            </a:rPr>
            <a:t>Average Unit Price</a:t>
          </a:r>
          <a:r>
            <a:rPr lang="en-GB" sz="1100" b="1" i="0" u="none" strike="noStrike" cap="none" spc="0" baseline="0">
              <a:ln>
                <a:noFill/>
              </a:ln>
              <a:solidFill>
                <a:schemeClr val="lt1"/>
              </a:solidFill>
              <a:effectLst/>
              <a:latin typeface="+mn-lt"/>
              <a:ea typeface="+mn-ea"/>
              <a:cs typeface="+mn-cs"/>
            </a:rPr>
            <a:t/>
          </a:r>
          <a:br>
            <a:rPr lang="en-GB" sz="1100" b="1" i="0" u="none" strike="noStrike" cap="none" spc="0" baseline="0">
              <a:ln>
                <a:noFill/>
              </a:ln>
              <a:solidFill>
                <a:schemeClr val="lt1"/>
              </a:solidFill>
              <a:effectLst/>
              <a:latin typeface="+mn-lt"/>
              <a:ea typeface="+mn-ea"/>
              <a:cs typeface="+mn-cs"/>
            </a:rPr>
          </a:br>
          <a:r>
            <a:rPr lang="en-GB" sz="2000" b="1" i="0" u="none" strike="noStrike">
              <a:solidFill>
                <a:schemeClr val="dk1"/>
              </a:solidFill>
              <a:effectLst/>
              <a:latin typeface="Algerian" panose="04020705040A02060702" pitchFamily="82" charset="0"/>
              <a:ea typeface="+mn-ea"/>
              <a:cs typeface="+mn-cs"/>
            </a:rPr>
            <a:t>252.06144</a:t>
          </a:r>
          <a:r>
            <a:rPr lang="en-GB" sz="2000"/>
            <a:t>  </a:t>
          </a:r>
          <a:r>
            <a:rPr lang="en-GB" sz="1800" b="1"/>
            <a:t> </a:t>
          </a:r>
          <a:r>
            <a:rPr lang="en-GB" sz="1800" b="1" i="0" u="none" strike="noStrike">
              <a:solidFill>
                <a:sysClr val="windowText" lastClr="000000"/>
              </a:solidFill>
              <a:effectLst/>
              <a:latin typeface="+mn-lt"/>
              <a:ea typeface="+mn-ea"/>
              <a:cs typeface="+mn-cs"/>
            </a:rPr>
            <a:t> </a:t>
          </a:r>
          <a:endParaRPr lang="en-GB" sz="2000" b="1" cap="none" spc="0">
            <a:ln w="0"/>
            <a:solidFill>
              <a:srgbClr val="FF0000"/>
            </a:solidFill>
            <a:effectLst>
              <a:outerShdw blurRad="38100" dist="19050" dir="2700000" algn="tl" rotWithShape="0">
                <a:schemeClr val="dk1">
                  <a:alpha val="40000"/>
                </a:schemeClr>
              </a:outerShdw>
            </a:effectLst>
          </a:endParaRPr>
        </a:p>
      </xdr:txBody>
    </xdr:sp>
    <xdr:clientData/>
  </xdr:twoCellAnchor>
  <xdr:twoCellAnchor>
    <xdr:from>
      <xdr:col>0</xdr:col>
      <xdr:colOff>235322</xdr:colOff>
      <xdr:row>21</xdr:row>
      <xdr:rowOff>73397</xdr:rowOff>
    </xdr:from>
    <xdr:to>
      <xdr:col>6</xdr:col>
      <xdr:colOff>235322</xdr:colOff>
      <xdr:row>26</xdr:row>
      <xdr:rowOff>149597</xdr:rowOff>
    </xdr:to>
    <xdr:sp macro="" textlink="">
      <xdr:nvSpPr>
        <xdr:cNvPr id="8" name="Oval 7"/>
        <xdr:cNvSpPr/>
      </xdr:nvSpPr>
      <xdr:spPr>
        <a:xfrm>
          <a:off x="235322" y="4073897"/>
          <a:ext cx="3563471" cy="1028700"/>
        </a:xfrm>
        <a:prstGeom prst="ellipse">
          <a:avLst/>
        </a:prstGeom>
        <a:solidFill>
          <a:schemeClr val="accent2">
            <a:lumMod val="40000"/>
            <a:lumOff val="60000"/>
          </a:schemeClr>
        </a:solidFill>
        <a:ln>
          <a:solidFill>
            <a:schemeClr val="bg1">
              <a:alpha val="92000"/>
            </a:schemeClr>
          </a:solidFill>
        </a:ln>
        <a:effectLst>
          <a:outerShdw blurRad="76200" dir="18900000" sy="23000" kx="-1200000" algn="bl" rotWithShape="0">
            <a:prstClr val="black">
              <a:alpha val="20000"/>
            </a:prstClr>
          </a:outerShdw>
          <a:reflection stA="5000" endPos="35000" dir="5400000" sy="-100000" algn="bl" rotWithShape="0"/>
          <a:softEdge rad="38100"/>
        </a:effectLst>
        <a:scene3d>
          <a:camera prst="orthographicFront"/>
          <a:lightRig rig="threePt" dir="t"/>
        </a:scene3d>
        <a:sp3d>
          <a:bevelT w="114300" prst="hardEdge"/>
        </a:sp3d>
      </xdr:spPr>
      <xdr:style>
        <a:lnRef idx="1">
          <a:schemeClr val="accent5"/>
        </a:lnRef>
        <a:fillRef idx="2">
          <a:schemeClr val="accent5"/>
        </a:fillRef>
        <a:effectRef idx="1">
          <a:schemeClr val="accent5"/>
        </a:effectRef>
        <a:fontRef idx="minor">
          <a:schemeClr val="dk1"/>
        </a:fontRef>
      </xdr:style>
      <xdr:txBody>
        <a:bodyPr vertOverflow="clip" horzOverflow="clip" rtlCol="0" anchor="t" anchorCtr="0"/>
        <a:lstStyle/>
        <a:p>
          <a:pPr lvl="0" algn="ctr"/>
          <a:r>
            <a:rPr lang="en-GB" sz="1800" b="1" i="0" u="none" strike="noStrike" cap="none" spc="0" baseline="0">
              <a:ln w="0"/>
              <a:solidFill>
                <a:schemeClr val="accent1">
                  <a:lumMod val="50000"/>
                </a:schemeClr>
              </a:solidFill>
              <a:effectLst>
                <a:outerShdw blurRad="38100" dist="19050" dir="2700000" algn="tl" rotWithShape="0">
                  <a:schemeClr val="dk1">
                    <a:alpha val="40000"/>
                  </a:schemeClr>
                </a:outerShdw>
              </a:effectLst>
              <a:latin typeface="+mn-lt"/>
              <a:ea typeface="+mn-ea"/>
              <a:cs typeface="+mn-cs"/>
            </a:rPr>
            <a:t>Total Unit Sold in North</a:t>
          </a:r>
          <a:r>
            <a:rPr lang="en-GB" sz="1100" b="1" i="0" u="none" strike="noStrike" cap="none" spc="0" baseline="0">
              <a:ln>
                <a:noFill/>
              </a:ln>
              <a:solidFill>
                <a:schemeClr val="lt1"/>
              </a:solidFill>
              <a:effectLst/>
              <a:latin typeface="Algerian" panose="04020705040A02060702" pitchFamily="82" charset="0"/>
              <a:ea typeface="+mn-ea"/>
              <a:cs typeface="+mn-cs"/>
            </a:rPr>
            <a:t> </a:t>
          </a:r>
          <a:endParaRPr lang="en-GB" sz="1100" b="1" i="0" u="none" strike="noStrike" cap="none" spc="0" baseline="0">
            <a:ln>
              <a:noFill/>
            </a:ln>
            <a:solidFill>
              <a:schemeClr val="dk1"/>
            </a:solidFill>
            <a:effectLst/>
            <a:latin typeface="+mn-lt"/>
            <a:ea typeface="+mn-ea"/>
            <a:cs typeface="+mn-cs"/>
          </a:endParaRPr>
        </a:p>
        <a:p>
          <a:pPr lvl="0" algn="ctr"/>
          <a:r>
            <a:rPr lang="en-GB" sz="1800"/>
            <a:t> </a:t>
          </a:r>
          <a:r>
            <a:rPr lang="en-GB" sz="1800" b="1" i="0" u="none" strike="noStrike">
              <a:solidFill>
                <a:schemeClr val="dk1"/>
              </a:solidFill>
              <a:effectLst/>
              <a:latin typeface="Algerian" panose="04020705040A02060702" pitchFamily="82" charset="0"/>
              <a:ea typeface="+mn-ea"/>
              <a:cs typeface="+mn-cs"/>
            </a:rPr>
            <a:t>3712</a:t>
          </a:r>
          <a:r>
            <a:rPr lang="en-GB" sz="2000">
              <a:latin typeface="Algerian" panose="04020705040A02060702" pitchFamily="82" charset="0"/>
            </a:rPr>
            <a:t>   </a:t>
          </a:r>
          <a:r>
            <a:rPr lang="en-GB" sz="1800" b="1">
              <a:latin typeface="Algerian" panose="04020705040A02060702" pitchFamily="82" charset="0"/>
            </a:rPr>
            <a:t> </a:t>
          </a:r>
          <a:r>
            <a:rPr lang="en-GB" sz="1800" b="1" i="0" u="none" strike="noStrike">
              <a:solidFill>
                <a:sysClr val="windowText" lastClr="000000"/>
              </a:solidFill>
              <a:effectLst/>
              <a:latin typeface="Algerian" panose="04020705040A02060702" pitchFamily="82" charset="0"/>
              <a:ea typeface="+mn-ea"/>
              <a:cs typeface="+mn-cs"/>
            </a:rPr>
            <a:t> </a:t>
          </a:r>
          <a:endParaRPr lang="en-GB" sz="2000" b="1" cap="none" spc="0">
            <a:ln w="0"/>
            <a:solidFill>
              <a:srgbClr val="FF0000"/>
            </a:solidFill>
            <a:effectLst>
              <a:outerShdw blurRad="38100" dist="19050" dir="2700000" algn="tl" rotWithShape="0">
                <a:schemeClr val="dk1">
                  <a:alpha val="40000"/>
                </a:schemeClr>
              </a:outerShdw>
            </a:effectLst>
            <a:latin typeface="Algerian" panose="04020705040A02060702" pitchFamily="82" charset="0"/>
          </a:endParaRPr>
        </a:p>
      </xdr:txBody>
    </xdr:sp>
    <xdr:clientData/>
  </xdr:twoCellAnchor>
  <xdr:twoCellAnchor>
    <xdr:from>
      <xdr:col>20</xdr:col>
      <xdr:colOff>475619</xdr:colOff>
      <xdr:row>2</xdr:row>
      <xdr:rowOff>66801</xdr:rowOff>
    </xdr:from>
    <xdr:to>
      <xdr:col>25</xdr:col>
      <xdr:colOff>168088</xdr:colOff>
      <xdr:row>10</xdr:row>
      <xdr:rowOff>11204</xdr:rowOff>
    </xdr:to>
    <xdr:sp macro="" textlink="">
      <xdr:nvSpPr>
        <xdr:cNvPr id="3" name="Heptagon 2"/>
        <xdr:cNvSpPr/>
      </xdr:nvSpPr>
      <xdr:spPr>
        <a:xfrm>
          <a:off x="12353854" y="447801"/>
          <a:ext cx="2673234" cy="1468403"/>
        </a:xfrm>
        <a:prstGeom prst="heptagon">
          <a:avLst/>
        </a:prstGeom>
        <a:solidFill>
          <a:schemeClr val="accent6">
            <a:lumMod val="60000"/>
            <a:lumOff val="40000"/>
          </a:schemeClr>
        </a:solidFill>
        <a:ln>
          <a:noFill/>
        </a:ln>
        <a:effectLst>
          <a:outerShdw blurRad="76200" dir="18900000" sy="23000" kx="-1200000" algn="bl" rotWithShape="0">
            <a:prstClr val="black">
              <a:alpha val="20000"/>
            </a:prstClr>
          </a:outerShdw>
          <a:softEdge rad="31750"/>
        </a:effectLst>
        <a:scene3d>
          <a:camera prst="perspectiveContrastingLeftFacing"/>
          <a:lightRig rig="flood" dir="t">
            <a:rot lat="0" lon="0" rev="13800000"/>
          </a:lightRig>
        </a:scene3d>
        <a:sp3d extrusionH="107950" prstMaterial="plastic">
          <a:bevelT w="82550" h="63500" prst="divo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FF0000"/>
              </a:solidFill>
            </a:rPr>
            <a:t>Average</a:t>
          </a:r>
          <a:r>
            <a:rPr lang="en-GB" sz="2000" b="1" baseline="0">
              <a:solidFill>
                <a:srgbClr val="FF0000"/>
              </a:solidFill>
            </a:rPr>
            <a:t> Revenue</a:t>
          </a:r>
        </a:p>
        <a:p>
          <a:pPr algn="ctr"/>
          <a:r>
            <a:rPr lang="en-GB" sz="1800" b="1" i="0" u="none" strike="noStrike">
              <a:solidFill>
                <a:sysClr val="windowText" lastClr="000000"/>
              </a:solidFill>
              <a:effectLst/>
              <a:latin typeface="Algerian" panose="04020705040A02060702" pitchFamily="82" charset="0"/>
              <a:ea typeface="+mn-ea"/>
              <a:cs typeface="+mn-cs"/>
            </a:rPr>
            <a:t>6210.01238</a:t>
          </a:r>
          <a:r>
            <a:rPr lang="en-GB" sz="1800">
              <a:solidFill>
                <a:sysClr val="windowText" lastClr="000000"/>
              </a:solidFill>
            </a:rPr>
            <a:t> </a:t>
          </a:r>
          <a:endParaRPr lang="en-GB" sz="1800" b="1">
            <a:solidFill>
              <a:sysClr val="windowText" lastClr="000000"/>
            </a:solidFill>
          </a:endParaRPr>
        </a:p>
      </xdr:txBody>
    </xdr:sp>
    <xdr:clientData/>
  </xdr:twoCellAnchor>
  <xdr:twoCellAnchor>
    <xdr:from>
      <xdr:col>7</xdr:col>
      <xdr:colOff>190501</xdr:colOff>
      <xdr:row>15</xdr:row>
      <xdr:rowOff>100853</xdr:rowOff>
    </xdr:from>
    <xdr:to>
      <xdr:col>13</xdr:col>
      <xdr:colOff>515471</xdr:colOff>
      <xdr:row>27</xdr:row>
      <xdr:rowOff>22412</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437029</xdr:colOff>
      <xdr:row>15</xdr:row>
      <xdr:rowOff>156885</xdr:rowOff>
    </xdr:from>
    <xdr:to>
      <xdr:col>7</xdr:col>
      <xdr:colOff>78442</xdr:colOff>
      <xdr:row>20</xdr:row>
      <xdr:rowOff>67237</xdr:rowOff>
    </xdr:to>
    <xdr:sp macro="" textlink="">
      <xdr:nvSpPr>
        <xdr:cNvPr id="11" name="Snip Same Side Corner Rectangle 10"/>
        <xdr:cNvSpPr/>
      </xdr:nvSpPr>
      <xdr:spPr>
        <a:xfrm>
          <a:off x="1624853" y="3014385"/>
          <a:ext cx="2610971" cy="862852"/>
        </a:xfrm>
        <a:prstGeom prst="snip2SameRect">
          <a:avLst/>
        </a:prstGeom>
        <a:solidFill>
          <a:schemeClr val="accent1">
            <a:lumMod val="40000"/>
            <a:lumOff val="60000"/>
          </a:schemeClr>
        </a:solidFill>
        <a:ln>
          <a:noFill/>
        </a:ln>
        <a:effectLst>
          <a:outerShdw blurRad="107950" dist="12700" dir="5400000" algn="ctr">
            <a:srgbClr val="000000"/>
          </a:outerShdw>
          <a:softEdge rad="31750"/>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b="1" i="0" u="none" strike="noStrike">
              <a:solidFill>
                <a:srgbClr val="002060"/>
              </a:solidFill>
              <a:effectLst/>
              <a:latin typeface="+mn-lt"/>
              <a:ea typeface="+mn-ea"/>
              <a:cs typeface="+mn-cs"/>
            </a:rPr>
            <a:t>Total</a:t>
          </a:r>
          <a:r>
            <a:rPr lang="en-GB" sz="1800" b="1" i="0" u="none" strike="noStrike" baseline="0">
              <a:solidFill>
                <a:srgbClr val="002060"/>
              </a:solidFill>
              <a:effectLst/>
              <a:latin typeface="+mn-lt"/>
              <a:ea typeface="+mn-ea"/>
              <a:cs typeface="+mn-cs"/>
            </a:rPr>
            <a:t> Sales Transaction</a:t>
          </a:r>
        </a:p>
        <a:p>
          <a:pPr algn="ctr"/>
          <a:r>
            <a:rPr lang="en-GB" sz="2100" b="1" i="0" u="none" strike="noStrike" baseline="0">
              <a:solidFill>
                <a:schemeClr val="tx1"/>
              </a:solidFill>
              <a:effectLst/>
              <a:latin typeface="Algerian" panose="04020705040A02060702" pitchFamily="82" charset="0"/>
              <a:ea typeface="+mn-ea"/>
              <a:cs typeface="+mn-cs"/>
            </a:rPr>
            <a:t>500</a:t>
          </a:r>
          <a:endParaRPr lang="en-GB" sz="2100" b="1">
            <a:solidFill>
              <a:schemeClr val="tx1"/>
            </a:solidFill>
            <a:latin typeface="Algerian" panose="04020705040A02060702" pitchFamily="82" charset="0"/>
          </a:endParaRPr>
        </a:p>
      </xdr:txBody>
    </xdr:sp>
    <xdr:clientData/>
  </xdr:twoCellAnchor>
  <xdr:twoCellAnchor>
    <xdr:from>
      <xdr:col>18</xdr:col>
      <xdr:colOff>502851</xdr:colOff>
      <xdr:row>11</xdr:row>
      <xdr:rowOff>57590</xdr:rowOff>
    </xdr:from>
    <xdr:to>
      <xdr:col>24</xdr:col>
      <xdr:colOff>154496</xdr:colOff>
      <xdr:row>16</xdr:row>
      <xdr:rowOff>179295</xdr:rowOff>
    </xdr:to>
    <xdr:sp macro="" textlink="">
      <xdr:nvSpPr>
        <xdr:cNvPr id="12" name="Rectangle 11"/>
        <xdr:cNvSpPr/>
      </xdr:nvSpPr>
      <xdr:spPr>
        <a:xfrm>
          <a:off x="11193263" y="2153090"/>
          <a:ext cx="3226321" cy="1074205"/>
        </a:xfrm>
        <a:prstGeom prst="rect">
          <a:avLst/>
        </a:prstGeom>
        <a:blipFill>
          <a:blip xmlns:r="http://schemas.openxmlformats.org/officeDocument/2006/relationships" r:embed="rId4"/>
          <a:tile tx="0" ty="0" sx="100000" sy="100000" flip="none" algn="tl"/>
        </a:blipFill>
        <a:ln>
          <a:solidFill>
            <a:schemeClr val="tx1">
              <a:alpha val="92000"/>
            </a:schemeClr>
          </a:solidFill>
        </a:ln>
        <a:effectLst>
          <a:innerShdw blurRad="482600" dist="215900" dir="14460000">
            <a:schemeClr val="accent1">
              <a:lumMod val="75000"/>
              <a:alpha val="85000"/>
            </a:schemeClr>
          </a:innerShdw>
          <a:reflection stA="5000" endPos="35000" dir="5400000" sy="-100000" algn="bl" rotWithShape="0"/>
          <a:softEdge rad="38100"/>
        </a:effectLst>
        <a:scene3d>
          <a:camera prst="orthographicFront"/>
          <a:lightRig rig="threePt" dir="t"/>
        </a:scene3d>
        <a:sp3d>
          <a:bevelT w="114300" prst="hardEdge"/>
        </a:sp3d>
      </xdr:spPr>
      <xdr:style>
        <a:lnRef idx="1">
          <a:schemeClr val="accent5"/>
        </a:lnRef>
        <a:fillRef idx="2">
          <a:schemeClr val="accent5"/>
        </a:fillRef>
        <a:effectRef idx="1">
          <a:schemeClr val="accent5"/>
        </a:effectRef>
        <a:fontRef idx="minor">
          <a:schemeClr val="dk1"/>
        </a:fontRef>
      </xdr:style>
      <xdr:txBody>
        <a:bodyPr vertOverflow="clip" horzOverflow="clip" rtlCol="0" anchor="ctr" anchorCtr="0"/>
        <a:lstStyle/>
        <a:p>
          <a:pPr algn="ctr"/>
          <a:r>
            <a:rPr lang="en-GB" sz="1800" b="1" i="0" u="none" strike="noStrike" cap="none" spc="0" baseline="0">
              <a:ln w="0"/>
              <a:solidFill>
                <a:schemeClr val="accent5">
                  <a:lumMod val="50000"/>
                </a:schemeClr>
              </a:solidFill>
              <a:effectLst>
                <a:outerShdw blurRad="38100" dist="19050" dir="2700000" algn="tl" rotWithShape="0">
                  <a:schemeClr val="dk1">
                    <a:alpha val="40000"/>
                  </a:schemeClr>
                </a:outerShdw>
              </a:effectLst>
              <a:latin typeface="+mn-lt"/>
              <a:ea typeface="+mn-ea"/>
              <a:cs typeface="+mn-cs"/>
            </a:rPr>
            <a:t>Average Customer Satisfaction Rate</a:t>
          </a:r>
          <a:endParaRPr lang="en-GB" sz="1100" b="1" i="0" u="none" strike="noStrike" cap="none" spc="0" baseline="0">
            <a:ln>
              <a:noFill/>
            </a:ln>
            <a:solidFill>
              <a:schemeClr val="accent5">
                <a:lumMod val="50000"/>
              </a:schemeClr>
            </a:solidFill>
            <a:effectLst/>
            <a:latin typeface="+mn-lt"/>
            <a:ea typeface="+mn-ea"/>
            <a:cs typeface="+mn-cs"/>
          </a:endParaRPr>
        </a:p>
        <a:p>
          <a:pPr algn="ctr"/>
          <a:r>
            <a:rPr lang="en-GB" sz="2000" b="1" i="0" u="none" strike="noStrike">
              <a:solidFill>
                <a:schemeClr val="dk1"/>
              </a:solidFill>
              <a:effectLst/>
              <a:latin typeface="Algerian" panose="04020705040A02060702" pitchFamily="82" charset="0"/>
              <a:ea typeface="+mn-ea"/>
              <a:cs typeface="+mn-cs"/>
            </a:rPr>
            <a:t>5.542</a:t>
          </a:r>
          <a:r>
            <a:rPr lang="en-GB" sz="2000"/>
            <a:t> </a:t>
          </a:r>
          <a:r>
            <a:rPr lang="en-GB" sz="2000"/>
            <a:t> </a:t>
          </a:r>
          <a:endParaRPr lang="en-GB" sz="2000" b="1" cap="none" spc="0">
            <a:ln w="0"/>
            <a:solidFill>
              <a:srgbClr val="FF0000"/>
            </a:solidFill>
            <a:effectLst>
              <a:outerShdw blurRad="38100" dist="19050" dir="2700000" algn="tl" rotWithShape="0">
                <a:schemeClr val="dk1">
                  <a:alpha val="40000"/>
                </a:schemeClr>
              </a:outerShdw>
            </a:effectLst>
          </a:endParaRPr>
        </a:p>
      </xdr:txBody>
    </xdr:sp>
    <xdr:clientData/>
  </xdr:twoCellAnchor>
  <xdr:twoCellAnchor>
    <xdr:from>
      <xdr:col>17</xdr:col>
      <xdr:colOff>201705</xdr:colOff>
      <xdr:row>3</xdr:row>
      <xdr:rowOff>33618</xdr:rowOff>
    </xdr:from>
    <xdr:to>
      <xdr:col>19</xdr:col>
      <xdr:colOff>268940</xdr:colOff>
      <xdr:row>10</xdr:row>
      <xdr:rowOff>78441</xdr:rowOff>
    </xdr:to>
    <mc:AlternateContent xmlns:mc="http://schemas.openxmlformats.org/markup-compatibility/2006">
      <mc:Choice xmlns:a14="http://schemas.microsoft.com/office/drawing/2010/main" Requires="a14">
        <xdr:graphicFrame macro="">
          <xdr:nvGraphicFramePr>
            <xdr:cNvPr id="17" name="Region"/>
            <xdr:cNvGraphicFramePr>
              <a:graphicFrameLocks/>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298205" y="605118"/>
              <a:ext cx="1255059" cy="137832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268942</xdr:colOff>
      <xdr:row>3</xdr:row>
      <xdr:rowOff>33618</xdr:rowOff>
    </xdr:from>
    <xdr:to>
      <xdr:col>21</xdr:col>
      <xdr:colOff>369795</xdr:colOff>
      <xdr:row>10</xdr:row>
      <xdr:rowOff>44824</xdr:rowOff>
    </xdr:to>
    <mc:AlternateContent xmlns:mc="http://schemas.openxmlformats.org/markup-compatibility/2006">
      <mc:Choice xmlns:a14="http://schemas.microsoft.com/office/drawing/2010/main" Requires="a14">
        <xdr:graphicFrame macro="">
          <xdr:nvGraphicFramePr>
            <xdr:cNvPr id="19" name="Product_Category"/>
            <xdr:cNvGraphicFramePr/>
          </xdr:nvGraphicFramePr>
          <xdr:xfrm>
            <a:off x="0" y="0"/>
            <a:ext cx="0" cy="0"/>
          </xdr:xfrm>
          <a:graphic>
            <a:graphicData uri="http://schemas.microsoft.com/office/drawing/2010/slicer">
              <sle:slicer xmlns:sle="http://schemas.microsoft.com/office/drawing/2010/slicer" name="Product_Category"/>
            </a:graphicData>
          </a:graphic>
        </xdr:graphicFrame>
      </mc:Choice>
      <mc:Fallback>
        <xdr:sp macro="" textlink="">
          <xdr:nvSpPr>
            <xdr:cNvPr id="0" name=""/>
            <xdr:cNvSpPr>
              <a:spLocks noTextEdit="1"/>
            </xdr:cNvSpPr>
          </xdr:nvSpPr>
          <xdr:spPr>
            <a:xfrm>
              <a:off x="11553266" y="605118"/>
              <a:ext cx="1288676" cy="134470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8</xdr:row>
      <xdr:rowOff>19051</xdr:rowOff>
    </xdr:from>
    <xdr:to>
      <xdr:col>3</xdr:col>
      <xdr:colOff>561976</xdr:colOff>
      <xdr:row>18</xdr:row>
      <xdr:rowOff>76201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400050</xdr:colOff>
      <xdr:row>10</xdr:row>
      <xdr:rowOff>47625</xdr:rowOff>
    </xdr:from>
    <xdr:to>
      <xdr:col>5</xdr:col>
      <xdr:colOff>219075</xdr:colOff>
      <xdr:row>23</xdr:row>
      <xdr:rowOff>95250</xdr:rowOff>
    </xdr:to>
    <mc:AlternateContent xmlns:mc="http://schemas.openxmlformats.org/markup-compatibility/2006">
      <mc:Choice xmlns:a14="http://schemas.microsoft.com/office/drawing/2010/main" Requires="a14">
        <xdr:graphicFrame macro="">
          <xdr:nvGraphicFramePr>
            <xdr:cNvPr id="9" name="Sales_Rep"/>
            <xdr:cNvGraphicFramePr/>
          </xdr:nvGraphicFramePr>
          <xdr:xfrm>
            <a:off x="0" y="0"/>
            <a:ext cx="0" cy="0"/>
          </xdr:xfrm>
          <a:graphic>
            <a:graphicData uri="http://schemas.microsoft.com/office/drawing/2010/slicer">
              <sle:slicer xmlns:sle="http://schemas.microsoft.com/office/drawing/2010/slicer" name="Sales_Rep"/>
            </a:graphicData>
          </a:graphic>
        </xdr:graphicFrame>
      </mc:Choice>
      <mc:Fallback>
        <xdr:sp macro="" textlink="">
          <xdr:nvSpPr>
            <xdr:cNvPr id="0" name=""/>
            <xdr:cNvSpPr>
              <a:spLocks noTextEdit="1"/>
            </xdr:cNvSpPr>
          </xdr:nvSpPr>
          <xdr:spPr>
            <a:xfrm>
              <a:off x="3267075" y="19526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893.723919791664" createdVersion="6" refreshedVersion="6" minRefreshableVersion="3" recordCount="500">
  <cacheSource type="worksheet">
    <worksheetSource name="Table1_2"/>
  </cacheSource>
  <cacheFields count="11">
    <cacheField name="Sales_ID" numFmtId="0">
      <sharedItems count="500">
        <s v="S0001"/>
        <s v="S0002"/>
        <s v="S0003"/>
        <s v="S0004"/>
        <s v="S0005"/>
        <s v="S0006"/>
        <s v="S0007"/>
        <s v="S0008"/>
        <s v="S0009"/>
        <s v="S0010"/>
        <s v="S0011"/>
        <s v="S0012"/>
        <s v="S0013"/>
        <s v="S0014"/>
        <s v="S0015"/>
        <s v="S0016"/>
        <s v="S0017"/>
        <s v="S0018"/>
        <s v="S0019"/>
        <s v="S0020"/>
        <s v="S0021"/>
        <s v="S0022"/>
        <s v="S0023"/>
        <s v="S0024"/>
        <s v="S0025"/>
        <s v="S0026"/>
        <s v="S0027"/>
        <s v="S0028"/>
        <s v="S0029"/>
        <s v="S0030"/>
        <s v="S0031"/>
        <s v="S0032"/>
        <s v="S0033"/>
        <s v="S0034"/>
        <s v="S0035"/>
        <s v="S0036"/>
        <s v="S0037"/>
        <s v="S0038"/>
        <s v="S0039"/>
        <s v="S0040"/>
        <s v="S0041"/>
        <s v="S0042"/>
        <s v="S0043"/>
        <s v="S0044"/>
        <s v="S0045"/>
        <s v="S0046"/>
        <s v="S0047"/>
        <s v="S0048"/>
        <s v="S0049"/>
        <s v="S0050"/>
        <s v="S0051"/>
        <s v="S0052"/>
        <s v="S0053"/>
        <s v="S0054"/>
        <s v="S0055"/>
        <s v="S0056"/>
        <s v="S0057"/>
        <s v="S0058"/>
        <s v="S0059"/>
        <s v="S0060"/>
        <s v="S0061"/>
        <s v="S0062"/>
        <s v="S0063"/>
        <s v="S0064"/>
        <s v="S0065"/>
        <s v="S0066"/>
        <s v="S0067"/>
        <s v="S0068"/>
        <s v="S0069"/>
        <s v="S0070"/>
        <s v="S0071"/>
        <s v="S0072"/>
        <s v="S0073"/>
        <s v="S0074"/>
        <s v="S0075"/>
        <s v="S0076"/>
        <s v="S0077"/>
        <s v="S0078"/>
        <s v="S0079"/>
        <s v="S0080"/>
        <s v="S0081"/>
        <s v="S0082"/>
        <s v="S0083"/>
        <s v="S0084"/>
        <s v="S0085"/>
        <s v="S0086"/>
        <s v="S0087"/>
        <s v="S0088"/>
        <s v="S0089"/>
        <s v="S0090"/>
        <s v="S0091"/>
        <s v="S0092"/>
        <s v="S0093"/>
        <s v="S0094"/>
        <s v="S0095"/>
        <s v="S0096"/>
        <s v="S0097"/>
        <s v="S0098"/>
        <s v="S0099"/>
        <s v="S0100"/>
        <s v="S0101"/>
        <s v="S0102"/>
        <s v="S0103"/>
        <s v="S0104"/>
        <s v="S0105"/>
        <s v="S0106"/>
        <s v="S0107"/>
        <s v="S0108"/>
        <s v="S0109"/>
        <s v="S0110"/>
        <s v="S0111"/>
        <s v="S0112"/>
        <s v="S0113"/>
        <s v="S0114"/>
        <s v="S0115"/>
        <s v="S0116"/>
        <s v="S0117"/>
        <s v="S0118"/>
        <s v="S0119"/>
        <s v="S0120"/>
        <s v="S0121"/>
        <s v="S0122"/>
        <s v="S0123"/>
        <s v="S0124"/>
        <s v="S0125"/>
        <s v="S0126"/>
        <s v="S0127"/>
        <s v="S0128"/>
        <s v="S0129"/>
        <s v="S0130"/>
        <s v="S0131"/>
        <s v="S0132"/>
        <s v="S0133"/>
        <s v="S0134"/>
        <s v="S0135"/>
        <s v="S0136"/>
        <s v="S0137"/>
        <s v="S0138"/>
        <s v="S0139"/>
        <s v="S0140"/>
        <s v="S0141"/>
        <s v="S0142"/>
        <s v="S0143"/>
        <s v="S0144"/>
        <s v="S0145"/>
        <s v="S0146"/>
        <s v="S0147"/>
        <s v="S0148"/>
        <s v="S0149"/>
        <s v="S0150"/>
        <s v="S0151"/>
        <s v="S0152"/>
        <s v="S0153"/>
        <s v="S0154"/>
        <s v="S0155"/>
        <s v="S0156"/>
        <s v="S0157"/>
        <s v="S0158"/>
        <s v="S0159"/>
        <s v="S0160"/>
        <s v="S0161"/>
        <s v="S0162"/>
        <s v="S0163"/>
        <s v="S0164"/>
        <s v="S0165"/>
        <s v="S0166"/>
        <s v="S0167"/>
        <s v="S0168"/>
        <s v="S0169"/>
        <s v="S0170"/>
        <s v="S0171"/>
        <s v="S0172"/>
        <s v="S0173"/>
        <s v="S0174"/>
        <s v="S0175"/>
        <s v="S0176"/>
        <s v="S0177"/>
        <s v="S0178"/>
        <s v="S0179"/>
        <s v="S0180"/>
        <s v="S0181"/>
        <s v="S0182"/>
        <s v="S0183"/>
        <s v="S0184"/>
        <s v="S0185"/>
        <s v="S0186"/>
        <s v="S0187"/>
        <s v="S0188"/>
        <s v="S0189"/>
        <s v="S0190"/>
        <s v="S0191"/>
        <s v="S0192"/>
        <s v="S0193"/>
        <s v="S0194"/>
        <s v="S0195"/>
        <s v="S0196"/>
        <s v="S0197"/>
        <s v="S0198"/>
        <s v="S0199"/>
        <s v="S0200"/>
        <s v="S0201"/>
        <s v="S0202"/>
        <s v="S0203"/>
        <s v="S0204"/>
        <s v="S0205"/>
        <s v="S0206"/>
        <s v="S0207"/>
        <s v="S0208"/>
        <s v="S0209"/>
        <s v="S0210"/>
        <s v="S0211"/>
        <s v="S0212"/>
        <s v="S0213"/>
        <s v="S0214"/>
        <s v="S0215"/>
        <s v="S0216"/>
        <s v="S0217"/>
        <s v="S0218"/>
        <s v="S0219"/>
        <s v="S0220"/>
        <s v="S0221"/>
        <s v="S0222"/>
        <s v="S0223"/>
        <s v="S0224"/>
        <s v="S0225"/>
        <s v="S0226"/>
        <s v="S0227"/>
        <s v="S0228"/>
        <s v="S0229"/>
        <s v="S0230"/>
        <s v="S0231"/>
        <s v="S0232"/>
        <s v="S0233"/>
        <s v="S0234"/>
        <s v="S0235"/>
        <s v="S0236"/>
        <s v="S0237"/>
        <s v="S0238"/>
        <s v="S0239"/>
        <s v="S0240"/>
        <s v="S0241"/>
        <s v="S0242"/>
        <s v="S0243"/>
        <s v="S0244"/>
        <s v="S0245"/>
        <s v="S0246"/>
        <s v="S0247"/>
        <s v="S0248"/>
        <s v="S0249"/>
        <s v="S0250"/>
        <s v="S0251"/>
        <s v="S0252"/>
        <s v="S0253"/>
        <s v="S0254"/>
        <s v="S0255"/>
        <s v="S0256"/>
        <s v="S0257"/>
        <s v="S0258"/>
        <s v="S0259"/>
        <s v="S0260"/>
        <s v="S0261"/>
        <s v="S0262"/>
        <s v="S0263"/>
        <s v="S0264"/>
        <s v="S0265"/>
        <s v="S0266"/>
        <s v="S0267"/>
        <s v="S0268"/>
        <s v="S0269"/>
        <s v="S0270"/>
        <s v="S0271"/>
        <s v="S0272"/>
        <s v="S0273"/>
        <s v="S0274"/>
        <s v="S0275"/>
        <s v="S0276"/>
        <s v="S0277"/>
        <s v="S0278"/>
        <s v="S0279"/>
        <s v="S0280"/>
        <s v="S0281"/>
        <s v="S0282"/>
        <s v="S0283"/>
        <s v="S0284"/>
        <s v="S0285"/>
        <s v="S0286"/>
        <s v="S0287"/>
        <s v="S0288"/>
        <s v="S0289"/>
        <s v="S0290"/>
        <s v="S0291"/>
        <s v="S0292"/>
        <s v="S0293"/>
        <s v="S0294"/>
        <s v="S0295"/>
        <s v="S0296"/>
        <s v="S0297"/>
        <s v="S0298"/>
        <s v="S0299"/>
        <s v="S0300"/>
        <s v="S0301"/>
        <s v="S0302"/>
        <s v="S0303"/>
        <s v="S0304"/>
        <s v="S0305"/>
        <s v="S0306"/>
        <s v="S0307"/>
        <s v="S0308"/>
        <s v="S0309"/>
        <s v="S0310"/>
        <s v="S0311"/>
        <s v="S0312"/>
        <s v="S0313"/>
        <s v="S0314"/>
        <s v="S0315"/>
        <s v="S0316"/>
        <s v="S0317"/>
        <s v="S0318"/>
        <s v="S0319"/>
        <s v="S0320"/>
        <s v="S0321"/>
        <s v="S0322"/>
        <s v="S0323"/>
        <s v="S0324"/>
        <s v="S0325"/>
        <s v="S0326"/>
        <s v="S0327"/>
        <s v="S0328"/>
        <s v="S0329"/>
        <s v="S0330"/>
        <s v="S0331"/>
        <s v="S0332"/>
        <s v="S0333"/>
        <s v="S0334"/>
        <s v="S0335"/>
        <s v="S0336"/>
        <s v="S0337"/>
        <s v="S0338"/>
        <s v="S0339"/>
        <s v="S0340"/>
        <s v="S0341"/>
        <s v="S0342"/>
        <s v="S0343"/>
        <s v="S0344"/>
        <s v="S0345"/>
        <s v="S0346"/>
        <s v="S0347"/>
        <s v="S0348"/>
        <s v="S0349"/>
        <s v="S0350"/>
        <s v="S0351"/>
        <s v="S0352"/>
        <s v="S0353"/>
        <s v="S0354"/>
        <s v="S0355"/>
        <s v="S0356"/>
        <s v="S0357"/>
        <s v="S0358"/>
        <s v="S0359"/>
        <s v="S0360"/>
        <s v="S0361"/>
        <s v="S0362"/>
        <s v="S0363"/>
        <s v="S0364"/>
        <s v="S0365"/>
        <s v="S0366"/>
        <s v="S0367"/>
        <s v="S0368"/>
        <s v="S0369"/>
        <s v="S0370"/>
        <s v="S0371"/>
        <s v="S0372"/>
        <s v="S0373"/>
        <s v="S0374"/>
        <s v="S0375"/>
        <s v="S0376"/>
        <s v="S0377"/>
        <s v="S0378"/>
        <s v="S0379"/>
        <s v="S0380"/>
        <s v="S0381"/>
        <s v="S0382"/>
        <s v="S0383"/>
        <s v="S0384"/>
        <s v="S0385"/>
        <s v="S0386"/>
        <s v="S0387"/>
        <s v="S0388"/>
        <s v="S0389"/>
        <s v="S0390"/>
        <s v="S0391"/>
        <s v="S0392"/>
        <s v="S0393"/>
        <s v="S0394"/>
        <s v="S0395"/>
        <s v="S0396"/>
        <s v="S0397"/>
        <s v="S0398"/>
        <s v="S0399"/>
        <s v="S0400"/>
        <s v="S0401"/>
        <s v="S0402"/>
        <s v="S0403"/>
        <s v="S0404"/>
        <s v="S0405"/>
        <s v="S0406"/>
        <s v="S0407"/>
        <s v="S0408"/>
        <s v="S0409"/>
        <s v="S0410"/>
        <s v="S0411"/>
        <s v="S0412"/>
        <s v="S0413"/>
        <s v="S0414"/>
        <s v="S0415"/>
        <s v="S0416"/>
        <s v="S0417"/>
        <s v="S0418"/>
        <s v="S0419"/>
        <s v="S0420"/>
        <s v="S0421"/>
        <s v="S0422"/>
        <s v="S0423"/>
        <s v="S0424"/>
        <s v="S0425"/>
        <s v="S0426"/>
        <s v="S0427"/>
        <s v="S0428"/>
        <s v="S0429"/>
        <s v="S0430"/>
        <s v="S0431"/>
        <s v="S0432"/>
        <s v="S0433"/>
        <s v="S0434"/>
        <s v="S0435"/>
        <s v="S0436"/>
        <s v="S0437"/>
        <s v="S0438"/>
        <s v="S0439"/>
        <s v="S0440"/>
        <s v="S0441"/>
        <s v="S0442"/>
        <s v="S0443"/>
        <s v="S0444"/>
        <s v="S0445"/>
        <s v="S0446"/>
        <s v="S0447"/>
        <s v="S0448"/>
        <s v="S0449"/>
        <s v="S0450"/>
        <s v="S0451"/>
        <s v="S0452"/>
        <s v="S0453"/>
        <s v="S0454"/>
        <s v="S0455"/>
        <s v="S0456"/>
        <s v="S0457"/>
        <s v="S0458"/>
        <s v="S0459"/>
        <s v="S0460"/>
        <s v="S0461"/>
        <s v="S0462"/>
        <s v="S0463"/>
        <s v="S0464"/>
        <s v="S0465"/>
        <s v="S0466"/>
        <s v="S0467"/>
        <s v="S0468"/>
        <s v="S0469"/>
        <s v="S0470"/>
        <s v="S0471"/>
        <s v="S0472"/>
        <s v="S0473"/>
        <s v="S0474"/>
        <s v="S0475"/>
        <s v="S0476"/>
        <s v="S0477"/>
        <s v="S0478"/>
        <s v="S0479"/>
        <s v="S0480"/>
        <s v="S0481"/>
        <s v="S0482"/>
        <s v="S0483"/>
        <s v="S0484"/>
        <s v="S0485"/>
        <s v="S0486"/>
        <s v="S0487"/>
        <s v="S0488"/>
        <s v="S0489"/>
        <s v="S0490"/>
        <s v="S0491"/>
        <s v="S0492"/>
        <s v="S0493"/>
        <s v="S0494"/>
        <s v="S0495"/>
        <s v="S0496"/>
        <s v="S0497"/>
        <s v="S0498"/>
        <s v="S0499"/>
        <s v="S0500"/>
      </sharedItems>
    </cacheField>
    <cacheField name="Sales_Rep" numFmtId="0">
      <sharedItems count="10">
        <s v="John Smith"/>
        <s v="James Wilson"/>
        <s v="Patricia Moore"/>
        <s v="Linda Miller"/>
        <s v="Robert Davis"/>
        <s v="Mary Johnson"/>
        <s v="Susan Brown"/>
        <s v="Jane Doe"/>
        <s v="Peter Jones"/>
        <s v="David Williams"/>
      </sharedItems>
    </cacheField>
    <cacheField name="Region" numFmtId="0">
      <sharedItems count="4">
        <s v="West"/>
        <s v="North"/>
        <s v="South"/>
        <s v="East"/>
      </sharedItems>
    </cacheField>
    <cacheField name="Product_Category" numFmtId="0">
      <sharedItems count="5">
        <s v="Software"/>
        <s v="Office Supplies"/>
        <s v="Electronics"/>
        <s v="Hardware"/>
        <s v="Furniture"/>
      </sharedItems>
    </cacheField>
    <cacheField name="Units_Sold" numFmtId="0">
      <sharedItems containsSemiMixedTypes="0" containsString="0" containsNumber="1" containsInteger="1" minValue="1" maxValue="50"/>
    </cacheField>
    <cacheField name="Unit_Price" numFmtId="0">
      <sharedItems containsSemiMixedTypes="0" containsString="0" containsNumber="1" minValue="10.25" maxValue="499.18"/>
    </cacheField>
    <cacheField name="Revenue" numFmtId="0">
      <sharedItems containsSemiMixedTypes="0" containsString="0" containsNumber="1" minValue="11.91" maxValue="24153.08"/>
    </cacheField>
    <cacheField name="Date" numFmtId="14">
      <sharedItems containsSemiMixedTypes="0" containsNonDate="0" containsDate="1" containsString="0" minDate="2022-01-02T00:00:00" maxDate="2024-12-30T00:00:00" count="378">
        <d v="2023-10-03T00:00:00"/>
        <d v="2022-08-16T00:00:00"/>
        <d v="2024-03-24T00:00:00"/>
        <d v="2023-02-10T00:00:00"/>
        <d v="2024-12-09T00:00:00"/>
        <d v="2023-10-13T00:00:00"/>
        <d v="2024-06-09T00:00:00"/>
        <d v="2022-08-21T00:00:00"/>
        <d v="2022-09-29T00:00:00"/>
        <d v="2024-01-08T00:00:00"/>
        <d v="2023-12-09T00:00:00"/>
        <d v="2022-08-31T00:00:00"/>
        <d v="2022-11-24T00:00:00"/>
        <d v="2023-09-06T00:00:00"/>
        <d v="2024-09-29T00:00:00"/>
        <d v="2022-08-30T00:00:00"/>
        <d v="2023-08-10T00:00:00"/>
        <d v="2022-01-16T00:00:00"/>
        <d v="2023-12-06T00:00:00"/>
        <d v="2023-03-12T00:00:00"/>
        <d v="2024-06-03T00:00:00"/>
        <d v="2022-08-15T00:00:00"/>
        <d v="2023-07-26T00:00:00"/>
        <d v="2023-03-31T00:00:00"/>
        <d v="2023-07-03T00:00:00"/>
        <d v="2023-07-14T00:00:00"/>
        <d v="2022-01-02T00:00:00"/>
        <d v="2024-04-23T00:00:00"/>
        <d v="2023-02-14T00:00:00"/>
        <d v="2023-04-08T00:00:00"/>
        <d v="2023-04-03T00:00:00"/>
        <d v="2023-11-19T00:00:00"/>
        <d v="2022-06-11T00:00:00"/>
        <d v="2024-04-20T00:00:00"/>
        <d v="2023-12-07T00:00:00"/>
        <d v="2022-07-31T00:00:00"/>
        <d v="2024-07-05T00:00:00"/>
        <d v="2023-06-24T00:00:00"/>
        <d v="2024-12-29T00:00:00"/>
        <d v="2024-07-10T00:00:00"/>
        <d v="2022-11-27T00:00:00"/>
        <d v="2023-06-04T00:00:00"/>
        <d v="2023-07-27T00:00:00"/>
        <d v="2023-04-15T00:00:00"/>
        <d v="2022-10-28T00:00:00"/>
        <d v="2023-09-26T00:00:00"/>
        <d v="2022-07-01T00:00:00"/>
        <d v="2023-08-13T00:00:00"/>
        <d v="2022-05-15T00:00:00"/>
        <d v="2023-01-19T00:00:00"/>
        <d v="2023-08-12T00:00:00"/>
        <d v="2022-03-30T00:00:00"/>
        <d v="2022-10-19T00:00:00"/>
        <d v="2024-11-04T00:00:00"/>
        <d v="2022-03-22T00:00:00"/>
        <d v="2024-11-27T00:00:00"/>
        <d v="2024-07-19T00:00:00"/>
        <d v="2024-10-17T00:00:00"/>
        <d v="2022-05-21T00:00:00"/>
        <d v="2024-05-26T00:00:00"/>
        <d v="2022-03-12T00:00:00"/>
        <d v="2022-03-07T00:00:00"/>
        <d v="2023-01-08T00:00:00"/>
        <d v="2023-11-06T00:00:00"/>
        <d v="2022-09-24T00:00:00"/>
        <d v="2024-10-30T00:00:00"/>
        <d v="2022-08-06T00:00:00"/>
        <d v="2024-09-17T00:00:00"/>
        <d v="2022-02-04T00:00:00"/>
        <d v="2022-01-11T00:00:00"/>
        <d v="2023-09-24T00:00:00"/>
        <d v="2024-04-26T00:00:00"/>
        <d v="2022-03-02T00:00:00"/>
        <d v="2023-05-11T00:00:00"/>
        <d v="2022-04-09T00:00:00"/>
        <d v="2023-11-15T00:00:00"/>
        <d v="2022-04-20T00:00:00"/>
        <d v="2023-01-21T00:00:00"/>
        <d v="2024-01-12T00:00:00"/>
        <d v="2024-08-24T00:00:00"/>
        <d v="2022-05-11T00:00:00"/>
        <d v="2023-05-28T00:00:00"/>
        <d v="2024-06-30T00:00:00"/>
        <d v="2023-12-01T00:00:00"/>
        <d v="2024-03-14T00:00:00"/>
        <d v="2022-05-27T00:00:00"/>
        <d v="2024-07-21T00:00:00"/>
        <d v="2022-08-27T00:00:00"/>
        <d v="2023-04-25T00:00:00"/>
        <d v="2023-11-05T00:00:00"/>
        <d v="2023-08-07T00:00:00"/>
        <d v="2023-03-08T00:00:00"/>
        <d v="2024-02-18T00:00:00"/>
        <d v="2023-02-18T00:00:00"/>
        <d v="2023-04-13T00:00:00"/>
        <d v="2022-10-17T00:00:00"/>
        <d v="2024-05-13T00:00:00"/>
        <d v="2023-03-01T00:00:00"/>
        <d v="2023-12-03T00:00:00"/>
        <d v="2024-03-19T00:00:00"/>
        <d v="2023-07-13T00:00:00"/>
        <d v="2023-11-26T00:00:00"/>
        <d v="2023-07-16T00:00:00"/>
        <d v="2024-05-24T00:00:00"/>
        <d v="2023-03-22T00:00:00"/>
        <d v="2022-10-22T00:00:00"/>
        <d v="2024-10-18T00:00:00"/>
        <d v="2023-03-06T00:00:00"/>
        <d v="2022-09-06T00:00:00"/>
        <d v="2022-06-17T00:00:00"/>
        <d v="2023-02-01T00:00:00"/>
        <d v="2024-05-19T00:00:00"/>
        <d v="2024-12-04T00:00:00"/>
        <d v="2022-01-10T00:00:00"/>
        <d v="2024-11-19T00:00:00"/>
        <d v="2024-03-17T00:00:00"/>
        <d v="2023-01-05T00:00:00"/>
        <d v="2022-03-23T00:00:00"/>
        <d v="2023-05-14T00:00:00"/>
        <d v="2024-10-19T00:00:00"/>
        <d v="2024-07-13T00:00:00"/>
        <d v="2024-07-31T00:00:00"/>
        <d v="2022-04-30T00:00:00"/>
        <d v="2022-03-13T00:00:00"/>
        <d v="2024-01-16T00:00:00"/>
        <d v="2022-06-28T00:00:00"/>
        <d v="2022-05-25T00:00:00"/>
        <d v="2023-05-09T00:00:00"/>
        <d v="2022-03-17T00:00:00"/>
        <d v="2023-11-23T00:00:00"/>
        <d v="2022-02-18T00:00:00"/>
        <d v="2024-03-13T00:00:00"/>
        <d v="2022-04-03T00:00:00"/>
        <d v="2024-11-30T00:00:00"/>
        <d v="2022-05-18T00:00:00"/>
        <d v="2022-09-20T00:00:00"/>
        <d v="2022-10-27T00:00:00"/>
        <d v="2024-03-09T00:00:00"/>
        <d v="2024-05-04T00:00:00"/>
        <d v="2023-12-24T00:00:00"/>
        <d v="2022-03-03T00:00:00"/>
        <d v="2023-11-21T00:00:00"/>
        <d v="2022-12-09T00:00:00"/>
        <d v="2023-12-14T00:00:00"/>
        <d v="2023-08-14T00:00:00"/>
        <d v="2024-02-03T00:00:00"/>
        <d v="2023-12-05T00:00:00"/>
        <d v="2022-02-06T00:00:00"/>
        <d v="2023-06-11T00:00:00"/>
        <d v="2023-01-31T00:00:00"/>
        <d v="2022-01-08T00:00:00"/>
        <d v="2023-01-03T00:00:00"/>
        <d v="2024-08-27T00:00:00"/>
        <d v="2024-12-08T00:00:00"/>
        <d v="2024-05-01T00:00:00"/>
        <d v="2023-07-04T00:00:00"/>
        <d v="2024-01-06T00:00:00"/>
        <d v="2024-11-12T00:00:00"/>
        <d v="2022-05-20T00:00:00"/>
        <d v="2022-06-30T00:00:00"/>
        <d v="2023-06-09T00:00:00"/>
        <d v="2023-02-22T00:00:00"/>
        <d v="2024-02-05T00:00:00"/>
        <d v="2023-04-22T00:00:00"/>
        <d v="2024-02-23T00:00:00"/>
        <d v="2023-08-09T00:00:00"/>
        <d v="2024-10-31T00:00:00"/>
        <d v="2023-02-15T00:00:00"/>
        <d v="2023-08-16T00:00:00"/>
        <d v="2023-12-30T00:00:00"/>
        <d v="2023-03-02T00:00:00"/>
        <d v="2022-01-17T00:00:00"/>
        <d v="2023-05-17T00:00:00"/>
        <d v="2023-01-09T00:00:00"/>
        <d v="2024-07-12T00:00:00"/>
        <d v="2022-06-25T00:00:00"/>
        <d v="2023-08-11T00:00:00"/>
        <d v="2022-10-03T00:00:00"/>
        <d v="2022-09-17T00:00:00"/>
        <d v="2024-08-14T00:00:00"/>
        <d v="2024-10-28T00:00:00"/>
        <d v="2023-04-30T00:00:00"/>
        <d v="2023-01-02T00:00:00"/>
        <d v="2023-12-27T00:00:00"/>
        <d v="2024-03-08T00:00:00"/>
        <d v="2022-06-20T00:00:00"/>
        <d v="2023-05-25T00:00:00"/>
        <d v="2022-04-12T00:00:00"/>
        <d v="2024-05-12T00:00:00"/>
        <d v="2022-04-11T00:00:00"/>
        <d v="2023-10-07T00:00:00"/>
        <d v="2024-10-06T00:00:00"/>
        <d v="2023-12-20T00:00:00"/>
        <d v="2022-10-07T00:00:00"/>
        <d v="2024-08-11T00:00:00"/>
        <d v="2023-12-04T00:00:00"/>
        <d v="2022-04-21T00:00:00"/>
        <d v="2023-09-13T00:00:00"/>
        <d v="2023-05-22T00:00:00"/>
        <d v="2024-02-27T00:00:00"/>
        <d v="2024-12-13T00:00:00"/>
        <d v="2023-12-19T00:00:00"/>
        <d v="2024-03-28T00:00:00"/>
        <d v="2023-11-29T00:00:00"/>
        <d v="2022-09-30T00:00:00"/>
        <d v="2023-07-10T00:00:00"/>
        <d v="2024-06-05T00:00:00"/>
        <d v="2024-06-17T00:00:00"/>
        <d v="2022-08-25T00:00:00"/>
        <d v="2022-08-19T00:00:00"/>
        <d v="2022-07-30T00:00:00"/>
        <d v="2022-01-27T00:00:00"/>
        <d v="2022-07-05T00:00:00"/>
        <d v="2022-02-13T00:00:00"/>
        <d v="2022-05-09T00:00:00"/>
        <d v="2023-04-14T00:00:00"/>
        <d v="2022-07-24T00:00:00"/>
        <d v="2022-12-15T00:00:00"/>
        <d v="2024-03-25T00:00:00"/>
        <d v="2023-08-21T00:00:00"/>
        <d v="2022-06-19T00:00:00"/>
        <d v="2024-06-08T00:00:00"/>
        <d v="2023-02-25T00:00:00"/>
        <d v="2024-05-27T00:00:00"/>
        <d v="2022-09-13T00:00:00"/>
        <d v="2022-02-16T00:00:00"/>
        <d v="2023-10-15T00:00:00"/>
        <d v="2024-04-03T00:00:00"/>
        <d v="2022-05-13T00:00:00"/>
        <d v="2023-09-14T00:00:00"/>
        <d v="2023-09-01T00:00:00"/>
        <d v="2023-10-14T00:00:00"/>
        <d v="2024-12-25T00:00:00"/>
        <d v="2023-11-13T00:00:00"/>
        <d v="2023-04-21T00:00:00"/>
        <d v="2023-11-18T00:00:00"/>
        <d v="2023-03-18T00:00:00"/>
        <d v="2023-04-01T00:00:00"/>
        <d v="2024-03-04T00:00:00"/>
        <d v="2023-05-12T00:00:00"/>
        <d v="2023-03-17T00:00:00"/>
        <d v="2023-06-23T00:00:00"/>
        <d v="2023-06-02T00:00:00"/>
        <d v="2023-11-25T00:00:00"/>
        <d v="2024-04-24T00:00:00"/>
        <d v="2024-01-21T00:00:00"/>
        <d v="2024-01-01T00:00:00"/>
        <d v="2023-11-30T00:00:00"/>
        <d v="2023-10-04T00:00:00"/>
        <d v="2023-10-05T00:00:00"/>
        <d v="2023-03-28T00:00:00"/>
        <d v="2022-01-25T00:00:00"/>
        <d v="2024-12-15T00:00:00"/>
        <d v="2023-10-08T00:00:00"/>
        <d v="2023-12-16T00:00:00"/>
        <d v="2023-10-24T00:00:00"/>
        <d v="2022-09-15T00:00:00"/>
        <d v="2024-09-14T00:00:00"/>
        <d v="2022-06-22T00:00:00"/>
        <d v="2024-11-10T00:00:00"/>
        <d v="2023-12-21T00:00:00"/>
        <d v="2024-02-24T00:00:00"/>
        <d v="2024-08-05T00:00:00"/>
        <d v="2022-12-21T00:00:00"/>
        <d v="2024-10-03T00:00:00"/>
        <d v="2023-09-30T00:00:00"/>
        <d v="2023-05-27T00:00:00"/>
        <d v="2023-10-11T00:00:00"/>
        <d v="2022-11-03T00:00:00"/>
        <d v="2022-11-28T00:00:00"/>
        <d v="2023-05-06T00:00:00"/>
        <d v="2023-08-25T00:00:00"/>
        <d v="2024-09-25T00:00:00"/>
        <d v="2022-12-22T00:00:00"/>
        <d v="2024-07-23T00:00:00"/>
        <d v="2022-05-22T00:00:00"/>
        <d v="2023-10-31T00:00:00"/>
        <d v="2024-03-11T00:00:00"/>
        <d v="2023-02-02T00:00:00"/>
        <d v="2022-10-24T00:00:00"/>
        <d v="2024-03-06T00:00:00"/>
        <d v="2022-03-15T00:00:00"/>
        <d v="2024-11-28T00:00:00"/>
        <d v="2022-08-14T00:00:00"/>
        <d v="2022-07-14T00:00:00"/>
        <d v="2023-02-24T00:00:00"/>
        <d v="2024-11-17T00:00:00"/>
        <d v="2022-02-23T00:00:00"/>
        <d v="2024-02-25T00:00:00"/>
        <d v="2024-03-03T00:00:00"/>
        <d v="2023-03-19T00:00:00"/>
        <d v="2022-06-21T00:00:00"/>
        <d v="2024-01-29T00:00:00"/>
        <d v="2022-07-16T00:00:00"/>
        <d v="2023-04-28T00:00:00"/>
        <d v="2023-06-25T00:00:00"/>
        <d v="2023-06-10T00:00:00"/>
        <d v="2023-10-28T00:00:00"/>
        <d v="2024-11-05T00:00:00"/>
        <d v="2022-03-01T00:00:00"/>
        <d v="2024-11-08T00:00:00"/>
        <d v="2023-12-18T00:00:00"/>
        <d v="2024-08-03T00:00:00"/>
        <d v="2024-04-08T00:00:00"/>
        <d v="2024-10-02T00:00:00"/>
        <d v="2024-01-09T00:00:00"/>
        <d v="2023-03-21T00:00:00"/>
        <d v="2022-06-01T00:00:00"/>
        <d v="2023-09-07T00:00:00"/>
        <d v="2023-07-02T00:00:00"/>
        <d v="2024-08-21T00:00:00"/>
        <d v="2023-05-20T00:00:00"/>
        <d v="2022-09-18T00:00:00"/>
        <d v="2022-06-13T00:00:00"/>
        <d v="2023-05-16T00:00:00"/>
        <d v="2023-11-27T00:00:00"/>
        <d v="2023-07-20T00:00:00"/>
        <d v="2022-10-16T00:00:00"/>
        <d v="2023-12-12T00:00:00"/>
        <d v="2023-12-02T00:00:00"/>
        <d v="2022-08-11T00:00:00"/>
        <d v="2024-12-11T00:00:00"/>
        <d v="2023-04-09T00:00:00"/>
        <d v="2023-02-21T00:00:00"/>
        <d v="2022-01-31T00:00:00"/>
        <d v="2024-01-15T00:00:00"/>
        <d v="2024-12-10T00:00:00"/>
        <d v="2024-09-04T00:00:00"/>
        <d v="2022-11-20T00:00:00"/>
        <d v="2022-07-26T00:00:00"/>
        <d v="2023-08-02T00:00:00"/>
        <d v="2022-04-24T00:00:00"/>
        <d v="2022-07-12T00:00:00"/>
        <d v="2023-01-11T00:00:00"/>
        <d v="2024-02-02T00:00:00"/>
        <d v="2023-12-25T00:00:00"/>
        <d v="2022-12-23T00:00:00"/>
        <d v="2022-05-16T00:00:00"/>
        <d v="2024-02-16T00:00:00"/>
        <d v="2022-11-06T00:00:00"/>
        <d v="2022-08-28T00:00:00"/>
        <d v="2024-12-07T00:00:00"/>
        <d v="2024-10-10T00:00:00"/>
        <d v="2024-07-09T00:00:00"/>
        <d v="2024-12-27T00:00:00"/>
        <d v="2022-11-08T00:00:00"/>
        <d v="2022-06-06T00:00:00"/>
        <d v="2022-10-20T00:00:00"/>
        <d v="2024-07-06T00:00:00"/>
        <d v="2023-08-17T00:00:00"/>
        <d v="2024-05-10T00:00:00"/>
        <d v="2024-02-26T00:00:00"/>
        <d v="2022-10-18T00:00:00"/>
        <d v="2022-07-22T00:00:00"/>
        <d v="2023-08-01T00:00:00"/>
        <d v="2024-07-16T00:00:00"/>
        <d v="2022-03-19T00:00:00"/>
        <d v="2023-09-10T00:00:00"/>
        <d v="2022-01-05T00:00:00"/>
        <d v="2023-03-26T00:00:00"/>
        <d v="2023-11-07T00:00:00"/>
        <d v="2024-11-29T00:00:00"/>
        <d v="2023-06-05T00:00:00"/>
        <d v="2022-01-28T00:00:00"/>
        <d v="2024-09-19T00:00:00"/>
        <d v="2024-04-19T00:00:00"/>
        <d v="2022-03-18T00:00:00"/>
        <d v="2023-08-04T00:00:00"/>
        <d v="2024-11-13T00:00:00"/>
        <d v="2022-09-23T00:00:00"/>
        <d v="2024-04-29T00:00:00"/>
        <d v="2023-05-05T00:00:00"/>
        <d v="2022-06-23T00:00:00"/>
        <d v="2022-03-21T00:00:00"/>
        <d v="2022-02-26T00:00:00"/>
        <d v="2024-12-14T00:00:00"/>
        <d v="2023-03-24T00:00:00"/>
        <d v="2024-07-11T00:00:00"/>
      </sharedItems>
      <fieldGroup par="10" base="7">
        <rangePr groupBy="months" startDate="2022-01-02T00:00:00" endDate="2024-12-30T00:00:00"/>
        <groupItems count="14">
          <s v="&lt;02/01/2022"/>
          <s v="Jan"/>
          <s v="Feb"/>
          <s v="Mar"/>
          <s v="Apr"/>
          <s v="May"/>
          <s v="Jun"/>
          <s v="Jul"/>
          <s v="Aug"/>
          <s v="Sep"/>
          <s v="Oct"/>
          <s v="Nov"/>
          <s v="Dec"/>
          <s v="&gt;30/12/2024"/>
        </groupItems>
      </fieldGroup>
    </cacheField>
    <cacheField name="Customer_Satisfaction" numFmtId="0">
      <sharedItems containsSemiMixedTypes="0" containsString="0" containsNumber="1" containsInteger="1" minValue="1" maxValue="10"/>
    </cacheField>
    <cacheField name="Quarters" numFmtId="0" databaseField="0">
      <fieldGroup base="7">
        <rangePr groupBy="quarters" startDate="2022-01-02T00:00:00" endDate="2024-12-30T00:00:00"/>
        <groupItems count="6">
          <s v="&lt;02/01/2022"/>
          <s v="Qtr1"/>
          <s v="Qtr2"/>
          <s v="Qtr3"/>
          <s v="Qtr4"/>
          <s v="&gt;30/12/2024"/>
        </groupItems>
      </fieldGroup>
    </cacheField>
    <cacheField name="Years" numFmtId="0" databaseField="0">
      <fieldGroup base="7">
        <rangePr groupBy="years" startDate="2022-01-02T00:00:00" endDate="2024-12-30T00:00:00"/>
        <groupItems count="5">
          <s v="&lt;02/01/2022"/>
          <s v="2022"/>
          <s v="2023"/>
          <s v="2024"/>
          <s v="&gt;30/12/20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00">
  <r>
    <x v="0"/>
    <x v="0"/>
    <x v="0"/>
    <x v="0"/>
    <n v="1"/>
    <n v="367.66"/>
    <n v="367.66"/>
    <x v="0"/>
    <n v="1"/>
  </r>
  <r>
    <x v="1"/>
    <x v="1"/>
    <x v="1"/>
    <x v="1"/>
    <n v="11"/>
    <n v="273.18"/>
    <n v="3004.98"/>
    <x v="1"/>
    <n v="1"/>
  </r>
  <r>
    <x v="2"/>
    <x v="1"/>
    <x v="2"/>
    <x v="2"/>
    <n v="7"/>
    <n v="227.4"/>
    <n v="1591.8"/>
    <x v="2"/>
    <n v="10"/>
  </r>
  <r>
    <x v="3"/>
    <x v="2"/>
    <x v="0"/>
    <x v="3"/>
    <n v="3"/>
    <n v="399.63"/>
    <n v="1198.8900000000001"/>
    <x v="3"/>
    <n v="2"/>
  </r>
  <r>
    <x v="4"/>
    <x v="3"/>
    <x v="3"/>
    <x v="1"/>
    <n v="45"/>
    <n v="493.62"/>
    <n v="22212.9"/>
    <x v="4"/>
    <n v="5"/>
  </r>
  <r>
    <x v="5"/>
    <x v="0"/>
    <x v="3"/>
    <x v="0"/>
    <n v="24"/>
    <n v="297.07"/>
    <n v="7129.68"/>
    <x v="5"/>
    <n v="4"/>
  </r>
  <r>
    <x v="6"/>
    <x v="4"/>
    <x v="3"/>
    <x v="2"/>
    <n v="5"/>
    <n v="242.28"/>
    <n v="1211.4000000000001"/>
    <x v="6"/>
    <n v="10"/>
  </r>
  <r>
    <x v="7"/>
    <x v="2"/>
    <x v="2"/>
    <x v="3"/>
    <n v="25"/>
    <n v="97.88"/>
    <n v="2447"/>
    <x v="7"/>
    <n v="10"/>
  </r>
  <r>
    <x v="8"/>
    <x v="3"/>
    <x v="0"/>
    <x v="1"/>
    <n v="33"/>
    <n v="38.81"/>
    <n v="1280.73"/>
    <x v="8"/>
    <n v="8"/>
  </r>
  <r>
    <x v="9"/>
    <x v="5"/>
    <x v="1"/>
    <x v="1"/>
    <n v="34"/>
    <n v="488.37"/>
    <n v="16604.580000000002"/>
    <x v="9"/>
    <n v="5"/>
  </r>
  <r>
    <x v="10"/>
    <x v="0"/>
    <x v="0"/>
    <x v="4"/>
    <n v="46"/>
    <n v="426.77"/>
    <n v="19631.419999999998"/>
    <x v="10"/>
    <n v="9"/>
  </r>
  <r>
    <x v="11"/>
    <x v="6"/>
    <x v="3"/>
    <x v="3"/>
    <n v="47"/>
    <n v="233.19"/>
    <n v="10959.93"/>
    <x v="11"/>
    <n v="2"/>
  </r>
  <r>
    <x v="12"/>
    <x v="5"/>
    <x v="1"/>
    <x v="2"/>
    <n v="23"/>
    <n v="470.66"/>
    <n v="10825.18"/>
    <x v="12"/>
    <n v="4"/>
  </r>
  <r>
    <x v="13"/>
    <x v="0"/>
    <x v="3"/>
    <x v="2"/>
    <n v="40"/>
    <n v="18.02"/>
    <n v="720.8"/>
    <x v="13"/>
    <n v="5"/>
  </r>
  <r>
    <x v="14"/>
    <x v="1"/>
    <x v="3"/>
    <x v="2"/>
    <n v="40"/>
    <n v="221.29"/>
    <n v="8851.6"/>
    <x v="14"/>
    <n v="1"/>
  </r>
  <r>
    <x v="15"/>
    <x v="1"/>
    <x v="3"/>
    <x v="4"/>
    <n v="21"/>
    <n v="490.61"/>
    <n v="10302.81"/>
    <x v="15"/>
    <n v="7"/>
  </r>
  <r>
    <x v="16"/>
    <x v="2"/>
    <x v="0"/>
    <x v="1"/>
    <n v="22"/>
    <n v="338.02"/>
    <n v="7436.44"/>
    <x v="16"/>
    <n v="5"/>
  </r>
  <r>
    <x v="17"/>
    <x v="0"/>
    <x v="3"/>
    <x v="2"/>
    <n v="37"/>
    <n v="124.64"/>
    <n v="4611.68"/>
    <x v="17"/>
    <n v="9"/>
  </r>
  <r>
    <x v="18"/>
    <x v="6"/>
    <x v="2"/>
    <x v="3"/>
    <n v="45"/>
    <n v="374.29"/>
    <n v="16843.05"/>
    <x v="18"/>
    <n v="5"/>
  </r>
  <r>
    <x v="19"/>
    <x v="7"/>
    <x v="2"/>
    <x v="2"/>
    <n v="35"/>
    <n v="170.44"/>
    <n v="5965.4"/>
    <x v="19"/>
    <n v="7"/>
  </r>
  <r>
    <x v="20"/>
    <x v="3"/>
    <x v="3"/>
    <x v="3"/>
    <n v="3"/>
    <n v="437.12"/>
    <n v="1311.36"/>
    <x v="20"/>
    <n v="3"/>
  </r>
  <r>
    <x v="21"/>
    <x v="1"/>
    <x v="1"/>
    <x v="0"/>
    <n v="10"/>
    <n v="435.65"/>
    <n v="4356.5"/>
    <x v="21"/>
    <n v="3"/>
  </r>
  <r>
    <x v="22"/>
    <x v="5"/>
    <x v="0"/>
    <x v="4"/>
    <n v="28"/>
    <n v="368.52"/>
    <n v="10318.56"/>
    <x v="22"/>
    <n v="5"/>
  </r>
  <r>
    <x v="23"/>
    <x v="0"/>
    <x v="1"/>
    <x v="4"/>
    <n v="34"/>
    <n v="234.16"/>
    <n v="7961.44"/>
    <x v="23"/>
    <n v="10"/>
  </r>
  <r>
    <x v="24"/>
    <x v="7"/>
    <x v="2"/>
    <x v="4"/>
    <n v="35"/>
    <n v="233.01"/>
    <n v="8155.35"/>
    <x v="24"/>
    <n v="7"/>
  </r>
  <r>
    <x v="25"/>
    <x v="3"/>
    <x v="0"/>
    <x v="1"/>
    <n v="23"/>
    <n v="77.56"/>
    <n v="1783.88"/>
    <x v="25"/>
    <n v="8"/>
  </r>
  <r>
    <x v="26"/>
    <x v="1"/>
    <x v="1"/>
    <x v="1"/>
    <n v="50"/>
    <n v="36.14"/>
    <n v="1807"/>
    <x v="26"/>
    <n v="2"/>
  </r>
  <r>
    <x v="27"/>
    <x v="2"/>
    <x v="3"/>
    <x v="4"/>
    <n v="19"/>
    <n v="488.6"/>
    <n v="9283.4"/>
    <x v="27"/>
    <n v="3"/>
  </r>
  <r>
    <x v="28"/>
    <x v="8"/>
    <x v="1"/>
    <x v="4"/>
    <n v="22"/>
    <n v="311.99"/>
    <n v="6863.78"/>
    <x v="28"/>
    <n v="8"/>
  </r>
  <r>
    <x v="29"/>
    <x v="7"/>
    <x v="2"/>
    <x v="2"/>
    <n v="20"/>
    <n v="189.98"/>
    <n v="3799.6"/>
    <x v="29"/>
    <n v="6"/>
  </r>
  <r>
    <x v="30"/>
    <x v="2"/>
    <x v="2"/>
    <x v="1"/>
    <n v="5"/>
    <n v="262"/>
    <n v="1310"/>
    <x v="30"/>
    <n v="9"/>
  </r>
  <r>
    <x v="31"/>
    <x v="4"/>
    <x v="1"/>
    <x v="1"/>
    <n v="11"/>
    <n v="164.67"/>
    <n v="1811.37"/>
    <x v="31"/>
    <n v="10"/>
  </r>
  <r>
    <x v="32"/>
    <x v="7"/>
    <x v="2"/>
    <x v="2"/>
    <n v="26"/>
    <n v="178.43"/>
    <n v="4639.18"/>
    <x v="32"/>
    <n v="8"/>
  </r>
  <r>
    <x v="33"/>
    <x v="3"/>
    <x v="0"/>
    <x v="4"/>
    <n v="20"/>
    <n v="30.37"/>
    <n v="607.4"/>
    <x v="33"/>
    <n v="4"/>
  </r>
  <r>
    <x v="34"/>
    <x v="2"/>
    <x v="3"/>
    <x v="0"/>
    <n v="33"/>
    <n v="49.83"/>
    <n v="1644.39"/>
    <x v="34"/>
    <n v="4"/>
  </r>
  <r>
    <x v="35"/>
    <x v="2"/>
    <x v="0"/>
    <x v="4"/>
    <n v="13"/>
    <n v="99.44"/>
    <n v="1292.72"/>
    <x v="35"/>
    <n v="1"/>
  </r>
  <r>
    <x v="36"/>
    <x v="6"/>
    <x v="3"/>
    <x v="4"/>
    <n v="37"/>
    <n v="316.47000000000003"/>
    <n v="11709.39"/>
    <x v="36"/>
    <n v="4"/>
  </r>
  <r>
    <x v="37"/>
    <x v="9"/>
    <x v="1"/>
    <x v="0"/>
    <n v="50"/>
    <n v="393.81"/>
    <n v="19690.5"/>
    <x v="37"/>
    <n v="8"/>
  </r>
  <r>
    <x v="38"/>
    <x v="2"/>
    <x v="1"/>
    <x v="3"/>
    <n v="49"/>
    <n v="425.1"/>
    <n v="20829.900000000001"/>
    <x v="38"/>
    <n v="5"/>
  </r>
  <r>
    <x v="39"/>
    <x v="0"/>
    <x v="3"/>
    <x v="2"/>
    <n v="11"/>
    <n v="353.68"/>
    <n v="3890.48"/>
    <x v="39"/>
    <n v="10"/>
  </r>
  <r>
    <x v="40"/>
    <x v="7"/>
    <x v="3"/>
    <x v="2"/>
    <n v="48"/>
    <n v="136.33000000000001"/>
    <n v="6543.84"/>
    <x v="40"/>
    <n v="5"/>
  </r>
  <r>
    <x v="41"/>
    <x v="5"/>
    <x v="1"/>
    <x v="3"/>
    <n v="24"/>
    <n v="106.56"/>
    <n v="2557.44"/>
    <x v="41"/>
    <n v="3"/>
  </r>
  <r>
    <x v="42"/>
    <x v="3"/>
    <x v="3"/>
    <x v="1"/>
    <n v="23"/>
    <n v="95"/>
    <n v="2185"/>
    <x v="42"/>
    <n v="9"/>
  </r>
  <r>
    <x v="43"/>
    <x v="0"/>
    <x v="1"/>
    <x v="3"/>
    <n v="16"/>
    <n v="361.06"/>
    <n v="5776.96"/>
    <x v="43"/>
    <n v="10"/>
  </r>
  <r>
    <x v="44"/>
    <x v="8"/>
    <x v="3"/>
    <x v="2"/>
    <n v="43"/>
    <n v="349.75"/>
    <n v="15039.25"/>
    <x v="44"/>
    <n v="9"/>
  </r>
  <r>
    <x v="45"/>
    <x v="0"/>
    <x v="0"/>
    <x v="2"/>
    <n v="1"/>
    <n v="11.91"/>
    <n v="11.91"/>
    <x v="45"/>
    <n v="7"/>
  </r>
  <r>
    <x v="46"/>
    <x v="7"/>
    <x v="3"/>
    <x v="2"/>
    <n v="27"/>
    <n v="146.84"/>
    <n v="3964.68"/>
    <x v="46"/>
    <n v="1"/>
  </r>
  <r>
    <x v="47"/>
    <x v="3"/>
    <x v="1"/>
    <x v="4"/>
    <n v="21"/>
    <n v="384.67"/>
    <n v="8078.07"/>
    <x v="47"/>
    <n v="4"/>
  </r>
  <r>
    <x v="48"/>
    <x v="2"/>
    <x v="2"/>
    <x v="4"/>
    <n v="20"/>
    <n v="250.96"/>
    <n v="5019.2"/>
    <x v="48"/>
    <n v="6"/>
  </r>
  <r>
    <x v="49"/>
    <x v="4"/>
    <x v="1"/>
    <x v="0"/>
    <n v="5"/>
    <n v="244"/>
    <n v="1220"/>
    <x v="49"/>
    <n v="8"/>
  </r>
  <r>
    <x v="50"/>
    <x v="8"/>
    <x v="3"/>
    <x v="3"/>
    <n v="34"/>
    <n v="91.17"/>
    <n v="3099.78"/>
    <x v="50"/>
    <n v="7"/>
  </r>
  <r>
    <x v="51"/>
    <x v="4"/>
    <x v="0"/>
    <x v="1"/>
    <n v="7"/>
    <n v="136.72999999999999"/>
    <n v="957.11"/>
    <x v="51"/>
    <n v="7"/>
  </r>
  <r>
    <x v="52"/>
    <x v="9"/>
    <x v="3"/>
    <x v="0"/>
    <n v="35"/>
    <n v="459.33"/>
    <n v="16076.55"/>
    <x v="52"/>
    <n v="9"/>
  </r>
  <r>
    <x v="53"/>
    <x v="7"/>
    <x v="1"/>
    <x v="2"/>
    <n v="22"/>
    <n v="115.51"/>
    <n v="2541.2199999999998"/>
    <x v="53"/>
    <n v="5"/>
  </r>
  <r>
    <x v="54"/>
    <x v="0"/>
    <x v="3"/>
    <x v="4"/>
    <n v="43"/>
    <n v="70.349999999999994"/>
    <n v="3025.05"/>
    <x v="53"/>
    <n v="9"/>
  </r>
  <r>
    <x v="55"/>
    <x v="3"/>
    <x v="0"/>
    <x v="3"/>
    <n v="5"/>
    <n v="188.34"/>
    <n v="941.7"/>
    <x v="54"/>
    <n v="9"/>
  </r>
  <r>
    <x v="56"/>
    <x v="7"/>
    <x v="1"/>
    <x v="3"/>
    <n v="50"/>
    <n v="332.61"/>
    <n v="16630.5"/>
    <x v="55"/>
    <n v="10"/>
  </r>
  <r>
    <x v="57"/>
    <x v="9"/>
    <x v="1"/>
    <x v="0"/>
    <n v="18"/>
    <n v="487.96"/>
    <n v="8783.2800000000007"/>
    <x v="43"/>
    <n v="3"/>
  </r>
  <r>
    <x v="58"/>
    <x v="4"/>
    <x v="0"/>
    <x v="2"/>
    <n v="11"/>
    <n v="282.85000000000002"/>
    <n v="3111.35"/>
    <x v="56"/>
    <n v="6"/>
  </r>
  <r>
    <x v="59"/>
    <x v="7"/>
    <x v="1"/>
    <x v="0"/>
    <n v="21"/>
    <n v="339.48"/>
    <n v="7129.08"/>
    <x v="57"/>
    <n v="10"/>
  </r>
  <r>
    <x v="60"/>
    <x v="6"/>
    <x v="2"/>
    <x v="3"/>
    <n v="26"/>
    <n v="234.53"/>
    <n v="6097.78"/>
    <x v="58"/>
    <n v="10"/>
  </r>
  <r>
    <x v="61"/>
    <x v="1"/>
    <x v="3"/>
    <x v="2"/>
    <n v="46"/>
    <n v="78.33"/>
    <n v="3603.18"/>
    <x v="59"/>
    <n v="1"/>
  </r>
  <r>
    <x v="62"/>
    <x v="7"/>
    <x v="1"/>
    <x v="2"/>
    <n v="21"/>
    <n v="321.61"/>
    <n v="6753.81"/>
    <x v="60"/>
    <n v="3"/>
  </r>
  <r>
    <x v="63"/>
    <x v="3"/>
    <x v="1"/>
    <x v="3"/>
    <n v="37"/>
    <n v="281.20999999999998"/>
    <n v="10404.77"/>
    <x v="1"/>
    <n v="3"/>
  </r>
  <r>
    <x v="64"/>
    <x v="2"/>
    <x v="1"/>
    <x v="3"/>
    <n v="38"/>
    <n v="76.510000000000005"/>
    <n v="2907.38"/>
    <x v="61"/>
    <n v="8"/>
  </r>
  <r>
    <x v="65"/>
    <x v="2"/>
    <x v="2"/>
    <x v="1"/>
    <n v="27"/>
    <n v="151.18"/>
    <n v="4081.86"/>
    <x v="62"/>
    <n v="5"/>
  </r>
  <r>
    <x v="66"/>
    <x v="8"/>
    <x v="1"/>
    <x v="4"/>
    <n v="14"/>
    <n v="453.44"/>
    <n v="6348.16"/>
    <x v="63"/>
    <n v="7"/>
  </r>
  <r>
    <x v="67"/>
    <x v="6"/>
    <x v="3"/>
    <x v="2"/>
    <n v="2"/>
    <n v="497.8"/>
    <n v="995.6"/>
    <x v="64"/>
    <n v="8"/>
  </r>
  <r>
    <x v="68"/>
    <x v="2"/>
    <x v="0"/>
    <x v="3"/>
    <n v="22"/>
    <n v="417.16"/>
    <n v="9177.52"/>
    <x v="65"/>
    <n v="5"/>
  </r>
  <r>
    <x v="69"/>
    <x v="6"/>
    <x v="1"/>
    <x v="4"/>
    <n v="3"/>
    <n v="377.68"/>
    <n v="1133.04"/>
    <x v="66"/>
    <n v="5"/>
  </r>
  <r>
    <x v="70"/>
    <x v="1"/>
    <x v="3"/>
    <x v="4"/>
    <n v="7"/>
    <n v="251.47"/>
    <n v="1760.29"/>
    <x v="67"/>
    <n v="5"/>
  </r>
  <r>
    <x v="71"/>
    <x v="9"/>
    <x v="1"/>
    <x v="0"/>
    <n v="48"/>
    <n v="361.58"/>
    <n v="17355.84"/>
    <x v="68"/>
    <n v="10"/>
  </r>
  <r>
    <x v="72"/>
    <x v="2"/>
    <x v="1"/>
    <x v="2"/>
    <n v="49"/>
    <n v="95.99"/>
    <n v="4703.51"/>
    <x v="41"/>
    <n v="4"/>
  </r>
  <r>
    <x v="73"/>
    <x v="0"/>
    <x v="1"/>
    <x v="0"/>
    <n v="50"/>
    <n v="379.51"/>
    <n v="18975.5"/>
    <x v="69"/>
    <n v="10"/>
  </r>
  <r>
    <x v="74"/>
    <x v="3"/>
    <x v="0"/>
    <x v="4"/>
    <n v="21"/>
    <n v="374.05"/>
    <n v="7855.05"/>
    <x v="70"/>
    <n v="1"/>
  </r>
  <r>
    <x v="75"/>
    <x v="7"/>
    <x v="3"/>
    <x v="3"/>
    <n v="10"/>
    <n v="118.86"/>
    <n v="1188.5999999999999"/>
    <x v="71"/>
    <n v="4"/>
  </r>
  <r>
    <x v="76"/>
    <x v="2"/>
    <x v="1"/>
    <x v="3"/>
    <n v="29"/>
    <n v="285.06"/>
    <n v="8266.74"/>
    <x v="72"/>
    <n v="3"/>
  </r>
  <r>
    <x v="77"/>
    <x v="6"/>
    <x v="3"/>
    <x v="1"/>
    <n v="41"/>
    <n v="33.42"/>
    <n v="1370.22"/>
    <x v="73"/>
    <n v="3"/>
  </r>
  <r>
    <x v="78"/>
    <x v="0"/>
    <x v="3"/>
    <x v="0"/>
    <n v="22"/>
    <n v="392.33"/>
    <n v="8631.26"/>
    <x v="65"/>
    <n v="9"/>
  </r>
  <r>
    <x v="79"/>
    <x v="5"/>
    <x v="1"/>
    <x v="1"/>
    <n v="9"/>
    <n v="234.17"/>
    <n v="2107.5300000000002"/>
    <x v="74"/>
    <n v="9"/>
  </r>
  <r>
    <x v="80"/>
    <x v="5"/>
    <x v="2"/>
    <x v="3"/>
    <n v="13"/>
    <n v="387.63"/>
    <n v="5039.1899999999996"/>
    <x v="75"/>
    <n v="9"/>
  </r>
  <r>
    <x v="81"/>
    <x v="3"/>
    <x v="2"/>
    <x v="2"/>
    <n v="29"/>
    <n v="365.34"/>
    <n v="10594.86"/>
    <x v="76"/>
    <n v="3"/>
  </r>
  <r>
    <x v="82"/>
    <x v="5"/>
    <x v="1"/>
    <x v="4"/>
    <n v="4"/>
    <n v="375.08"/>
    <n v="1500.32"/>
    <x v="77"/>
    <n v="8"/>
  </r>
  <r>
    <x v="83"/>
    <x v="2"/>
    <x v="1"/>
    <x v="2"/>
    <n v="31"/>
    <n v="191.7"/>
    <n v="5942.7"/>
    <x v="78"/>
    <n v="8"/>
  </r>
  <r>
    <x v="84"/>
    <x v="1"/>
    <x v="1"/>
    <x v="4"/>
    <n v="7"/>
    <n v="55.43"/>
    <n v="388.01"/>
    <x v="79"/>
    <n v="10"/>
  </r>
  <r>
    <x v="85"/>
    <x v="1"/>
    <x v="0"/>
    <x v="1"/>
    <n v="45"/>
    <n v="70.14"/>
    <n v="3156.3"/>
    <x v="61"/>
    <n v="2"/>
  </r>
  <r>
    <x v="86"/>
    <x v="2"/>
    <x v="2"/>
    <x v="3"/>
    <n v="10"/>
    <n v="185.76"/>
    <n v="1857.6"/>
    <x v="80"/>
    <n v="4"/>
  </r>
  <r>
    <x v="87"/>
    <x v="7"/>
    <x v="0"/>
    <x v="0"/>
    <n v="29"/>
    <n v="206.3"/>
    <n v="5982.7"/>
    <x v="81"/>
    <n v="3"/>
  </r>
  <r>
    <x v="88"/>
    <x v="4"/>
    <x v="0"/>
    <x v="0"/>
    <n v="35"/>
    <n v="20.420000000000002"/>
    <n v="714.7"/>
    <x v="82"/>
    <n v="9"/>
  </r>
  <r>
    <x v="89"/>
    <x v="6"/>
    <x v="1"/>
    <x v="3"/>
    <n v="26"/>
    <n v="410.98"/>
    <n v="10685.48"/>
    <x v="83"/>
    <n v="3"/>
  </r>
  <r>
    <x v="90"/>
    <x v="7"/>
    <x v="1"/>
    <x v="4"/>
    <n v="16"/>
    <n v="37.950000000000003"/>
    <n v="607.20000000000005"/>
    <x v="84"/>
    <n v="6"/>
  </r>
  <r>
    <x v="91"/>
    <x v="8"/>
    <x v="2"/>
    <x v="0"/>
    <n v="26"/>
    <n v="461.3"/>
    <n v="11993.8"/>
    <x v="85"/>
    <n v="9"/>
  </r>
  <r>
    <x v="92"/>
    <x v="9"/>
    <x v="3"/>
    <x v="2"/>
    <n v="28"/>
    <n v="157.94"/>
    <n v="4422.32"/>
    <x v="86"/>
    <n v="7"/>
  </r>
  <r>
    <x v="93"/>
    <x v="9"/>
    <x v="2"/>
    <x v="4"/>
    <n v="24"/>
    <n v="332.08"/>
    <n v="7969.92"/>
    <x v="87"/>
    <n v="6"/>
  </r>
  <r>
    <x v="94"/>
    <x v="1"/>
    <x v="3"/>
    <x v="1"/>
    <n v="38"/>
    <n v="290.44"/>
    <n v="11036.72"/>
    <x v="88"/>
    <n v="5"/>
  </r>
  <r>
    <x v="95"/>
    <x v="7"/>
    <x v="0"/>
    <x v="2"/>
    <n v="32"/>
    <n v="327.76"/>
    <n v="10488.32"/>
    <x v="14"/>
    <n v="7"/>
  </r>
  <r>
    <x v="96"/>
    <x v="3"/>
    <x v="2"/>
    <x v="3"/>
    <n v="30"/>
    <n v="20.86"/>
    <n v="625.79999999999995"/>
    <x v="89"/>
    <n v="2"/>
  </r>
  <r>
    <x v="97"/>
    <x v="8"/>
    <x v="0"/>
    <x v="4"/>
    <n v="1"/>
    <n v="240.59"/>
    <n v="240.59"/>
    <x v="90"/>
    <n v="7"/>
  </r>
  <r>
    <x v="98"/>
    <x v="5"/>
    <x v="1"/>
    <x v="4"/>
    <n v="2"/>
    <n v="437.1"/>
    <n v="874.2"/>
    <x v="91"/>
    <n v="3"/>
  </r>
  <r>
    <x v="99"/>
    <x v="4"/>
    <x v="0"/>
    <x v="3"/>
    <n v="12"/>
    <n v="415.59"/>
    <n v="4987.08"/>
    <x v="92"/>
    <n v="4"/>
  </r>
  <r>
    <x v="100"/>
    <x v="9"/>
    <x v="3"/>
    <x v="0"/>
    <n v="5"/>
    <n v="52.94"/>
    <n v="264.7"/>
    <x v="93"/>
    <n v="7"/>
  </r>
  <r>
    <x v="101"/>
    <x v="7"/>
    <x v="1"/>
    <x v="2"/>
    <n v="6"/>
    <n v="104.22"/>
    <n v="625.32000000000005"/>
    <x v="94"/>
    <n v="8"/>
  </r>
  <r>
    <x v="102"/>
    <x v="4"/>
    <x v="1"/>
    <x v="3"/>
    <n v="1"/>
    <n v="118.18"/>
    <n v="118.18"/>
    <x v="95"/>
    <n v="4"/>
  </r>
  <r>
    <x v="103"/>
    <x v="4"/>
    <x v="3"/>
    <x v="2"/>
    <n v="47"/>
    <n v="332.41"/>
    <n v="15623.27"/>
    <x v="96"/>
    <n v="7"/>
  </r>
  <r>
    <x v="104"/>
    <x v="9"/>
    <x v="2"/>
    <x v="2"/>
    <n v="31"/>
    <n v="314.85000000000002"/>
    <n v="9760.35"/>
    <x v="97"/>
    <n v="10"/>
  </r>
  <r>
    <x v="105"/>
    <x v="3"/>
    <x v="1"/>
    <x v="2"/>
    <n v="23"/>
    <n v="420.97"/>
    <n v="9682.31"/>
    <x v="98"/>
    <n v="7"/>
  </r>
  <r>
    <x v="106"/>
    <x v="8"/>
    <x v="1"/>
    <x v="0"/>
    <n v="37"/>
    <n v="147.03"/>
    <n v="5440.11"/>
    <x v="99"/>
    <n v="3"/>
  </r>
  <r>
    <x v="107"/>
    <x v="7"/>
    <x v="1"/>
    <x v="4"/>
    <n v="14"/>
    <n v="410.37"/>
    <n v="5745.18"/>
    <x v="100"/>
    <n v="2"/>
  </r>
  <r>
    <x v="108"/>
    <x v="1"/>
    <x v="3"/>
    <x v="4"/>
    <n v="25"/>
    <n v="485.81"/>
    <n v="12145.25"/>
    <x v="19"/>
    <n v="8"/>
  </r>
  <r>
    <x v="109"/>
    <x v="3"/>
    <x v="0"/>
    <x v="0"/>
    <n v="12"/>
    <n v="440.08"/>
    <n v="5280.96"/>
    <x v="101"/>
    <n v="2"/>
  </r>
  <r>
    <x v="110"/>
    <x v="5"/>
    <x v="1"/>
    <x v="3"/>
    <n v="22"/>
    <n v="168.05"/>
    <n v="3697.1"/>
    <x v="102"/>
    <n v="6"/>
  </r>
  <r>
    <x v="111"/>
    <x v="4"/>
    <x v="2"/>
    <x v="1"/>
    <n v="43"/>
    <n v="290.27999999999997"/>
    <n v="12482.04"/>
    <x v="103"/>
    <n v="8"/>
  </r>
  <r>
    <x v="112"/>
    <x v="1"/>
    <x v="3"/>
    <x v="1"/>
    <n v="11"/>
    <n v="338.85"/>
    <n v="3727.35"/>
    <x v="104"/>
    <n v="5"/>
  </r>
  <r>
    <x v="113"/>
    <x v="3"/>
    <x v="2"/>
    <x v="1"/>
    <n v="44"/>
    <n v="270.35000000000002"/>
    <n v="11895.4"/>
    <x v="105"/>
    <n v="8"/>
  </r>
  <r>
    <x v="114"/>
    <x v="7"/>
    <x v="1"/>
    <x v="4"/>
    <n v="42"/>
    <n v="458.98"/>
    <n v="19277.16"/>
    <x v="106"/>
    <n v="4"/>
  </r>
  <r>
    <x v="115"/>
    <x v="7"/>
    <x v="3"/>
    <x v="3"/>
    <n v="7"/>
    <n v="434.65"/>
    <n v="3042.55"/>
    <x v="107"/>
    <n v="1"/>
  </r>
  <r>
    <x v="116"/>
    <x v="2"/>
    <x v="1"/>
    <x v="0"/>
    <n v="40"/>
    <n v="277.87"/>
    <n v="11114.8"/>
    <x v="108"/>
    <n v="4"/>
  </r>
  <r>
    <x v="117"/>
    <x v="0"/>
    <x v="2"/>
    <x v="3"/>
    <n v="25"/>
    <n v="208.05"/>
    <n v="5201.25"/>
    <x v="109"/>
    <n v="5"/>
  </r>
  <r>
    <x v="118"/>
    <x v="8"/>
    <x v="2"/>
    <x v="2"/>
    <n v="45"/>
    <n v="117.86"/>
    <n v="5303.7"/>
    <x v="110"/>
    <n v="1"/>
  </r>
  <r>
    <x v="119"/>
    <x v="8"/>
    <x v="0"/>
    <x v="4"/>
    <n v="13"/>
    <n v="269.94"/>
    <n v="3509.22"/>
    <x v="111"/>
    <n v="9"/>
  </r>
  <r>
    <x v="120"/>
    <x v="4"/>
    <x v="2"/>
    <x v="3"/>
    <n v="47"/>
    <n v="376.74"/>
    <n v="17706.78"/>
    <x v="112"/>
    <n v="10"/>
  </r>
  <r>
    <x v="121"/>
    <x v="3"/>
    <x v="2"/>
    <x v="1"/>
    <n v="48"/>
    <n v="201.07"/>
    <n v="9651.36"/>
    <x v="113"/>
    <n v="5"/>
  </r>
  <r>
    <x v="122"/>
    <x v="4"/>
    <x v="1"/>
    <x v="4"/>
    <n v="44"/>
    <n v="184.29"/>
    <n v="8108.76"/>
    <x v="114"/>
    <n v="2"/>
  </r>
  <r>
    <x v="123"/>
    <x v="2"/>
    <x v="3"/>
    <x v="4"/>
    <n v="28"/>
    <n v="164.36"/>
    <n v="4602.08"/>
    <x v="115"/>
    <n v="4"/>
  </r>
  <r>
    <x v="124"/>
    <x v="0"/>
    <x v="3"/>
    <x v="2"/>
    <n v="18"/>
    <n v="331.48"/>
    <n v="5966.64"/>
    <x v="116"/>
    <n v="9"/>
  </r>
  <r>
    <x v="125"/>
    <x v="7"/>
    <x v="0"/>
    <x v="2"/>
    <n v="46"/>
    <n v="217.23"/>
    <n v="9992.58"/>
    <x v="117"/>
    <n v="3"/>
  </r>
  <r>
    <x v="126"/>
    <x v="1"/>
    <x v="0"/>
    <x v="1"/>
    <n v="37"/>
    <n v="387.65"/>
    <n v="14343.05"/>
    <x v="118"/>
    <n v="3"/>
  </r>
  <r>
    <x v="127"/>
    <x v="8"/>
    <x v="3"/>
    <x v="3"/>
    <n v="30"/>
    <n v="165.8"/>
    <n v="4974"/>
    <x v="119"/>
    <n v="9"/>
  </r>
  <r>
    <x v="128"/>
    <x v="4"/>
    <x v="1"/>
    <x v="2"/>
    <n v="32"/>
    <n v="267.06"/>
    <n v="8545.92"/>
    <x v="120"/>
    <n v="5"/>
  </r>
  <r>
    <x v="129"/>
    <x v="8"/>
    <x v="2"/>
    <x v="2"/>
    <n v="44"/>
    <n v="68.12"/>
    <n v="2997.28"/>
    <x v="121"/>
    <n v="4"/>
  </r>
  <r>
    <x v="130"/>
    <x v="0"/>
    <x v="3"/>
    <x v="2"/>
    <n v="3"/>
    <n v="465.84"/>
    <n v="1397.52"/>
    <x v="113"/>
    <n v="6"/>
  </r>
  <r>
    <x v="131"/>
    <x v="6"/>
    <x v="0"/>
    <x v="2"/>
    <n v="20"/>
    <n v="361.6"/>
    <n v="7232"/>
    <x v="122"/>
    <n v="2"/>
  </r>
  <r>
    <x v="132"/>
    <x v="6"/>
    <x v="3"/>
    <x v="1"/>
    <n v="40"/>
    <n v="20.11"/>
    <n v="804.4"/>
    <x v="123"/>
    <n v="4"/>
  </r>
  <r>
    <x v="133"/>
    <x v="6"/>
    <x v="3"/>
    <x v="4"/>
    <n v="1"/>
    <n v="193.9"/>
    <n v="193.9"/>
    <x v="5"/>
    <n v="1"/>
  </r>
  <r>
    <x v="134"/>
    <x v="6"/>
    <x v="3"/>
    <x v="3"/>
    <n v="37"/>
    <n v="23.33"/>
    <n v="863.21"/>
    <x v="124"/>
    <n v="7"/>
  </r>
  <r>
    <x v="135"/>
    <x v="1"/>
    <x v="1"/>
    <x v="1"/>
    <n v="50"/>
    <n v="471.18"/>
    <n v="23559"/>
    <x v="125"/>
    <n v="10"/>
  </r>
  <r>
    <x v="136"/>
    <x v="0"/>
    <x v="3"/>
    <x v="2"/>
    <n v="24"/>
    <n v="202.07"/>
    <n v="4849.68"/>
    <x v="126"/>
    <n v="4"/>
  </r>
  <r>
    <x v="137"/>
    <x v="5"/>
    <x v="2"/>
    <x v="2"/>
    <n v="48"/>
    <n v="244.49"/>
    <n v="11735.52"/>
    <x v="127"/>
    <n v="5"/>
  </r>
  <r>
    <x v="138"/>
    <x v="1"/>
    <x v="0"/>
    <x v="2"/>
    <n v="1"/>
    <n v="144.02000000000001"/>
    <n v="144.02000000000001"/>
    <x v="128"/>
    <n v="4"/>
  </r>
  <r>
    <x v="139"/>
    <x v="3"/>
    <x v="2"/>
    <x v="4"/>
    <n v="6"/>
    <n v="438.49"/>
    <n v="2630.94"/>
    <x v="53"/>
    <n v="5"/>
  </r>
  <r>
    <x v="140"/>
    <x v="0"/>
    <x v="0"/>
    <x v="3"/>
    <n v="26"/>
    <n v="451.75"/>
    <n v="11745.5"/>
    <x v="129"/>
    <n v="2"/>
  </r>
  <r>
    <x v="141"/>
    <x v="6"/>
    <x v="2"/>
    <x v="4"/>
    <n v="12"/>
    <n v="48.97"/>
    <n v="587.64"/>
    <x v="130"/>
    <n v="9"/>
  </r>
  <r>
    <x v="142"/>
    <x v="6"/>
    <x v="1"/>
    <x v="2"/>
    <n v="20"/>
    <n v="113.79"/>
    <n v="2275.8000000000002"/>
    <x v="131"/>
    <n v="7"/>
  </r>
  <r>
    <x v="143"/>
    <x v="9"/>
    <x v="2"/>
    <x v="2"/>
    <n v="16"/>
    <n v="330.27"/>
    <n v="5284.32"/>
    <x v="132"/>
    <n v="1"/>
  </r>
  <r>
    <x v="144"/>
    <x v="9"/>
    <x v="2"/>
    <x v="0"/>
    <n v="23"/>
    <n v="137.31"/>
    <n v="3158.13"/>
    <x v="133"/>
    <n v="4"/>
  </r>
  <r>
    <x v="145"/>
    <x v="7"/>
    <x v="0"/>
    <x v="2"/>
    <n v="45"/>
    <n v="61.59"/>
    <n v="2771.55"/>
    <x v="134"/>
    <n v="3"/>
  </r>
  <r>
    <x v="146"/>
    <x v="4"/>
    <x v="2"/>
    <x v="2"/>
    <n v="28"/>
    <n v="229.58"/>
    <n v="6428.24"/>
    <x v="135"/>
    <n v="5"/>
  </r>
  <r>
    <x v="147"/>
    <x v="3"/>
    <x v="1"/>
    <x v="2"/>
    <n v="50"/>
    <n v="184.69"/>
    <n v="9234.5"/>
    <x v="136"/>
    <n v="8"/>
  </r>
  <r>
    <x v="148"/>
    <x v="4"/>
    <x v="2"/>
    <x v="3"/>
    <n v="14"/>
    <n v="200.55"/>
    <n v="2807.7"/>
    <x v="137"/>
    <n v="7"/>
  </r>
  <r>
    <x v="149"/>
    <x v="9"/>
    <x v="3"/>
    <x v="3"/>
    <n v="7"/>
    <n v="474.08"/>
    <n v="3318.56"/>
    <x v="138"/>
    <n v="10"/>
  </r>
  <r>
    <x v="150"/>
    <x v="7"/>
    <x v="1"/>
    <x v="0"/>
    <n v="45"/>
    <n v="413.77"/>
    <n v="18619.650000000001"/>
    <x v="139"/>
    <n v="2"/>
  </r>
  <r>
    <x v="151"/>
    <x v="8"/>
    <x v="0"/>
    <x v="2"/>
    <n v="44"/>
    <n v="158.26"/>
    <n v="6963.44"/>
    <x v="140"/>
    <n v="7"/>
  </r>
  <r>
    <x v="152"/>
    <x v="7"/>
    <x v="2"/>
    <x v="0"/>
    <n v="2"/>
    <n v="216.44"/>
    <n v="432.88"/>
    <x v="141"/>
    <n v="8"/>
  </r>
  <r>
    <x v="153"/>
    <x v="5"/>
    <x v="2"/>
    <x v="1"/>
    <n v="24"/>
    <n v="355.56"/>
    <n v="8533.44"/>
    <x v="142"/>
    <n v="9"/>
  </r>
  <r>
    <x v="154"/>
    <x v="9"/>
    <x v="1"/>
    <x v="4"/>
    <n v="38"/>
    <n v="198.8"/>
    <n v="7554.4"/>
    <x v="143"/>
    <n v="2"/>
  </r>
  <r>
    <x v="155"/>
    <x v="7"/>
    <x v="3"/>
    <x v="0"/>
    <n v="29"/>
    <n v="32.340000000000003"/>
    <n v="937.86"/>
    <x v="144"/>
    <n v="10"/>
  </r>
  <r>
    <x v="156"/>
    <x v="5"/>
    <x v="3"/>
    <x v="4"/>
    <n v="14"/>
    <n v="235.91"/>
    <n v="3302.74"/>
    <x v="145"/>
    <n v="6"/>
  </r>
  <r>
    <x v="157"/>
    <x v="4"/>
    <x v="0"/>
    <x v="0"/>
    <n v="31"/>
    <n v="223.55"/>
    <n v="6930.05"/>
    <x v="146"/>
    <n v="8"/>
  </r>
  <r>
    <x v="158"/>
    <x v="5"/>
    <x v="2"/>
    <x v="1"/>
    <n v="50"/>
    <n v="108.6"/>
    <n v="5430"/>
    <x v="40"/>
    <n v="9"/>
  </r>
  <r>
    <x v="159"/>
    <x v="1"/>
    <x v="2"/>
    <x v="4"/>
    <n v="2"/>
    <n v="272.27999999999997"/>
    <n v="544.55999999999995"/>
    <x v="117"/>
    <n v="9"/>
  </r>
  <r>
    <x v="160"/>
    <x v="4"/>
    <x v="3"/>
    <x v="2"/>
    <n v="44"/>
    <n v="146.56"/>
    <n v="6448.64"/>
    <x v="147"/>
    <n v="5"/>
  </r>
  <r>
    <x v="161"/>
    <x v="7"/>
    <x v="2"/>
    <x v="1"/>
    <n v="21"/>
    <n v="164.74"/>
    <n v="3459.54"/>
    <x v="148"/>
    <n v="8"/>
  </r>
  <r>
    <x v="162"/>
    <x v="1"/>
    <x v="0"/>
    <x v="2"/>
    <n v="42"/>
    <n v="227.98"/>
    <n v="9575.16"/>
    <x v="149"/>
    <n v="1"/>
  </r>
  <r>
    <x v="163"/>
    <x v="1"/>
    <x v="2"/>
    <x v="2"/>
    <n v="26"/>
    <n v="467.93"/>
    <n v="12166.18"/>
    <x v="150"/>
    <n v="6"/>
  </r>
  <r>
    <x v="164"/>
    <x v="3"/>
    <x v="2"/>
    <x v="3"/>
    <n v="40"/>
    <n v="359.26"/>
    <n v="14370.4"/>
    <x v="151"/>
    <n v="9"/>
  </r>
  <r>
    <x v="165"/>
    <x v="7"/>
    <x v="1"/>
    <x v="3"/>
    <n v="47"/>
    <n v="29.31"/>
    <n v="1377.57"/>
    <x v="152"/>
    <n v="8"/>
  </r>
  <r>
    <x v="166"/>
    <x v="4"/>
    <x v="3"/>
    <x v="3"/>
    <n v="37"/>
    <n v="499.16"/>
    <n v="18468.919999999998"/>
    <x v="153"/>
    <n v="6"/>
  </r>
  <r>
    <x v="167"/>
    <x v="6"/>
    <x v="2"/>
    <x v="0"/>
    <n v="43"/>
    <n v="314.64"/>
    <n v="13529.52"/>
    <x v="154"/>
    <n v="7"/>
  </r>
  <r>
    <x v="168"/>
    <x v="3"/>
    <x v="3"/>
    <x v="2"/>
    <n v="45"/>
    <n v="208.43"/>
    <n v="9379.35"/>
    <x v="41"/>
    <n v="6"/>
  </r>
  <r>
    <x v="169"/>
    <x v="4"/>
    <x v="1"/>
    <x v="3"/>
    <n v="18"/>
    <n v="358"/>
    <n v="6444"/>
    <x v="155"/>
    <n v="7"/>
  </r>
  <r>
    <x v="170"/>
    <x v="1"/>
    <x v="1"/>
    <x v="1"/>
    <n v="31"/>
    <n v="174.53"/>
    <n v="5410.43"/>
    <x v="156"/>
    <n v="4"/>
  </r>
  <r>
    <x v="171"/>
    <x v="6"/>
    <x v="0"/>
    <x v="3"/>
    <n v="39"/>
    <n v="462.12"/>
    <n v="18022.68"/>
    <x v="152"/>
    <n v="9"/>
  </r>
  <r>
    <x v="172"/>
    <x v="3"/>
    <x v="1"/>
    <x v="1"/>
    <n v="32"/>
    <n v="255.88"/>
    <n v="8188.16"/>
    <x v="157"/>
    <n v="1"/>
  </r>
  <r>
    <x v="173"/>
    <x v="8"/>
    <x v="1"/>
    <x v="0"/>
    <n v="47"/>
    <n v="337.35"/>
    <n v="15855.45"/>
    <x v="158"/>
    <n v="8"/>
  </r>
  <r>
    <x v="174"/>
    <x v="8"/>
    <x v="1"/>
    <x v="2"/>
    <n v="16"/>
    <n v="293.76"/>
    <n v="4700.16"/>
    <x v="159"/>
    <n v="2"/>
  </r>
  <r>
    <x v="175"/>
    <x v="6"/>
    <x v="0"/>
    <x v="4"/>
    <n v="18"/>
    <n v="124.57"/>
    <n v="2242.2600000000002"/>
    <x v="160"/>
    <n v="1"/>
  </r>
  <r>
    <x v="176"/>
    <x v="4"/>
    <x v="3"/>
    <x v="4"/>
    <n v="13"/>
    <n v="438.49"/>
    <n v="5700.37"/>
    <x v="161"/>
    <n v="4"/>
  </r>
  <r>
    <x v="177"/>
    <x v="0"/>
    <x v="2"/>
    <x v="1"/>
    <n v="6"/>
    <n v="16.510000000000002"/>
    <n v="99.06"/>
    <x v="162"/>
    <n v="1"/>
  </r>
  <r>
    <x v="178"/>
    <x v="7"/>
    <x v="3"/>
    <x v="3"/>
    <n v="33"/>
    <n v="376.73"/>
    <n v="12432.09"/>
    <x v="163"/>
    <n v="3"/>
  </r>
  <r>
    <x v="179"/>
    <x v="4"/>
    <x v="2"/>
    <x v="1"/>
    <n v="23"/>
    <n v="370.57"/>
    <n v="8523.11"/>
    <x v="164"/>
    <n v="2"/>
  </r>
  <r>
    <x v="180"/>
    <x v="1"/>
    <x v="2"/>
    <x v="3"/>
    <n v="30"/>
    <n v="10.25"/>
    <n v="307.5"/>
    <x v="165"/>
    <n v="2"/>
  </r>
  <r>
    <x v="181"/>
    <x v="7"/>
    <x v="3"/>
    <x v="4"/>
    <n v="3"/>
    <n v="114.89"/>
    <n v="344.67"/>
    <x v="166"/>
    <n v="2"/>
  </r>
  <r>
    <x v="182"/>
    <x v="8"/>
    <x v="0"/>
    <x v="2"/>
    <n v="20"/>
    <n v="405.93"/>
    <n v="8118.6"/>
    <x v="167"/>
    <n v="5"/>
  </r>
  <r>
    <x v="183"/>
    <x v="8"/>
    <x v="3"/>
    <x v="2"/>
    <n v="22"/>
    <n v="254.25"/>
    <n v="5593.5"/>
    <x v="15"/>
    <n v="6"/>
  </r>
  <r>
    <x v="184"/>
    <x v="3"/>
    <x v="0"/>
    <x v="1"/>
    <n v="11"/>
    <n v="215.88"/>
    <n v="2374.6799999999998"/>
    <x v="168"/>
    <n v="3"/>
  </r>
  <r>
    <x v="185"/>
    <x v="9"/>
    <x v="2"/>
    <x v="4"/>
    <n v="14"/>
    <n v="490.97"/>
    <n v="6873.58"/>
    <x v="169"/>
    <n v="4"/>
  </r>
  <r>
    <x v="186"/>
    <x v="8"/>
    <x v="2"/>
    <x v="0"/>
    <n v="28"/>
    <n v="210.57"/>
    <n v="5895.96"/>
    <x v="170"/>
    <n v="7"/>
  </r>
  <r>
    <x v="187"/>
    <x v="9"/>
    <x v="0"/>
    <x v="1"/>
    <n v="3"/>
    <n v="245.53"/>
    <n v="736.59"/>
    <x v="171"/>
    <n v="3"/>
  </r>
  <r>
    <x v="188"/>
    <x v="2"/>
    <x v="1"/>
    <x v="3"/>
    <n v="27"/>
    <n v="290.93"/>
    <n v="7855.11"/>
    <x v="172"/>
    <n v="6"/>
  </r>
  <r>
    <x v="189"/>
    <x v="3"/>
    <x v="1"/>
    <x v="3"/>
    <n v="44"/>
    <n v="245.64"/>
    <n v="10808.16"/>
    <x v="173"/>
    <n v="6"/>
  </r>
  <r>
    <x v="190"/>
    <x v="0"/>
    <x v="1"/>
    <x v="4"/>
    <n v="34"/>
    <n v="115.48"/>
    <n v="3926.32"/>
    <x v="174"/>
    <n v="8"/>
  </r>
  <r>
    <x v="191"/>
    <x v="3"/>
    <x v="0"/>
    <x v="2"/>
    <n v="28"/>
    <n v="70.459999999999994"/>
    <n v="1972.88"/>
    <x v="175"/>
    <n v="4"/>
  </r>
  <r>
    <x v="192"/>
    <x v="4"/>
    <x v="1"/>
    <x v="4"/>
    <n v="39"/>
    <n v="254.46"/>
    <n v="9923.94"/>
    <x v="176"/>
    <n v="5"/>
  </r>
  <r>
    <x v="193"/>
    <x v="8"/>
    <x v="1"/>
    <x v="4"/>
    <n v="11"/>
    <n v="68.17"/>
    <n v="749.87"/>
    <x v="177"/>
    <n v="7"/>
  </r>
  <r>
    <x v="194"/>
    <x v="4"/>
    <x v="2"/>
    <x v="0"/>
    <n v="7"/>
    <n v="242.03"/>
    <n v="1694.21"/>
    <x v="178"/>
    <n v="1"/>
  </r>
  <r>
    <x v="195"/>
    <x v="0"/>
    <x v="0"/>
    <x v="0"/>
    <n v="29"/>
    <n v="19.420000000000002"/>
    <n v="563.17999999999995"/>
    <x v="179"/>
    <n v="9"/>
  </r>
  <r>
    <x v="196"/>
    <x v="6"/>
    <x v="3"/>
    <x v="0"/>
    <n v="42"/>
    <n v="375.62"/>
    <n v="15776.04"/>
    <x v="180"/>
    <n v="8"/>
  </r>
  <r>
    <x v="197"/>
    <x v="6"/>
    <x v="2"/>
    <x v="3"/>
    <n v="7"/>
    <n v="101.54"/>
    <n v="710.78"/>
    <x v="181"/>
    <n v="6"/>
  </r>
  <r>
    <x v="198"/>
    <x v="1"/>
    <x v="1"/>
    <x v="2"/>
    <n v="9"/>
    <n v="265.95"/>
    <n v="2393.5500000000002"/>
    <x v="182"/>
    <n v="10"/>
  </r>
  <r>
    <x v="199"/>
    <x v="6"/>
    <x v="1"/>
    <x v="2"/>
    <n v="50"/>
    <n v="407.74"/>
    <n v="20387"/>
    <x v="89"/>
    <n v="2"/>
  </r>
  <r>
    <x v="200"/>
    <x v="2"/>
    <x v="3"/>
    <x v="3"/>
    <n v="7"/>
    <n v="434.83"/>
    <n v="3043.81"/>
    <x v="183"/>
    <n v="6"/>
  </r>
  <r>
    <x v="201"/>
    <x v="7"/>
    <x v="1"/>
    <x v="1"/>
    <n v="39"/>
    <n v="411.87"/>
    <n v="16062.93"/>
    <x v="184"/>
    <n v="8"/>
  </r>
  <r>
    <x v="202"/>
    <x v="2"/>
    <x v="3"/>
    <x v="1"/>
    <n v="4"/>
    <n v="495.03"/>
    <n v="1980.12"/>
    <x v="185"/>
    <n v="8"/>
  </r>
  <r>
    <x v="203"/>
    <x v="6"/>
    <x v="0"/>
    <x v="0"/>
    <n v="29"/>
    <n v="201.84"/>
    <n v="5853.36"/>
    <x v="186"/>
    <n v="1"/>
  </r>
  <r>
    <x v="204"/>
    <x v="9"/>
    <x v="2"/>
    <x v="0"/>
    <n v="3"/>
    <n v="279.35000000000002"/>
    <n v="838.05"/>
    <x v="187"/>
    <n v="4"/>
  </r>
  <r>
    <x v="205"/>
    <x v="3"/>
    <x v="0"/>
    <x v="2"/>
    <n v="40"/>
    <n v="172.63"/>
    <n v="6905.2"/>
    <x v="188"/>
    <n v="5"/>
  </r>
  <r>
    <x v="206"/>
    <x v="2"/>
    <x v="1"/>
    <x v="2"/>
    <n v="1"/>
    <n v="308.87"/>
    <n v="308.87"/>
    <x v="189"/>
    <n v="3"/>
  </r>
  <r>
    <x v="207"/>
    <x v="5"/>
    <x v="1"/>
    <x v="1"/>
    <n v="32"/>
    <n v="153.44"/>
    <n v="4910.08"/>
    <x v="190"/>
    <n v="10"/>
  </r>
  <r>
    <x v="208"/>
    <x v="7"/>
    <x v="3"/>
    <x v="3"/>
    <n v="28"/>
    <n v="117"/>
    <n v="3276"/>
    <x v="191"/>
    <n v="3"/>
  </r>
  <r>
    <x v="209"/>
    <x v="6"/>
    <x v="2"/>
    <x v="4"/>
    <n v="29"/>
    <n v="157.08000000000001"/>
    <n v="4555.32"/>
    <x v="192"/>
    <n v="1"/>
  </r>
  <r>
    <x v="210"/>
    <x v="9"/>
    <x v="2"/>
    <x v="3"/>
    <n v="9"/>
    <n v="112.29"/>
    <n v="1010.61"/>
    <x v="193"/>
    <n v="6"/>
  </r>
  <r>
    <x v="211"/>
    <x v="9"/>
    <x v="2"/>
    <x v="0"/>
    <n v="29"/>
    <n v="488.38"/>
    <n v="14163.02"/>
    <x v="194"/>
    <n v="7"/>
  </r>
  <r>
    <x v="212"/>
    <x v="1"/>
    <x v="3"/>
    <x v="2"/>
    <n v="30"/>
    <n v="398.59"/>
    <n v="11957.7"/>
    <x v="195"/>
    <n v="10"/>
  </r>
  <r>
    <x v="213"/>
    <x v="0"/>
    <x v="0"/>
    <x v="0"/>
    <n v="28"/>
    <n v="73.08"/>
    <n v="2046.24"/>
    <x v="169"/>
    <n v="1"/>
  </r>
  <r>
    <x v="214"/>
    <x v="6"/>
    <x v="3"/>
    <x v="2"/>
    <n v="13"/>
    <n v="410.57"/>
    <n v="5337.41"/>
    <x v="196"/>
    <n v="5"/>
  </r>
  <r>
    <x v="215"/>
    <x v="2"/>
    <x v="3"/>
    <x v="0"/>
    <n v="22"/>
    <n v="377.41"/>
    <n v="8303.02"/>
    <x v="154"/>
    <n v="7"/>
  </r>
  <r>
    <x v="216"/>
    <x v="2"/>
    <x v="0"/>
    <x v="4"/>
    <n v="13"/>
    <n v="230.52"/>
    <n v="2996.76"/>
    <x v="140"/>
    <n v="1"/>
  </r>
  <r>
    <x v="217"/>
    <x v="7"/>
    <x v="3"/>
    <x v="2"/>
    <n v="23"/>
    <n v="28.51"/>
    <n v="655.73"/>
    <x v="197"/>
    <n v="3"/>
  </r>
  <r>
    <x v="218"/>
    <x v="1"/>
    <x v="1"/>
    <x v="1"/>
    <n v="40"/>
    <n v="211.1"/>
    <n v="8444"/>
    <x v="198"/>
    <n v="5"/>
  </r>
  <r>
    <x v="219"/>
    <x v="1"/>
    <x v="2"/>
    <x v="4"/>
    <n v="10"/>
    <n v="357.53"/>
    <n v="3575.3"/>
    <x v="199"/>
    <n v="5"/>
  </r>
  <r>
    <x v="220"/>
    <x v="9"/>
    <x v="3"/>
    <x v="4"/>
    <n v="37"/>
    <n v="499.18"/>
    <n v="18469.66"/>
    <x v="25"/>
    <n v="1"/>
  </r>
  <r>
    <x v="221"/>
    <x v="6"/>
    <x v="2"/>
    <x v="4"/>
    <n v="7"/>
    <n v="146.82"/>
    <n v="1027.74"/>
    <x v="182"/>
    <n v="9"/>
  </r>
  <r>
    <x v="222"/>
    <x v="1"/>
    <x v="0"/>
    <x v="2"/>
    <n v="47"/>
    <n v="396.95"/>
    <n v="18656.650000000001"/>
    <x v="200"/>
    <n v="6"/>
  </r>
  <r>
    <x v="223"/>
    <x v="2"/>
    <x v="0"/>
    <x v="4"/>
    <n v="6"/>
    <n v="294.94"/>
    <n v="1769.64"/>
    <x v="201"/>
    <n v="4"/>
  </r>
  <r>
    <x v="224"/>
    <x v="5"/>
    <x v="0"/>
    <x v="1"/>
    <n v="37"/>
    <n v="379.25"/>
    <n v="14032.25"/>
    <x v="147"/>
    <n v="1"/>
  </r>
  <r>
    <x v="225"/>
    <x v="7"/>
    <x v="3"/>
    <x v="1"/>
    <n v="14"/>
    <n v="417.39"/>
    <n v="5843.46"/>
    <x v="200"/>
    <n v="5"/>
  </r>
  <r>
    <x v="226"/>
    <x v="1"/>
    <x v="2"/>
    <x v="1"/>
    <n v="43"/>
    <n v="298.26"/>
    <n v="12825.18"/>
    <x v="66"/>
    <n v="10"/>
  </r>
  <r>
    <x v="227"/>
    <x v="9"/>
    <x v="3"/>
    <x v="4"/>
    <n v="44"/>
    <n v="400.68"/>
    <n v="17629.919999999998"/>
    <x v="202"/>
    <n v="1"/>
  </r>
  <r>
    <x v="228"/>
    <x v="6"/>
    <x v="2"/>
    <x v="0"/>
    <n v="12"/>
    <n v="143.21"/>
    <n v="1718.52"/>
    <x v="203"/>
    <n v="4"/>
  </r>
  <r>
    <x v="229"/>
    <x v="5"/>
    <x v="2"/>
    <x v="3"/>
    <n v="18"/>
    <n v="348.43"/>
    <n v="6271.74"/>
    <x v="204"/>
    <n v="7"/>
  </r>
  <r>
    <x v="230"/>
    <x v="1"/>
    <x v="1"/>
    <x v="2"/>
    <n v="27"/>
    <n v="431.31"/>
    <n v="11645.37"/>
    <x v="205"/>
    <n v="7"/>
  </r>
  <r>
    <x v="231"/>
    <x v="9"/>
    <x v="0"/>
    <x v="3"/>
    <n v="49"/>
    <n v="129.24"/>
    <n v="6332.76"/>
    <x v="153"/>
    <n v="2"/>
  </r>
  <r>
    <x v="232"/>
    <x v="4"/>
    <x v="3"/>
    <x v="4"/>
    <n v="14"/>
    <n v="235.72"/>
    <n v="3300.08"/>
    <x v="206"/>
    <n v="10"/>
  </r>
  <r>
    <x v="233"/>
    <x v="0"/>
    <x v="1"/>
    <x v="1"/>
    <n v="18"/>
    <n v="252.86"/>
    <n v="4551.4799999999996"/>
    <x v="207"/>
    <n v="1"/>
  </r>
  <r>
    <x v="234"/>
    <x v="2"/>
    <x v="0"/>
    <x v="4"/>
    <n v="46"/>
    <n v="408.27"/>
    <n v="18780.419999999998"/>
    <x v="208"/>
    <n v="7"/>
  </r>
  <r>
    <x v="235"/>
    <x v="1"/>
    <x v="0"/>
    <x v="4"/>
    <n v="38"/>
    <n v="339.9"/>
    <n v="12916.2"/>
    <x v="209"/>
    <n v="10"/>
  </r>
  <r>
    <x v="236"/>
    <x v="8"/>
    <x v="0"/>
    <x v="2"/>
    <n v="6"/>
    <n v="103.1"/>
    <n v="618.6"/>
    <x v="210"/>
    <n v="9"/>
  </r>
  <r>
    <x v="237"/>
    <x v="0"/>
    <x v="0"/>
    <x v="2"/>
    <n v="12"/>
    <n v="462.02"/>
    <n v="5544.24"/>
    <x v="211"/>
    <n v="1"/>
  </r>
  <r>
    <x v="238"/>
    <x v="8"/>
    <x v="1"/>
    <x v="4"/>
    <n v="49"/>
    <n v="98.44"/>
    <n v="4823.5600000000004"/>
    <x v="170"/>
    <n v="6"/>
  </r>
  <r>
    <x v="239"/>
    <x v="2"/>
    <x v="1"/>
    <x v="1"/>
    <n v="46"/>
    <n v="267.57"/>
    <n v="12308.22"/>
    <x v="3"/>
    <n v="4"/>
  </r>
  <r>
    <x v="240"/>
    <x v="3"/>
    <x v="2"/>
    <x v="0"/>
    <n v="27"/>
    <n v="430.36"/>
    <n v="11619.72"/>
    <x v="212"/>
    <n v="5"/>
  </r>
  <r>
    <x v="241"/>
    <x v="1"/>
    <x v="3"/>
    <x v="0"/>
    <n v="23"/>
    <n v="286.37"/>
    <n v="6586.51"/>
    <x v="213"/>
    <n v="9"/>
  </r>
  <r>
    <x v="242"/>
    <x v="5"/>
    <x v="2"/>
    <x v="0"/>
    <n v="35"/>
    <n v="322.75"/>
    <n v="11296.25"/>
    <x v="179"/>
    <n v="10"/>
  </r>
  <r>
    <x v="243"/>
    <x v="6"/>
    <x v="2"/>
    <x v="3"/>
    <n v="8"/>
    <n v="324.68"/>
    <n v="2597.44"/>
    <x v="214"/>
    <n v="8"/>
  </r>
  <r>
    <x v="244"/>
    <x v="0"/>
    <x v="0"/>
    <x v="3"/>
    <n v="31"/>
    <n v="301.52999999999997"/>
    <n v="9347.43"/>
    <x v="64"/>
    <n v="9"/>
  </r>
  <r>
    <x v="245"/>
    <x v="0"/>
    <x v="2"/>
    <x v="3"/>
    <n v="21"/>
    <n v="351.43"/>
    <n v="7380.03"/>
    <x v="215"/>
    <n v="7"/>
  </r>
  <r>
    <x v="246"/>
    <x v="1"/>
    <x v="1"/>
    <x v="2"/>
    <n v="37"/>
    <n v="475.81"/>
    <n v="17604.97"/>
    <x v="216"/>
    <n v="10"/>
  </r>
  <r>
    <x v="247"/>
    <x v="1"/>
    <x v="2"/>
    <x v="1"/>
    <n v="47"/>
    <n v="42.61"/>
    <n v="2002.67"/>
    <x v="217"/>
    <n v="7"/>
  </r>
  <r>
    <x v="248"/>
    <x v="5"/>
    <x v="0"/>
    <x v="0"/>
    <n v="11"/>
    <n v="289.98"/>
    <n v="3189.78"/>
    <x v="87"/>
    <n v="7"/>
  </r>
  <r>
    <x v="249"/>
    <x v="9"/>
    <x v="3"/>
    <x v="0"/>
    <n v="30"/>
    <n v="101.4"/>
    <n v="3042"/>
    <x v="218"/>
    <n v="9"/>
  </r>
  <r>
    <x v="250"/>
    <x v="5"/>
    <x v="2"/>
    <x v="3"/>
    <n v="43"/>
    <n v="276.25"/>
    <n v="11878.75"/>
    <x v="34"/>
    <n v="9"/>
  </r>
  <r>
    <x v="251"/>
    <x v="8"/>
    <x v="1"/>
    <x v="0"/>
    <n v="28"/>
    <n v="21.59"/>
    <n v="604.52"/>
    <x v="219"/>
    <n v="9"/>
  </r>
  <r>
    <x v="252"/>
    <x v="4"/>
    <x v="1"/>
    <x v="3"/>
    <n v="17"/>
    <n v="440.39"/>
    <n v="7486.63"/>
    <x v="220"/>
    <n v="3"/>
  </r>
  <r>
    <x v="253"/>
    <x v="1"/>
    <x v="1"/>
    <x v="1"/>
    <n v="16"/>
    <n v="301.75"/>
    <n v="4828"/>
    <x v="221"/>
    <n v="2"/>
  </r>
  <r>
    <x v="254"/>
    <x v="5"/>
    <x v="1"/>
    <x v="3"/>
    <n v="25"/>
    <n v="19.16"/>
    <n v="479"/>
    <x v="222"/>
    <n v="4"/>
  </r>
  <r>
    <x v="255"/>
    <x v="8"/>
    <x v="1"/>
    <x v="4"/>
    <n v="10"/>
    <n v="57.19"/>
    <n v="571.9"/>
    <x v="158"/>
    <n v="4"/>
  </r>
  <r>
    <x v="256"/>
    <x v="8"/>
    <x v="3"/>
    <x v="2"/>
    <n v="8"/>
    <n v="356.82"/>
    <n v="2854.56"/>
    <x v="223"/>
    <n v="7"/>
  </r>
  <r>
    <x v="257"/>
    <x v="5"/>
    <x v="0"/>
    <x v="1"/>
    <n v="27"/>
    <n v="329.09"/>
    <n v="8885.43"/>
    <x v="224"/>
    <n v="5"/>
  </r>
  <r>
    <x v="258"/>
    <x v="9"/>
    <x v="0"/>
    <x v="0"/>
    <n v="30"/>
    <n v="26.84"/>
    <n v="805.2"/>
    <x v="117"/>
    <n v="7"/>
  </r>
  <r>
    <x v="259"/>
    <x v="4"/>
    <x v="2"/>
    <x v="2"/>
    <n v="38"/>
    <n v="72.680000000000007"/>
    <n v="2761.84"/>
    <x v="225"/>
    <n v="6"/>
  </r>
  <r>
    <x v="260"/>
    <x v="7"/>
    <x v="3"/>
    <x v="3"/>
    <n v="14"/>
    <n v="222.56"/>
    <n v="3115.84"/>
    <x v="131"/>
    <n v="5"/>
  </r>
  <r>
    <x v="261"/>
    <x v="7"/>
    <x v="0"/>
    <x v="3"/>
    <n v="46"/>
    <n v="337.33"/>
    <n v="15517.18"/>
    <x v="226"/>
    <n v="7"/>
  </r>
  <r>
    <x v="262"/>
    <x v="8"/>
    <x v="2"/>
    <x v="4"/>
    <n v="18"/>
    <n v="16.21"/>
    <n v="291.77999999999997"/>
    <x v="227"/>
    <n v="9"/>
  </r>
  <r>
    <x v="263"/>
    <x v="0"/>
    <x v="3"/>
    <x v="3"/>
    <n v="5"/>
    <n v="391.22"/>
    <n v="1956.1"/>
    <x v="228"/>
    <n v="10"/>
  </r>
  <r>
    <x v="264"/>
    <x v="8"/>
    <x v="2"/>
    <x v="1"/>
    <n v="1"/>
    <n v="110.7"/>
    <n v="110.7"/>
    <x v="229"/>
    <n v="9"/>
  </r>
  <r>
    <x v="265"/>
    <x v="1"/>
    <x v="3"/>
    <x v="0"/>
    <n v="9"/>
    <n v="238.91"/>
    <n v="2150.19"/>
    <x v="230"/>
    <n v="9"/>
  </r>
  <r>
    <x v="266"/>
    <x v="6"/>
    <x v="0"/>
    <x v="0"/>
    <n v="3"/>
    <n v="73.72"/>
    <n v="221.16"/>
    <x v="231"/>
    <n v="2"/>
  </r>
  <r>
    <x v="267"/>
    <x v="4"/>
    <x v="0"/>
    <x v="3"/>
    <n v="38"/>
    <n v="12.83"/>
    <n v="487.54"/>
    <x v="232"/>
    <n v="6"/>
  </r>
  <r>
    <x v="268"/>
    <x v="5"/>
    <x v="2"/>
    <x v="1"/>
    <n v="12"/>
    <n v="57.94"/>
    <n v="695.28"/>
    <x v="204"/>
    <n v="9"/>
  </r>
  <r>
    <x v="269"/>
    <x v="4"/>
    <x v="2"/>
    <x v="0"/>
    <n v="44"/>
    <n v="180.69"/>
    <n v="7950.36"/>
    <x v="233"/>
    <n v="9"/>
  </r>
  <r>
    <x v="270"/>
    <x v="9"/>
    <x v="1"/>
    <x v="0"/>
    <n v="19"/>
    <n v="232.98"/>
    <n v="4426.62"/>
    <x v="134"/>
    <n v="9"/>
  </r>
  <r>
    <x v="271"/>
    <x v="1"/>
    <x v="0"/>
    <x v="3"/>
    <n v="26"/>
    <n v="279.91000000000003"/>
    <n v="7277.66"/>
    <x v="234"/>
    <n v="9"/>
  </r>
  <r>
    <x v="272"/>
    <x v="1"/>
    <x v="2"/>
    <x v="4"/>
    <n v="45"/>
    <n v="210.13"/>
    <n v="9455.85"/>
    <x v="235"/>
    <n v="8"/>
  </r>
  <r>
    <x v="273"/>
    <x v="5"/>
    <x v="0"/>
    <x v="3"/>
    <n v="27"/>
    <n v="494.53"/>
    <n v="13352.31"/>
    <x v="236"/>
    <n v="9"/>
  </r>
  <r>
    <x v="274"/>
    <x v="9"/>
    <x v="1"/>
    <x v="0"/>
    <n v="25"/>
    <n v="184.87"/>
    <n v="4621.75"/>
    <x v="237"/>
    <n v="2"/>
  </r>
  <r>
    <x v="275"/>
    <x v="5"/>
    <x v="2"/>
    <x v="0"/>
    <n v="2"/>
    <n v="60.26"/>
    <n v="120.52"/>
    <x v="129"/>
    <n v="4"/>
  </r>
  <r>
    <x v="276"/>
    <x v="1"/>
    <x v="0"/>
    <x v="1"/>
    <n v="41"/>
    <n v="399.88"/>
    <n v="16395.080000000002"/>
    <x v="238"/>
    <n v="9"/>
  </r>
  <r>
    <x v="277"/>
    <x v="0"/>
    <x v="3"/>
    <x v="2"/>
    <n v="36"/>
    <n v="163.86"/>
    <n v="5898.96"/>
    <x v="239"/>
    <n v="10"/>
  </r>
  <r>
    <x v="278"/>
    <x v="3"/>
    <x v="2"/>
    <x v="3"/>
    <n v="20"/>
    <n v="93.35"/>
    <n v="1867"/>
    <x v="240"/>
    <n v="3"/>
  </r>
  <r>
    <x v="279"/>
    <x v="4"/>
    <x v="0"/>
    <x v="0"/>
    <n v="49"/>
    <n v="492.92"/>
    <n v="24153.08"/>
    <x v="241"/>
    <n v="9"/>
  </r>
  <r>
    <x v="280"/>
    <x v="6"/>
    <x v="2"/>
    <x v="2"/>
    <n v="30"/>
    <n v="460.48"/>
    <n v="13814.4"/>
    <x v="242"/>
    <n v="7"/>
  </r>
  <r>
    <x v="281"/>
    <x v="9"/>
    <x v="2"/>
    <x v="4"/>
    <n v="5"/>
    <n v="310.37"/>
    <n v="1551.85"/>
    <x v="75"/>
    <n v="8"/>
  </r>
  <r>
    <x v="282"/>
    <x v="5"/>
    <x v="1"/>
    <x v="0"/>
    <n v="1"/>
    <n v="479.68"/>
    <n v="479.68"/>
    <x v="111"/>
    <n v="5"/>
  </r>
  <r>
    <x v="283"/>
    <x v="3"/>
    <x v="0"/>
    <x v="2"/>
    <n v="9"/>
    <n v="413.43"/>
    <n v="3720.87"/>
    <x v="126"/>
    <n v="4"/>
  </r>
  <r>
    <x v="284"/>
    <x v="2"/>
    <x v="1"/>
    <x v="3"/>
    <n v="14"/>
    <n v="411.22"/>
    <n v="5757.08"/>
    <x v="243"/>
    <n v="2"/>
  </r>
  <r>
    <x v="285"/>
    <x v="3"/>
    <x v="0"/>
    <x v="2"/>
    <n v="33"/>
    <n v="236.45"/>
    <n v="7802.85"/>
    <x v="244"/>
    <n v="5"/>
  </r>
  <r>
    <x v="286"/>
    <x v="5"/>
    <x v="3"/>
    <x v="4"/>
    <n v="40"/>
    <n v="489.69"/>
    <n v="19587.599999999999"/>
    <x v="4"/>
    <n v="6"/>
  </r>
  <r>
    <x v="287"/>
    <x v="9"/>
    <x v="3"/>
    <x v="0"/>
    <n v="19"/>
    <n v="331.91"/>
    <n v="6306.29"/>
    <x v="245"/>
    <n v="6"/>
  </r>
  <r>
    <x v="288"/>
    <x v="1"/>
    <x v="2"/>
    <x v="1"/>
    <n v="10"/>
    <n v="22.26"/>
    <n v="222.6"/>
    <x v="246"/>
    <n v="2"/>
  </r>
  <r>
    <x v="289"/>
    <x v="8"/>
    <x v="2"/>
    <x v="3"/>
    <n v="4"/>
    <n v="119.41"/>
    <n v="477.64"/>
    <x v="247"/>
    <n v="6"/>
  </r>
  <r>
    <x v="290"/>
    <x v="0"/>
    <x v="3"/>
    <x v="1"/>
    <n v="3"/>
    <n v="333.56"/>
    <n v="1000.68"/>
    <x v="83"/>
    <n v="2"/>
  </r>
  <r>
    <x v="291"/>
    <x v="6"/>
    <x v="1"/>
    <x v="0"/>
    <n v="31"/>
    <n v="19.71"/>
    <n v="611.01"/>
    <x v="48"/>
    <n v="3"/>
  </r>
  <r>
    <x v="292"/>
    <x v="3"/>
    <x v="3"/>
    <x v="4"/>
    <n v="20"/>
    <n v="166.57"/>
    <n v="3331.4"/>
    <x v="248"/>
    <n v="5"/>
  </r>
  <r>
    <x v="293"/>
    <x v="6"/>
    <x v="0"/>
    <x v="3"/>
    <n v="4"/>
    <n v="111.79"/>
    <n v="447.16"/>
    <x v="249"/>
    <n v="7"/>
  </r>
  <r>
    <x v="294"/>
    <x v="4"/>
    <x v="2"/>
    <x v="1"/>
    <n v="11"/>
    <n v="274.89999999999998"/>
    <n v="3023.9"/>
    <x v="250"/>
    <n v="9"/>
  </r>
  <r>
    <x v="295"/>
    <x v="5"/>
    <x v="1"/>
    <x v="2"/>
    <n v="29"/>
    <n v="184.91"/>
    <n v="5362.39"/>
    <x v="47"/>
    <n v="3"/>
  </r>
  <r>
    <x v="296"/>
    <x v="7"/>
    <x v="2"/>
    <x v="4"/>
    <n v="35"/>
    <n v="221.81"/>
    <n v="7763.35"/>
    <x v="251"/>
    <n v="5"/>
  </r>
  <r>
    <x v="297"/>
    <x v="6"/>
    <x v="1"/>
    <x v="0"/>
    <n v="33"/>
    <n v="206.04"/>
    <n v="6799.32"/>
    <x v="252"/>
    <n v="5"/>
  </r>
  <r>
    <x v="298"/>
    <x v="2"/>
    <x v="1"/>
    <x v="3"/>
    <n v="14"/>
    <n v="97.51"/>
    <n v="1365.14"/>
    <x v="253"/>
    <n v="1"/>
  </r>
  <r>
    <x v="299"/>
    <x v="1"/>
    <x v="0"/>
    <x v="3"/>
    <n v="27"/>
    <n v="64.64"/>
    <n v="1745.28"/>
    <x v="254"/>
    <n v="8"/>
  </r>
  <r>
    <x v="300"/>
    <x v="5"/>
    <x v="2"/>
    <x v="4"/>
    <n v="5"/>
    <n v="361.01"/>
    <n v="1805.05"/>
    <x v="255"/>
    <n v="3"/>
  </r>
  <r>
    <x v="301"/>
    <x v="3"/>
    <x v="0"/>
    <x v="4"/>
    <n v="7"/>
    <n v="497.4"/>
    <n v="3481.8"/>
    <x v="91"/>
    <n v="8"/>
  </r>
  <r>
    <x v="302"/>
    <x v="7"/>
    <x v="1"/>
    <x v="2"/>
    <n v="37"/>
    <n v="39.159999999999997"/>
    <n v="1448.92"/>
    <x v="256"/>
    <n v="10"/>
  </r>
  <r>
    <x v="303"/>
    <x v="1"/>
    <x v="0"/>
    <x v="1"/>
    <n v="29"/>
    <n v="267.77"/>
    <n v="7765.33"/>
    <x v="257"/>
    <n v="2"/>
  </r>
  <r>
    <x v="304"/>
    <x v="7"/>
    <x v="1"/>
    <x v="3"/>
    <n v="11"/>
    <n v="72.45"/>
    <n v="796.95"/>
    <x v="258"/>
    <n v="3"/>
  </r>
  <r>
    <x v="305"/>
    <x v="2"/>
    <x v="0"/>
    <x v="3"/>
    <n v="34"/>
    <n v="480.09"/>
    <n v="16323.06"/>
    <x v="259"/>
    <n v="10"/>
  </r>
  <r>
    <x v="306"/>
    <x v="9"/>
    <x v="1"/>
    <x v="2"/>
    <n v="21"/>
    <n v="22.78"/>
    <n v="478.38"/>
    <x v="260"/>
    <n v="7"/>
  </r>
  <r>
    <x v="307"/>
    <x v="4"/>
    <x v="3"/>
    <x v="1"/>
    <n v="24"/>
    <n v="374.44"/>
    <n v="8986.56"/>
    <x v="38"/>
    <n v="2"/>
  </r>
  <r>
    <x v="308"/>
    <x v="1"/>
    <x v="1"/>
    <x v="1"/>
    <n v="11"/>
    <n v="389.29"/>
    <n v="4282.1899999999996"/>
    <x v="261"/>
    <n v="9"/>
  </r>
  <r>
    <x v="309"/>
    <x v="2"/>
    <x v="0"/>
    <x v="2"/>
    <n v="3"/>
    <n v="107.55"/>
    <n v="322.64999999999998"/>
    <x v="223"/>
    <n v="7"/>
  </r>
  <r>
    <x v="310"/>
    <x v="4"/>
    <x v="2"/>
    <x v="1"/>
    <n v="7"/>
    <n v="58.84"/>
    <n v="411.88"/>
    <x v="68"/>
    <n v="4"/>
  </r>
  <r>
    <x v="311"/>
    <x v="8"/>
    <x v="2"/>
    <x v="1"/>
    <n v="21"/>
    <n v="361.24"/>
    <n v="7586.04"/>
    <x v="262"/>
    <n v="4"/>
  </r>
  <r>
    <x v="312"/>
    <x v="8"/>
    <x v="1"/>
    <x v="3"/>
    <n v="9"/>
    <n v="444.69"/>
    <n v="4002.21"/>
    <x v="263"/>
    <n v="6"/>
  </r>
  <r>
    <x v="313"/>
    <x v="5"/>
    <x v="2"/>
    <x v="2"/>
    <n v="22"/>
    <n v="26.76"/>
    <n v="588.72"/>
    <x v="264"/>
    <n v="4"/>
  </r>
  <r>
    <x v="314"/>
    <x v="6"/>
    <x v="0"/>
    <x v="1"/>
    <n v="38"/>
    <n v="221.72"/>
    <n v="8425.36"/>
    <x v="209"/>
    <n v="9"/>
  </r>
  <r>
    <x v="315"/>
    <x v="5"/>
    <x v="2"/>
    <x v="0"/>
    <n v="12"/>
    <n v="455"/>
    <n v="5460"/>
    <x v="56"/>
    <n v="3"/>
  </r>
  <r>
    <x v="316"/>
    <x v="3"/>
    <x v="0"/>
    <x v="0"/>
    <n v="4"/>
    <n v="142.31"/>
    <n v="569.24"/>
    <x v="265"/>
    <n v="8"/>
  </r>
  <r>
    <x v="317"/>
    <x v="7"/>
    <x v="1"/>
    <x v="3"/>
    <n v="28"/>
    <n v="305.29000000000002"/>
    <n v="8548.1200000000008"/>
    <x v="266"/>
    <n v="7"/>
  </r>
  <r>
    <x v="318"/>
    <x v="1"/>
    <x v="1"/>
    <x v="4"/>
    <n v="41"/>
    <n v="163.11000000000001"/>
    <n v="6687.51"/>
    <x v="197"/>
    <n v="4"/>
  </r>
  <r>
    <x v="319"/>
    <x v="5"/>
    <x v="1"/>
    <x v="4"/>
    <n v="37"/>
    <n v="96.44"/>
    <n v="3568.28"/>
    <x v="267"/>
    <n v="5"/>
  </r>
  <r>
    <x v="320"/>
    <x v="2"/>
    <x v="1"/>
    <x v="1"/>
    <n v="6"/>
    <n v="455.04"/>
    <n v="2730.24"/>
    <x v="268"/>
    <n v="4"/>
  </r>
  <r>
    <x v="321"/>
    <x v="0"/>
    <x v="1"/>
    <x v="2"/>
    <n v="46"/>
    <n v="236.52"/>
    <n v="10879.92"/>
    <x v="269"/>
    <n v="6"/>
  </r>
  <r>
    <x v="322"/>
    <x v="0"/>
    <x v="3"/>
    <x v="0"/>
    <n v="11"/>
    <n v="255.74"/>
    <n v="2813.14"/>
    <x v="270"/>
    <n v="2"/>
  </r>
  <r>
    <x v="323"/>
    <x v="8"/>
    <x v="2"/>
    <x v="4"/>
    <n v="34"/>
    <n v="77.55"/>
    <n v="2636.7"/>
    <x v="271"/>
    <n v="9"/>
  </r>
  <r>
    <x v="324"/>
    <x v="7"/>
    <x v="0"/>
    <x v="4"/>
    <n v="11"/>
    <n v="459.5"/>
    <n v="5054.5"/>
    <x v="272"/>
    <n v="3"/>
  </r>
  <r>
    <x v="325"/>
    <x v="9"/>
    <x v="3"/>
    <x v="2"/>
    <n v="12"/>
    <n v="198.65"/>
    <n v="2383.8000000000002"/>
    <x v="114"/>
    <n v="8"/>
  </r>
  <r>
    <x v="326"/>
    <x v="6"/>
    <x v="2"/>
    <x v="4"/>
    <n v="45"/>
    <n v="353.06"/>
    <n v="15887.7"/>
    <x v="273"/>
    <n v="10"/>
  </r>
  <r>
    <x v="327"/>
    <x v="3"/>
    <x v="3"/>
    <x v="2"/>
    <n v="44"/>
    <n v="282.27999999999997"/>
    <n v="12420.32"/>
    <x v="102"/>
    <n v="4"/>
  </r>
  <r>
    <x v="328"/>
    <x v="9"/>
    <x v="2"/>
    <x v="0"/>
    <n v="31"/>
    <n v="378.83"/>
    <n v="11743.73"/>
    <x v="274"/>
    <n v="3"/>
  </r>
  <r>
    <x v="329"/>
    <x v="8"/>
    <x v="0"/>
    <x v="0"/>
    <n v="25"/>
    <n v="459.67"/>
    <n v="11491.75"/>
    <x v="120"/>
    <n v="9"/>
  </r>
  <r>
    <x v="330"/>
    <x v="5"/>
    <x v="0"/>
    <x v="4"/>
    <n v="40"/>
    <n v="145.21"/>
    <n v="5808.4"/>
    <x v="275"/>
    <n v="9"/>
  </r>
  <r>
    <x v="331"/>
    <x v="1"/>
    <x v="0"/>
    <x v="4"/>
    <n v="19"/>
    <n v="473.61"/>
    <n v="8998.59"/>
    <x v="88"/>
    <n v="10"/>
  </r>
  <r>
    <x v="332"/>
    <x v="8"/>
    <x v="0"/>
    <x v="0"/>
    <n v="15"/>
    <n v="12.64"/>
    <n v="189.6"/>
    <x v="14"/>
    <n v="2"/>
  </r>
  <r>
    <x v="333"/>
    <x v="0"/>
    <x v="1"/>
    <x v="1"/>
    <n v="43"/>
    <n v="33.590000000000003"/>
    <n v="1444.37"/>
    <x v="276"/>
    <n v="1"/>
  </r>
  <r>
    <x v="334"/>
    <x v="5"/>
    <x v="0"/>
    <x v="3"/>
    <n v="45"/>
    <n v="284.06"/>
    <n v="12782.7"/>
    <x v="140"/>
    <n v="9"/>
  </r>
  <r>
    <x v="335"/>
    <x v="3"/>
    <x v="2"/>
    <x v="2"/>
    <n v="38"/>
    <n v="404.23"/>
    <n v="15360.74"/>
    <x v="277"/>
    <n v="8"/>
  </r>
  <r>
    <x v="336"/>
    <x v="2"/>
    <x v="1"/>
    <x v="4"/>
    <n v="14"/>
    <n v="255.58"/>
    <n v="3578.12"/>
    <x v="278"/>
    <n v="5"/>
  </r>
  <r>
    <x v="337"/>
    <x v="8"/>
    <x v="3"/>
    <x v="2"/>
    <n v="13"/>
    <n v="479"/>
    <n v="6227"/>
    <x v="279"/>
    <n v="1"/>
  </r>
  <r>
    <x v="338"/>
    <x v="3"/>
    <x v="0"/>
    <x v="2"/>
    <n v="43"/>
    <n v="428.48"/>
    <n v="18424.64"/>
    <x v="280"/>
    <n v="8"/>
  </r>
  <r>
    <x v="339"/>
    <x v="5"/>
    <x v="3"/>
    <x v="4"/>
    <n v="5"/>
    <n v="202.57"/>
    <n v="1012.85"/>
    <x v="281"/>
    <n v="10"/>
  </r>
  <r>
    <x v="340"/>
    <x v="5"/>
    <x v="0"/>
    <x v="1"/>
    <n v="33"/>
    <n v="21.96"/>
    <n v="724.68"/>
    <x v="2"/>
    <n v="7"/>
  </r>
  <r>
    <x v="341"/>
    <x v="8"/>
    <x v="0"/>
    <x v="0"/>
    <n v="9"/>
    <n v="436.39"/>
    <n v="3927.51"/>
    <x v="26"/>
    <n v="5"/>
  </r>
  <r>
    <x v="342"/>
    <x v="7"/>
    <x v="0"/>
    <x v="2"/>
    <n v="6"/>
    <n v="308.94"/>
    <n v="1853.64"/>
    <x v="282"/>
    <n v="1"/>
  </r>
  <r>
    <x v="343"/>
    <x v="1"/>
    <x v="3"/>
    <x v="1"/>
    <n v="41"/>
    <n v="346.93"/>
    <n v="14224.13"/>
    <x v="283"/>
    <n v="9"/>
  </r>
  <r>
    <x v="344"/>
    <x v="7"/>
    <x v="0"/>
    <x v="0"/>
    <n v="27"/>
    <n v="274.76"/>
    <n v="7418.52"/>
    <x v="284"/>
    <n v="1"/>
  </r>
  <r>
    <x v="345"/>
    <x v="7"/>
    <x v="2"/>
    <x v="4"/>
    <n v="16"/>
    <n v="35.08"/>
    <n v="561.28"/>
    <x v="285"/>
    <n v="5"/>
  </r>
  <r>
    <x v="346"/>
    <x v="7"/>
    <x v="2"/>
    <x v="2"/>
    <n v="26"/>
    <n v="122.23"/>
    <n v="3177.98"/>
    <x v="162"/>
    <n v="6"/>
  </r>
  <r>
    <x v="347"/>
    <x v="8"/>
    <x v="1"/>
    <x v="3"/>
    <n v="42"/>
    <n v="187.69"/>
    <n v="7882.98"/>
    <x v="286"/>
    <n v="4"/>
  </r>
  <r>
    <x v="348"/>
    <x v="5"/>
    <x v="1"/>
    <x v="2"/>
    <n v="22"/>
    <n v="319.32"/>
    <n v="7025.04"/>
    <x v="287"/>
    <n v="6"/>
  </r>
  <r>
    <x v="349"/>
    <x v="9"/>
    <x v="1"/>
    <x v="2"/>
    <n v="14"/>
    <n v="200.78"/>
    <n v="2810.92"/>
    <x v="75"/>
    <n v="9"/>
  </r>
  <r>
    <x v="350"/>
    <x v="3"/>
    <x v="2"/>
    <x v="0"/>
    <n v="49"/>
    <n v="172.38"/>
    <n v="8446.6200000000008"/>
    <x v="288"/>
    <n v="3"/>
  </r>
  <r>
    <x v="351"/>
    <x v="5"/>
    <x v="1"/>
    <x v="3"/>
    <n v="43"/>
    <n v="232.65"/>
    <n v="10003.950000000001"/>
    <x v="289"/>
    <n v="7"/>
  </r>
  <r>
    <x v="352"/>
    <x v="9"/>
    <x v="0"/>
    <x v="1"/>
    <n v="41"/>
    <n v="413.39"/>
    <n v="16948.990000000002"/>
    <x v="290"/>
    <n v="8"/>
  </r>
  <r>
    <x v="353"/>
    <x v="9"/>
    <x v="0"/>
    <x v="4"/>
    <n v="43"/>
    <n v="393.19"/>
    <n v="16907.169999999998"/>
    <x v="291"/>
    <n v="8"/>
  </r>
  <r>
    <x v="354"/>
    <x v="5"/>
    <x v="2"/>
    <x v="4"/>
    <n v="44"/>
    <n v="339.7"/>
    <n v="14946.8"/>
    <x v="43"/>
    <n v="5"/>
  </r>
  <r>
    <x v="355"/>
    <x v="7"/>
    <x v="0"/>
    <x v="2"/>
    <n v="48"/>
    <n v="444.13"/>
    <n v="21318.240000000002"/>
    <x v="292"/>
    <n v="5"/>
  </r>
  <r>
    <x v="356"/>
    <x v="3"/>
    <x v="0"/>
    <x v="0"/>
    <n v="29"/>
    <n v="117.4"/>
    <n v="3404.6"/>
    <x v="293"/>
    <n v="2"/>
  </r>
  <r>
    <x v="357"/>
    <x v="9"/>
    <x v="3"/>
    <x v="4"/>
    <n v="31"/>
    <n v="353.38"/>
    <n v="10954.78"/>
    <x v="99"/>
    <n v="6"/>
  </r>
  <r>
    <x v="358"/>
    <x v="5"/>
    <x v="0"/>
    <x v="2"/>
    <n v="19"/>
    <n v="446.37"/>
    <n v="8481.0300000000007"/>
    <x v="294"/>
    <n v="2"/>
  </r>
  <r>
    <x v="359"/>
    <x v="7"/>
    <x v="1"/>
    <x v="0"/>
    <n v="7"/>
    <n v="309.32"/>
    <n v="2165.2399999999998"/>
    <x v="295"/>
    <n v="6"/>
  </r>
  <r>
    <x v="360"/>
    <x v="9"/>
    <x v="2"/>
    <x v="0"/>
    <n v="44"/>
    <n v="472.65"/>
    <n v="20796.599999999999"/>
    <x v="171"/>
    <n v="2"/>
  </r>
  <r>
    <x v="361"/>
    <x v="8"/>
    <x v="2"/>
    <x v="0"/>
    <n v="47"/>
    <n v="73.34"/>
    <n v="3446.98"/>
    <x v="296"/>
    <n v="10"/>
  </r>
  <r>
    <x v="362"/>
    <x v="7"/>
    <x v="0"/>
    <x v="0"/>
    <n v="46"/>
    <n v="159.15"/>
    <n v="7320.9"/>
    <x v="297"/>
    <n v="9"/>
  </r>
  <r>
    <x v="363"/>
    <x v="7"/>
    <x v="3"/>
    <x v="4"/>
    <n v="10"/>
    <n v="295.08"/>
    <n v="2950.8"/>
    <x v="298"/>
    <n v="4"/>
  </r>
  <r>
    <x v="364"/>
    <x v="2"/>
    <x v="0"/>
    <x v="4"/>
    <n v="8"/>
    <n v="449.44"/>
    <n v="3595.52"/>
    <x v="299"/>
    <n v="9"/>
  </r>
  <r>
    <x v="365"/>
    <x v="4"/>
    <x v="3"/>
    <x v="4"/>
    <n v="44"/>
    <n v="393.39"/>
    <n v="17309.16"/>
    <x v="300"/>
    <n v="2"/>
  </r>
  <r>
    <x v="366"/>
    <x v="2"/>
    <x v="3"/>
    <x v="2"/>
    <n v="10"/>
    <n v="261.18"/>
    <n v="2611.8000000000002"/>
    <x v="43"/>
    <n v="4"/>
  </r>
  <r>
    <x v="367"/>
    <x v="3"/>
    <x v="0"/>
    <x v="1"/>
    <n v="6"/>
    <n v="168.07"/>
    <n v="1008.42"/>
    <x v="301"/>
    <n v="4"/>
  </r>
  <r>
    <x v="368"/>
    <x v="7"/>
    <x v="1"/>
    <x v="3"/>
    <n v="9"/>
    <n v="348.47"/>
    <n v="3136.23"/>
    <x v="293"/>
    <n v="10"/>
  </r>
  <r>
    <x v="369"/>
    <x v="2"/>
    <x v="2"/>
    <x v="0"/>
    <n v="6"/>
    <n v="264.20999999999998"/>
    <n v="1585.26"/>
    <x v="67"/>
    <n v="9"/>
  </r>
  <r>
    <x v="370"/>
    <x v="6"/>
    <x v="2"/>
    <x v="0"/>
    <n v="32"/>
    <n v="316.13"/>
    <n v="10116.16"/>
    <x v="53"/>
    <n v="3"/>
  </r>
  <r>
    <x v="371"/>
    <x v="6"/>
    <x v="3"/>
    <x v="2"/>
    <n v="50"/>
    <n v="56.26"/>
    <n v="2813"/>
    <x v="302"/>
    <n v="7"/>
  </r>
  <r>
    <x v="372"/>
    <x v="3"/>
    <x v="3"/>
    <x v="3"/>
    <n v="46"/>
    <n v="44.4"/>
    <n v="2042.4"/>
    <x v="303"/>
    <n v="6"/>
  </r>
  <r>
    <x v="373"/>
    <x v="9"/>
    <x v="2"/>
    <x v="0"/>
    <n v="22"/>
    <n v="404.8"/>
    <n v="8905.6"/>
    <x v="181"/>
    <n v="10"/>
  </r>
  <r>
    <x v="374"/>
    <x v="2"/>
    <x v="1"/>
    <x v="2"/>
    <n v="29"/>
    <n v="27.69"/>
    <n v="803.01"/>
    <x v="217"/>
    <n v="1"/>
  </r>
  <r>
    <x v="375"/>
    <x v="7"/>
    <x v="0"/>
    <x v="2"/>
    <n v="8"/>
    <n v="100.46"/>
    <n v="803.68"/>
    <x v="304"/>
    <n v="6"/>
  </r>
  <r>
    <x v="376"/>
    <x v="4"/>
    <x v="1"/>
    <x v="4"/>
    <n v="4"/>
    <n v="337.77"/>
    <n v="1351.08"/>
    <x v="91"/>
    <n v="6"/>
  </r>
  <r>
    <x v="377"/>
    <x v="3"/>
    <x v="3"/>
    <x v="0"/>
    <n v="20"/>
    <n v="287.70999999999998"/>
    <n v="5754.2"/>
    <x v="305"/>
    <n v="9"/>
  </r>
  <r>
    <x v="378"/>
    <x v="8"/>
    <x v="0"/>
    <x v="3"/>
    <n v="22"/>
    <n v="484.12"/>
    <n v="10650.64"/>
    <x v="179"/>
    <n v="2"/>
  </r>
  <r>
    <x v="379"/>
    <x v="2"/>
    <x v="1"/>
    <x v="2"/>
    <n v="35"/>
    <n v="188.11"/>
    <n v="6583.85"/>
    <x v="146"/>
    <n v="4"/>
  </r>
  <r>
    <x v="380"/>
    <x v="5"/>
    <x v="3"/>
    <x v="0"/>
    <n v="45"/>
    <n v="315.93"/>
    <n v="14216.85"/>
    <x v="306"/>
    <n v="9"/>
  </r>
  <r>
    <x v="381"/>
    <x v="6"/>
    <x v="1"/>
    <x v="1"/>
    <n v="6"/>
    <n v="405.1"/>
    <n v="2430.6"/>
    <x v="307"/>
    <n v="1"/>
  </r>
  <r>
    <x v="382"/>
    <x v="2"/>
    <x v="2"/>
    <x v="2"/>
    <n v="28"/>
    <n v="171.8"/>
    <n v="4810.3999999999996"/>
    <x v="308"/>
    <n v="1"/>
  </r>
  <r>
    <x v="383"/>
    <x v="2"/>
    <x v="0"/>
    <x v="1"/>
    <n v="12"/>
    <n v="196.77"/>
    <n v="2361.2399999999998"/>
    <x v="309"/>
    <n v="7"/>
  </r>
  <r>
    <x v="384"/>
    <x v="8"/>
    <x v="3"/>
    <x v="2"/>
    <n v="8"/>
    <n v="423.25"/>
    <n v="3386"/>
    <x v="310"/>
    <n v="5"/>
  </r>
  <r>
    <x v="385"/>
    <x v="9"/>
    <x v="3"/>
    <x v="0"/>
    <n v="27"/>
    <n v="253.08"/>
    <n v="6833.16"/>
    <x v="311"/>
    <n v="3"/>
  </r>
  <r>
    <x v="386"/>
    <x v="9"/>
    <x v="0"/>
    <x v="1"/>
    <n v="49"/>
    <n v="42.03"/>
    <n v="2059.4699999999998"/>
    <x v="312"/>
    <n v="4"/>
  </r>
  <r>
    <x v="387"/>
    <x v="5"/>
    <x v="3"/>
    <x v="4"/>
    <n v="31"/>
    <n v="222.6"/>
    <n v="6900.6"/>
    <x v="80"/>
    <n v="3"/>
  </r>
  <r>
    <x v="388"/>
    <x v="9"/>
    <x v="2"/>
    <x v="2"/>
    <n v="7"/>
    <n v="159.68"/>
    <n v="1117.76"/>
    <x v="159"/>
    <n v="8"/>
  </r>
  <r>
    <x v="389"/>
    <x v="2"/>
    <x v="1"/>
    <x v="0"/>
    <n v="35"/>
    <n v="347"/>
    <n v="12145"/>
    <x v="313"/>
    <n v="6"/>
  </r>
  <r>
    <x v="390"/>
    <x v="7"/>
    <x v="0"/>
    <x v="3"/>
    <n v="14"/>
    <n v="119.76"/>
    <n v="1676.64"/>
    <x v="142"/>
    <n v="1"/>
  </r>
  <r>
    <x v="391"/>
    <x v="9"/>
    <x v="0"/>
    <x v="0"/>
    <n v="22"/>
    <n v="203.95"/>
    <n v="4486.8999999999996"/>
    <x v="150"/>
    <n v="10"/>
  </r>
  <r>
    <x v="392"/>
    <x v="4"/>
    <x v="0"/>
    <x v="2"/>
    <n v="20"/>
    <n v="35.47"/>
    <n v="709.4"/>
    <x v="97"/>
    <n v="4"/>
  </r>
  <r>
    <x v="393"/>
    <x v="3"/>
    <x v="3"/>
    <x v="4"/>
    <n v="8"/>
    <n v="466.21"/>
    <n v="3729.68"/>
    <x v="314"/>
    <n v="3"/>
  </r>
  <r>
    <x v="394"/>
    <x v="4"/>
    <x v="1"/>
    <x v="3"/>
    <n v="41"/>
    <n v="78.67"/>
    <n v="3225.47"/>
    <x v="315"/>
    <n v="1"/>
  </r>
  <r>
    <x v="395"/>
    <x v="7"/>
    <x v="3"/>
    <x v="0"/>
    <n v="10"/>
    <n v="183.42"/>
    <n v="1834.2"/>
    <x v="316"/>
    <n v="3"/>
  </r>
  <r>
    <x v="396"/>
    <x v="7"/>
    <x v="2"/>
    <x v="3"/>
    <n v="26"/>
    <n v="342.54"/>
    <n v="8906.0400000000009"/>
    <x v="65"/>
    <n v="7"/>
  </r>
  <r>
    <x v="397"/>
    <x v="3"/>
    <x v="1"/>
    <x v="2"/>
    <n v="33"/>
    <n v="260.64999999999998"/>
    <n v="8601.4500000000007"/>
    <x v="14"/>
    <n v="10"/>
  </r>
  <r>
    <x v="398"/>
    <x v="1"/>
    <x v="2"/>
    <x v="0"/>
    <n v="41"/>
    <n v="113.81"/>
    <n v="4666.21"/>
    <x v="317"/>
    <n v="7"/>
  </r>
  <r>
    <x v="399"/>
    <x v="8"/>
    <x v="1"/>
    <x v="4"/>
    <n v="35"/>
    <n v="54.08"/>
    <n v="1892.8"/>
    <x v="318"/>
    <n v="6"/>
  </r>
  <r>
    <x v="400"/>
    <x v="4"/>
    <x v="2"/>
    <x v="0"/>
    <n v="3"/>
    <n v="305.94"/>
    <n v="917.82"/>
    <x v="319"/>
    <n v="9"/>
  </r>
  <r>
    <x v="401"/>
    <x v="3"/>
    <x v="3"/>
    <x v="4"/>
    <n v="28"/>
    <n v="175.15"/>
    <n v="4904.2"/>
    <x v="274"/>
    <n v="8"/>
  </r>
  <r>
    <x v="402"/>
    <x v="4"/>
    <x v="1"/>
    <x v="1"/>
    <n v="19"/>
    <n v="267.76"/>
    <n v="5087.4399999999996"/>
    <x v="320"/>
    <n v="5"/>
  </r>
  <r>
    <x v="403"/>
    <x v="5"/>
    <x v="3"/>
    <x v="2"/>
    <n v="26"/>
    <n v="257.14"/>
    <n v="6685.64"/>
    <x v="321"/>
    <n v="3"/>
  </r>
  <r>
    <x v="404"/>
    <x v="1"/>
    <x v="2"/>
    <x v="3"/>
    <n v="16"/>
    <n v="208.54"/>
    <n v="3336.64"/>
    <x v="322"/>
    <n v="2"/>
  </r>
  <r>
    <x v="405"/>
    <x v="6"/>
    <x v="1"/>
    <x v="4"/>
    <n v="23"/>
    <n v="338.74"/>
    <n v="7791.02"/>
    <x v="170"/>
    <n v="5"/>
  </r>
  <r>
    <x v="406"/>
    <x v="9"/>
    <x v="3"/>
    <x v="1"/>
    <n v="30"/>
    <n v="96.35"/>
    <n v="2890.5"/>
    <x v="44"/>
    <n v="3"/>
  </r>
  <r>
    <x v="407"/>
    <x v="8"/>
    <x v="3"/>
    <x v="2"/>
    <n v="27"/>
    <n v="468.18"/>
    <n v="12640.86"/>
    <x v="115"/>
    <n v="1"/>
  </r>
  <r>
    <x v="408"/>
    <x v="1"/>
    <x v="3"/>
    <x v="0"/>
    <n v="10"/>
    <n v="111.97"/>
    <n v="1119.7"/>
    <x v="323"/>
    <n v="7"/>
  </r>
  <r>
    <x v="409"/>
    <x v="2"/>
    <x v="3"/>
    <x v="4"/>
    <n v="21"/>
    <n v="389.76"/>
    <n v="8184.96"/>
    <x v="324"/>
    <n v="4"/>
  </r>
  <r>
    <x v="410"/>
    <x v="7"/>
    <x v="2"/>
    <x v="0"/>
    <n v="34"/>
    <n v="420.47"/>
    <n v="14295.98"/>
    <x v="67"/>
    <n v="10"/>
  </r>
  <r>
    <x v="411"/>
    <x v="6"/>
    <x v="1"/>
    <x v="0"/>
    <n v="17"/>
    <n v="385.26"/>
    <n v="6549.42"/>
    <x v="325"/>
    <n v="8"/>
  </r>
  <r>
    <x v="412"/>
    <x v="0"/>
    <x v="0"/>
    <x v="1"/>
    <n v="38"/>
    <n v="50.54"/>
    <n v="1920.52"/>
    <x v="247"/>
    <n v="1"/>
  </r>
  <r>
    <x v="413"/>
    <x v="4"/>
    <x v="2"/>
    <x v="0"/>
    <n v="44"/>
    <n v="320.17"/>
    <n v="14087.48"/>
    <x v="270"/>
    <n v="2"/>
  </r>
  <r>
    <x v="414"/>
    <x v="6"/>
    <x v="2"/>
    <x v="1"/>
    <n v="45"/>
    <n v="344.23"/>
    <n v="15490.35"/>
    <x v="326"/>
    <n v="3"/>
  </r>
  <r>
    <x v="415"/>
    <x v="3"/>
    <x v="0"/>
    <x v="1"/>
    <n v="28"/>
    <n v="85.86"/>
    <n v="2404.08"/>
    <x v="327"/>
    <n v="2"/>
  </r>
  <r>
    <x v="416"/>
    <x v="3"/>
    <x v="1"/>
    <x v="2"/>
    <n v="30"/>
    <n v="292.07"/>
    <n v="8762.1"/>
    <x v="328"/>
    <n v="1"/>
  </r>
  <r>
    <x v="417"/>
    <x v="8"/>
    <x v="1"/>
    <x v="1"/>
    <n v="37"/>
    <n v="302.5"/>
    <n v="11192.5"/>
    <x v="329"/>
    <n v="2"/>
  </r>
  <r>
    <x v="418"/>
    <x v="9"/>
    <x v="1"/>
    <x v="3"/>
    <n v="1"/>
    <n v="365.68"/>
    <n v="365.68"/>
    <x v="330"/>
    <n v="1"/>
  </r>
  <r>
    <x v="419"/>
    <x v="6"/>
    <x v="3"/>
    <x v="2"/>
    <n v="3"/>
    <n v="118.84"/>
    <n v="356.52"/>
    <x v="331"/>
    <n v="7"/>
  </r>
  <r>
    <x v="420"/>
    <x v="7"/>
    <x v="2"/>
    <x v="0"/>
    <n v="10"/>
    <n v="194.8"/>
    <n v="1948"/>
    <x v="332"/>
    <n v="3"/>
  </r>
  <r>
    <x v="421"/>
    <x v="5"/>
    <x v="2"/>
    <x v="2"/>
    <n v="16"/>
    <n v="53.63"/>
    <n v="858.08"/>
    <x v="104"/>
    <n v="5"/>
  </r>
  <r>
    <x v="422"/>
    <x v="1"/>
    <x v="3"/>
    <x v="4"/>
    <n v="49"/>
    <n v="348.67"/>
    <n v="17084.830000000002"/>
    <x v="333"/>
    <n v="3"/>
  </r>
  <r>
    <x v="423"/>
    <x v="4"/>
    <x v="0"/>
    <x v="1"/>
    <n v="19"/>
    <n v="361.63"/>
    <n v="6870.97"/>
    <x v="334"/>
    <n v="7"/>
  </r>
  <r>
    <x v="424"/>
    <x v="5"/>
    <x v="2"/>
    <x v="0"/>
    <n v="17"/>
    <n v="145.63"/>
    <n v="2475.71"/>
    <x v="335"/>
    <n v="7"/>
  </r>
  <r>
    <x v="425"/>
    <x v="5"/>
    <x v="2"/>
    <x v="2"/>
    <n v="2"/>
    <n v="334.09"/>
    <n v="668.18"/>
    <x v="336"/>
    <n v="5"/>
  </r>
  <r>
    <x v="426"/>
    <x v="6"/>
    <x v="1"/>
    <x v="1"/>
    <n v="33"/>
    <n v="95.32"/>
    <n v="3145.56"/>
    <x v="337"/>
    <n v="1"/>
  </r>
  <r>
    <x v="427"/>
    <x v="5"/>
    <x v="2"/>
    <x v="4"/>
    <n v="34"/>
    <n v="150.16999999999999"/>
    <n v="5105.78"/>
    <x v="338"/>
    <n v="2"/>
  </r>
  <r>
    <x v="428"/>
    <x v="9"/>
    <x v="3"/>
    <x v="1"/>
    <n v="25"/>
    <n v="195.78"/>
    <n v="4894.5"/>
    <x v="141"/>
    <n v="7"/>
  </r>
  <r>
    <x v="429"/>
    <x v="5"/>
    <x v="2"/>
    <x v="3"/>
    <n v="49"/>
    <n v="360.72"/>
    <n v="17675.28"/>
    <x v="339"/>
    <n v="4"/>
  </r>
  <r>
    <x v="430"/>
    <x v="3"/>
    <x v="0"/>
    <x v="4"/>
    <n v="9"/>
    <n v="407.98"/>
    <n v="3671.82"/>
    <x v="40"/>
    <n v="6"/>
  </r>
  <r>
    <x v="431"/>
    <x v="8"/>
    <x v="3"/>
    <x v="3"/>
    <n v="33"/>
    <n v="279.56"/>
    <n v="9225.48"/>
    <x v="340"/>
    <n v="2"/>
  </r>
  <r>
    <x v="432"/>
    <x v="5"/>
    <x v="0"/>
    <x v="1"/>
    <n v="4"/>
    <n v="153.56"/>
    <n v="614.24"/>
    <x v="341"/>
    <n v="1"/>
  </r>
  <r>
    <x v="433"/>
    <x v="3"/>
    <x v="2"/>
    <x v="3"/>
    <n v="23"/>
    <n v="416.31"/>
    <n v="9575.1299999999992"/>
    <x v="312"/>
    <n v="4"/>
  </r>
  <r>
    <x v="434"/>
    <x v="1"/>
    <x v="2"/>
    <x v="0"/>
    <n v="45"/>
    <n v="12.45"/>
    <n v="560.25"/>
    <x v="79"/>
    <n v="4"/>
  </r>
  <r>
    <x v="435"/>
    <x v="8"/>
    <x v="3"/>
    <x v="4"/>
    <n v="49"/>
    <n v="97.4"/>
    <n v="4772.6000000000004"/>
    <x v="342"/>
    <n v="8"/>
  </r>
  <r>
    <x v="436"/>
    <x v="9"/>
    <x v="0"/>
    <x v="4"/>
    <n v="11"/>
    <n v="80.12"/>
    <n v="881.32"/>
    <x v="284"/>
    <n v="4"/>
  </r>
  <r>
    <x v="437"/>
    <x v="7"/>
    <x v="3"/>
    <x v="1"/>
    <n v="21"/>
    <n v="101.55"/>
    <n v="2132.5500000000002"/>
    <x v="343"/>
    <n v="7"/>
  </r>
  <r>
    <x v="438"/>
    <x v="1"/>
    <x v="1"/>
    <x v="1"/>
    <n v="37"/>
    <n v="488.29"/>
    <n v="18066.73"/>
    <x v="344"/>
    <n v="7"/>
  </r>
  <r>
    <x v="439"/>
    <x v="5"/>
    <x v="2"/>
    <x v="3"/>
    <n v="2"/>
    <n v="382.78"/>
    <n v="765.56"/>
    <x v="221"/>
    <n v="4"/>
  </r>
  <r>
    <x v="440"/>
    <x v="7"/>
    <x v="3"/>
    <x v="1"/>
    <n v="6"/>
    <n v="201.36"/>
    <n v="1208.1600000000001"/>
    <x v="345"/>
    <n v="3"/>
  </r>
  <r>
    <x v="441"/>
    <x v="8"/>
    <x v="2"/>
    <x v="2"/>
    <n v="42"/>
    <n v="338.69"/>
    <n v="14224.98"/>
    <x v="19"/>
    <n v="10"/>
  </r>
  <r>
    <x v="442"/>
    <x v="0"/>
    <x v="1"/>
    <x v="3"/>
    <n v="5"/>
    <n v="495.35"/>
    <n v="2476.75"/>
    <x v="75"/>
    <n v="9"/>
  </r>
  <r>
    <x v="443"/>
    <x v="0"/>
    <x v="0"/>
    <x v="2"/>
    <n v="9"/>
    <n v="191.89"/>
    <n v="1727.01"/>
    <x v="2"/>
    <n v="9"/>
  </r>
  <r>
    <x v="444"/>
    <x v="7"/>
    <x v="1"/>
    <x v="2"/>
    <n v="6"/>
    <n v="18.13"/>
    <n v="108.78"/>
    <x v="346"/>
    <n v="10"/>
  </r>
  <r>
    <x v="445"/>
    <x v="4"/>
    <x v="3"/>
    <x v="1"/>
    <n v="47"/>
    <n v="106.26"/>
    <n v="4994.22"/>
    <x v="347"/>
    <n v="4"/>
  </r>
  <r>
    <x v="446"/>
    <x v="0"/>
    <x v="1"/>
    <x v="2"/>
    <n v="9"/>
    <n v="339.65"/>
    <n v="3056.85"/>
    <x v="297"/>
    <n v="4"/>
  </r>
  <r>
    <x v="447"/>
    <x v="3"/>
    <x v="1"/>
    <x v="2"/>
    <n v="43"/>
    <n v="210.35"/>
    <n v="9045.0499999999993"/>
    <x v="176"/>
    <n v="6"/>
  </r>
  <r>
    <x v="448"/>
    <x v="4"/>
    <x v="3"/>
    <x v="1"/>
    <n v="27"/>
    <n v="245.28"/>
    <n v="6622.56"/>
    <x v="348"/>
    <n v="5"/>
  </r>
  <r>
    <x v="449"/>
    <x v="7"/>
    <x v="1"/>
    <x v="0"/>
    <n v="50"/>
    <n v="434.89"/>
    <n v="21744.5"/>
    <x v="349"/>
    <n v="9"/>
  </r>
  <r>
    <x v="450"/>
    <x v="0"/>
    <x v="0"/>
    <x v="0"/>
    <n v="30"/>
    <n v="86.51"/>
    <n v="2595.3000000000002"/>
    <x v="350"/>
    <n v="9"/>
  </r>
  <r>
    <x v="451"/>
    <x v="4"/>
    <x v="0"/>
    <x v="1"/>
    <n v="35"/>
    <n v="346.68"/>
    <n v="12133.8"/>
    <x v="151"/>
    <n v="2"/>
  </r>
  <r>
    <x v="452"/>
    <x v="1"/>
    <x v="3"/>
    <x v="2"/>
    <n v="13"/>
    <n v="476.89"/>
    <n v="6199.57"/>
    <x v="351"/>
    <n v="8"/>
  </r>
  <r>
    <x v="453"/>
    <x v="2"/>
    <x v="1"/>
    <x v="0"/>
    <n v="36"/>
    <n v="37.28"/>
    <n v="1342.08"/>
    <x v="352"/>
    <n v="4"/>
  </r>
  <r>
    <x v="454"/>
    <x v="2"/>
    <x v="1"/>
    <x v="3"/>
    <n v="34"/>
    <n v="315.98"/>
    <n v="10743.32"/>
    <x v="353"/>
    <n v="3"/>
  </r>
  <r>
    <x v="455"/>
    <x v="9"/>
    <x v="0"/>
    <x v="3"/>
    <n v="6"/>
    <n v="63.07"/>
    <n v="378.42"/>
    <x v="354"/>
    <n v="10"/>
  </r>
  <r>
    <x v="456"/>
    <x v="6"/>
    <x v="2"/>
    <x v="0"/>
    <n v="40"/>
    <n v="447.53"/>
    <n v="17901.2"/>
    <x v="355"/>
    <n v="2"/>
  </r>
  <r>
    <x v="457"/>
    <x v="5"/>
    <x v="3"/>
    <x v="1"/>
    <n v="14"/>
    <n v="162.84"/>
    <n v="2279.7600000000002"/>
    <x v="356"/>
    <n v="9"/>
  </r>
  <r>
    <x v="458"/>
    <x v="1"/>
    <x v="2"/>
    <x v="3"/>
    <n v="25"/>
    <n v="156.19999999999999"/>
    <n v="3905"/>
    <x v="357"/>
    <n v="4"/>
  </r>
  <r>
    <x v="459"/>
    <x v="9"/>
    <x v="3"/>
    <x v="1"/>
    <n v="48"/>
    <n v="21.19"/>
    <n v="1017.12"/>
    <x v="358"/>
    <n v="6"/>
  </r>
  <r>
    <x v="460"/>
    <x v="9"/>
    <x v="1"/>
    <x v="3"/>
    <n v="48"/>
    <n v="36.5"/>
    <n v="1752"/>
    <x v="359"/>
    <n v="1"/>
  </r>
  <r>
    <x v="461"/>
    <x v="9"/>
    <x v="0"/>
    <x v="3"/>
    <n v="37"/>
    <n v="343.9"/>
    <n v="12724.3"/>
    <x v="360"/>
    <n v="3"/>
  </r>
  <r>
    <x v="462"/>
    <x v="7"/>
    <x v="1"/>
    <x v="4"/>
    <n v="18"/>
    <n v="244.25"/>
    <n v="4396.5"/>
    <x v="361"/>
    <n v="5"/>
  </r>
  <r>
    <x v="463"/>
    <x v="7"/>
    <x v="1"/>
    <x v="4"/>
    <n v="19"/>
    <n v="156.88999999999999"/>
    <n v="2980.91"/>
    <x v="259"/>
    <n v="7"/>
  </r>
  <r>
    <x v="464"/>
    <x v="8"/>
    <x v="0"/>
    <x v="1"/>
    <n v="7"/>
    <n v="440.73"/>
    <n v="3085.11"/>
    <x v="362"/>
    <n v="2"/>
  </r>
  <r>
    <x v="465"/>
    <x v="9"/>
    <x v="2"/>
    <x v="4"/>
    <n v="13"/>
    <n v="80.290000000000006"/>
    <n v="1043.77"/>
    <x v="363"/>
    <n v="9"/>
  </r>
  <r>
    <x v="466"/>
    <x v="9"/>
    <x v="2"/>
    <x v="2"/>
    <n v="26"/>
    <n v="67.37"/>
    <n v="1751.62"/>
    <x v="364"/>
    <n v="8"/>
  </r>
  <r>
    <x v="467"/>
    <x v="4"/>
    <x v="0"/>
    <x v="1"/>
    <n v="25"/>
    <n v="351.29"/>
    <n v="8782.25"/>
    <x v="18"/>
    <n v="3"/>
  </r>
  <r>
    <x v="468"/>
    <x v="9"/>
    <x v="3"/>
    <x v="4"/>
    <n v="5"/>
    <n v="239.52"/>
    <n v="1197.5999999999999"/>
    <x v="365"/>
    <n v="8"/>
  </r>
  <r>
    <x v="469"/>
    <x v="1"/>
    <x v="1"/>
    <x v="4"/>
    <n v="32"/>
    <n v="95.92"/>
    <n v="3069.44"/>
    <x v="56"/>
    <n v="4"/>
  </r>
  <r>
    <x v="470"/>
    <x v="2"/>
    <x v="2"/>
    <x v="1"/>
    <n v="36"/>
    <n v="127.52"/>
    <n v="4590.72"/>
    <x v="366"/>
    <n v="1"/>
  </r>
  <r>
    <x v="471"/>
    <x v="5"/>
    <x v="1"/>
    <x v="0"/>
    <n v="26"/>
    <n v="457.1"/>
    <n v="11884.6"/>
    <x v="367"/>
    <n v="7"/>
  </r>
  <r>
    <x v="472"/>
    <x v="9"/>
    <x v="3"/>
    <x v="1"/>
    <n v="32"/>
    <n v="183.64"/>
    <n v="5876.48"/>
    <x v="368"/>
    <n v="4"/>
  </r>
  <r>
    <x v="473"/>
    <x v="5"/>
    <x v="3"/>
    <x v="2"/>
    <n v="19"/>
    <n v="78.87"/>
    <n v="1498.53"/>
    <x v="176"/>
    <n v="8"/>
  </r>
  <r>
    <x v="474"/>
    <x v="5"/>
    <x v="1"/>
    <x v="1"/>
    <n v="13"/>
    <n v="68.16"/>
    <n v="886.08"/>
    <x v="369"/>
    <n v="8"/>
  </r>
  <r>
    <x v="475"/>
    <x v="3"/>
    <x v="3"/>
    <x v="4"/>
    <n v="9"/>
    <n v="128.57"/>
    <n v="1157.1300000000001"/>
    <x v="370"/>
    <n v="1"/>
  </r>
  <r>
    <x v="476"/>
    <x v="9"/>
    <x v="1"/>
    <x v="4"/>
    <n v="45"/>
    <n v="425.05"/>
    <n v="19127.25"/>
    <x v="63"/>
    <n v="5"/>
  </r>
  <r>
    <x v="477"/>
    <x v="3"/>
    <x v="3"/>
    <x v="4"/>
    <n v="15"/>
    <n v="172.01"/>
    <n v="2580.15"/>
    <x v="371"/>
    <n v="5"/>
  </r>
  <r>
    <x v="478"/>
    <x v="2"/>
    <x v="3"/>
    <x v="3"/>
    <n v="2"/>
    <n v="144.1"/>
    <n v="288.2"/>
    <x v="270"/>
    <n v="5"/>
  </r>
  <r>
    <x v="479"/>
    <x v="7"/>
    <x v="0"/>
    <x v="1"/>
    <n v="23"/>
    <n v="243.12"/>
    <n v="5591.76"/>
    <x v="372"/>
    <n v="1"/>
  </r>
  <r>
    <x v="480"/>
    <x v="7"/>
    <x v="1"/>
    <x v="0"/>
    <n v="10"/>
    <n v="255.97"/>
    <n v="2559.6999999999998"/>
    <x v="279"/>
    <n v="10"/>
  </r>
  <r>
    <x v="481"/>
    <x v="8"/>
    <x v="1"/>
    <x v="1"/>
    <n v="12"/>
    <n v="166.07"/>
    <n v="1992.84"/>
    <x v="211"/>
    <n v="1"/>
  </r>
  <r>
    <x v="482"/>
    <x v="6"/>
    <x v="1"/>
    <x v="4"/>
    <n v="6"/>
    <n v="138.03"/>
    <n v="828.18"/>
    <x v="373"/>
    <n v="4"/>
  </r>
  <r>
    <x v="483"/>
    <x v="4"/>
    <x v="0"/>
    <x v="4"/>
    <n v="8"/>
    <n v="100.46"/>
    <n v="803.68"/>
    <x v="81"/>
    <n v="2"/>
  </r>
  <r>
    <x v="484"/>
    <x v="2"/>
    <x v="1"/>
    <x v="4"/>
    <n v="18"/>
    <n v="402.08"/>
    <n v="7237.44"/>
    <x v="191"/>
    <n v="4"/>
  </r>
  <r>
    <x v="485"/>
    <x v="5"/>
    <x v="1"/>
    <x v="4"/>
    <n v="10"/>
    <n v="22.2"/>
    <n v="222"/>
    <x v="374"/>
    <n v="5"/>
  </r>
  <r>
    <x v="486"/>
    <x v="5"/>
    <x v="2"/>
    <x v="2"/>
    <n v="46"/>
    <n v="493.79"/>
    <n v="22714.34"/>
    <x v="300"/>
    <n v="6"/>
  </r>
  <r>
    <x v="487"/>
    <x v="0"/>
    <x v="3"/>
    <x v="0"/>
    <n v="32"/>
    <n v="144.84"/>
    <n v="4634.88"/>
    <x v="375"/>
    <n v="5"/>
  </r>
  <r>
    <x v="488"/>
    <x v="8"/>
    <x v="0"/>
    <x v="3"/>
    <n v="15"/>
    <n v="267.32"/>
    <n v="4009.8"/>
    <x v="356"/>
    <n v="4"/>
  </r>
  <r>
    <x v="489"/>
    <x v="0"/>
    <x v="2"/>
    <x v="0"/>
    <n v="22"/>
    <n v="496.04"/>
    <n v="10912.88"/>
    <x v="376"/>
    <n v="5"/>
  </r>
  <r>
    <x v="490"/>
    <x v="6"/>
    <x v="3"/>
    <x v="4"/>
    <n v="9"/>
    <n v="358.89"/>
    <n v="3230.01"/>
    <x v="374"/>
    <n v="9"/>
  </r>
  <r>
    <x v="491"/>
    <x v="4"/>
    <x v="1"/>
    <x v="0"/>
    <n v="50"/>
    <n v="334.37"/>
    <n v="16718.5"/>
    <x v="28"/>
    <n v="4"/>
  </r>
  <r>
    <x v="492"/>
    <x v="9"/>
    <x v="2"/>
    <x v="0"/>
    <n v="32"/>
    <n v="154.05000000000001"/>
    <n v="4929.6000000000004"/>
    <x v="295"/>
    <n v="5"/>
  </r>
  <r>
    <x v="493"/>
    <x v="5"/>
    <x v="1"/>
    <x v="3"/>
    <n v="33"/>
    <n v="406.93"/>
    <n v="13428.69"/>
    <x v="277"/>
    <n v="8"/>
  </r>
  <r>
    <x v="494"/>
    <x v="1"/>
    <x v="3"/>
    <x v="2"/>
    <n v="14"/>
    <n v="411.91"/>
    <n v="5766.74"/>
    <x v="309"/>
    <n v="2"/>
  </r>
  <r>
    <x v="495"/>
    <x v="0"/>
    <x v="3"/>
    <x v="4"/>
    <n v="38"/>
    <n v="166.12"/>
    <n v="6312.56"/>
    <x v="377"/>
    <n v="9"/>
  </r>
  <r>
    <x v="496"/>
    <x v="0"/>
    <x v="0"/>
    <x v="2"/>
    <n v="14"/>
    <n v="165.49"/>
    <n v="2316.86"/>
    <x v="58"/>
    <n v="1"/>
  </r>
  <r>
    <x v="497"/>
    <x v="7"/>
    <x v="1"/>
    <x v="0"/>
    <n v="45"/>
    <n v="413.77"/>
    <n v="18619.650000000001"/>
    <x v="139"/>
    <n v="2"/>
  </r>
  <r>
    <x v="498"/>
    <x v="5"/>
    <x v="1"/>
    <x v="1"/>
    <n v="13"/>
    <n v="68.16"/>
    <n v="886.08"/>
    <x v="369"/>
    <n v="8"/>
  </r>
  <r>
    <x v="499"/>
    <x v="0"/>
    <x v="2"/>
    <x v="4"/>
    <n v="47"/>
    <n v="88.23"/>
    <n v="4146.8100000000004"/>
    <x v="320"/>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11">
    <pivotField showAll="0">
      <items count="5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showAll="0">
      <items count="11">
        <item x="9"/>
        <item x="1"/>
        <item x="7"/>
        <item x="0"/>
        <item x="3"/>
        <item x="5"/>
        <item x="2"/>
        <item x="8"/>
        <item x="4"/>
        <item x="6"/>
        <item t="default"/>
      </items>
    </pivotField>
    <pivotField axis="axisRow" showAll="0" sortType="descending">
      <items count="5">
        <item x="0"/>
        <item x="2"/>
        <item x="1"/>
        <item x="3"/>
        <item t="default"/>
      </items>
    </pivotField>
    <pivotField showAll="0">
      <items count="6">
        <item x="2"/>
        <item x="4"/>
        <item x="3"/>
        <item x="1"/>
        <item x="0"/>
        <item t="default"/>
      </items>
    </pivotField>
    <pivotField showAll="0"/>
    <pivotField showAll="0"/>
    <pivotField dataField="1" showAll="0"/>
    <pivotField numFmtId="14" showAll="0">
      <items count="15">
        <item x="0"/>
        <item x="1"/>
        <item x="2"/>
        <item x="3"/>
        <item x="4"/>
        <item x="5"/>
        <item x="6"/>
        <item x="7"/>
        <item x="8"/>
        <item x="9"/>
        <item x="10"/>
        <item x="11"/>
        <item x="12"/>
        <item x="13"/>
        <item t="default"/>
      </items>
    </pivotField>
    <pivotField showAll="0"/>
    <pivotField showAll="0" defaultSubtotal="0">
      <items count="6">
        <item x="0"/>
        <item x="1"/>
        <item x="2"/>
        <item x="3"/>
        <item x="4"/>
        <item x="5"/>
      </items>
    </pivotField>
    <pivotField showAll="0" defaultSubtotal="0">
      <items count="5">
        <item x="0"/>
        <item x="1"/>
        <item x="2"/>
        <item x="3"/>
        <item x="4"/>
      </items>
    </pivotField>
  </pivotFields>
  <rowFields count="1">
    <field x="2"/>
  </rowFields>
  <rowItems count="5">
    <i>
      <x/>
    </i>
    <i>
      <x v="1"/>
    </i>
    <i>
      <x v="2"/>
    </i>
    <i>
      <x v="3"/>
    </i>
    <i t="grand">
      <x/>
    </i>
  </rowItems>
  <colItems count="1">
    <i/>
  </colItems>
  <dataFields count="1">
    <dataField name="Sum of Revenue" fld="6" baseField="0" baseItem="0"/>
  </dataFields>
  <chartFormats count="3">
    <chartFormat chart="0"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B17:C30" firstHeaderRow="1" firstDataRow="1" firstDataCol="1"/>
  <pivotFields count="11">
    <pivotField showAll="0"/>
    <pivotField showAll="0">
      <items count="11">
        <item x="9"/>
        <item x="1"/>
        <item x="7"/>
        <item x="0"/>
        <item x="3"/>
        <item x="5"/>
        <item x="2"/>
        <item x="8"/>
        <item x="4"/>
        <item x="6"/>
        <item t="default"/>
      </items>
    </pivotField>
    <pivotField showAll="0">
      <items count="5">
        <item x="3"/>
        <item x="1"/>
        <item x="2"/>
        <item x="0"/>
        <item t="default"/>
      </items>
    </pivotField>
    <pivotField showAll="0">
      <items count="6">
        <item x="2"/>
        <item x="4"/>
        <item x="3"/>
        <item x="1"/>
        <item x="0"/>
        <item t="default"/>
      </items>
    </pivotField>
    <pivotField showAll="0"/>
    <pivotField showAll="0"/>
    <pivotField dataField="1" showAll="0"/>
    <pivotField axis="axisRow" numFmtId="14" showAll="0">
      <items count="15">
        <item h="1" x="0"/>
        <item x="1"/>
        <item x="2"/>
        <item x="3"/>
        <item x="4"/>
        <item x="5"/>
        <item x="6"/>
        <item x="7"/>
        <item x="8"/>
        <item x="9"/>
        <item x="10"/>
        <item x="11"/>
        <item x="12"/>
        <item x="13"/>
        <item t="default"/>
      </items>
    </pivotField>
    <pivotField showAll="0"/>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Revenue" fld="6" baseField="0" baseItem="0"/>
  </dataFields>
  <chartFormats count="2">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7"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K3:L8" firstHeaderRow="1" firstDataRow="1" firstDataCol="1"/>
  <pivotFields count="11">
    <pivotField showAll="0"/>
    <pivotField showAll="0">
      <items count="11">
        <item x="9"/>
        <item x="1"/>
        <item x="7"/>
        <item x="0"/>
        <item x="3"/>
        <item x="5"/>
        <item x="2"/>
        <item x="8"/>
        <item x="4"/>
        <item x="6"/>
        <item t="default"/>
      </items>
    </pivotField>
    <pivotField axis="axisRow" showAll="0">
      <items count="5">
        <item x="3"/>
        <item x="1"/>
        <item x="2"/>
        <item x="0"/>
        <item t="default"/>
      </items>
    </pivotField>
    <pivotField showAll="0">
      <items count="6">
        <item x="2"/>
        <item x="4"/>
        <item x="3"/>
        <item x="1"/>
        <item x="0"/>
        <item t="default"/>
      </items>
    </pivotField>
    <pivotField dataField="1"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2"/>
  </rowFields>
  <rowItems count="5">
    <i>
      <x/>
    </i>
    <i>
      <x v="1"/>
    </i>
    <i>
      <x v="2"/>
    </i>
    <i>
      <x v="3"/>
    </i>
    <i t="grand">
      <x/>
    </i>
  </rowItems>
  <colItems count="1">
    <i/>
  </colItems>
  <dataFields count="1">
    <dataField name="Sum of Units_Sold"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 ">
  <location ref="H9:J26" firstHeaderRow="1" firstDataRow="1" firstDataCol="0"/>
  <pivotFields count="11">
    <pivotField showAll="0"/>
    <pivotField showAll="0">
      <items count="11">
        <item x="9"/>
        <item x="1"/>
        <item x="7"/>
        <item x="0"/>
        <item x="3"/>
        <item x="5"/>
        <item x="2"/>
        <item x="8"/>
        <item x="4"/>
        <item x="6"/>
        <item t="default"/>
      </items>
    </pivotField>
    <pivotField showAll="0">
      <items count="5">
        <item x="3"/>
        <item x="1"/>
        <item x="2"/>
        <item x="0"/>
        <item t="default"/>
      </items>
    </pivotField>
    <pivotField showAll="0">
      <items count="6">
        <item x="2"/>
        <item x="4"/>
        <item x="3"/>
        <item x="1"/>
        <item x="0"/>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defaultSubtotal="0">
      <items count="6">
        <item sd="0" x="0"/>
        <item sd="0" x="1"/>
        <item sd="0" x="2"/>
        <item sd="0" x="3"/>
        <item sd="0" x="4"/>
        <item sd="0" x="5"/>
      </items>
    </pivotField>
    <pivotField showAll="0" defaultSubtotal="0">
      <items count="5">
        <item sd="0" x="0"/>
        <item sd="0" x="1"/>
        <item sd="0" x="2"/>
        <item sd="0" x="3"/>
        <item sd="0" x="4"/>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G4:H6" firstHeaderRow="1" firstDataRow="1" firstDataCol="1"/>
  <pivotFields count="11">
    <pivotField showAll="0"/>
    <pivotField showAll="0">
      <items count="11">
        <item x="9"/>
        <item x="1"/>
        <item x="7"/>
        <item x="0"/>
        <item x="3"/>
        <item x="5"/>
        <item x="2"/>
        <item x="8"/>
        <item x="4"/>
        <item x="6"/>
        <item t="default"/>
      </items>
    </pivotField>
    <pivotField showAll="0">
      <items count="5">
        <item x="3"/>
        <item x="1"/>
        <item x="2"/>
        <item x="0"/>
        <item t="default"/>
      </items>
    </pivotField>
    <pivotField showAll="0">
      <items count="6">
        <item x="2"/>
        <item x="4"/>
        <item x="3"/>
        <item x="1"/>
        <item x="0"/>
        <item t="default"/>
      </items>
    </pivotField>
    <pivotField showAll="0"/>
    <pivotField showAll="0"/>
    <pivotField dataField="1" showAll="0"/>
    <pivotField axis="axisRow" numFmtId="14" showAll="0" measureFilter="1">
      <items count="15">
        <item x="0"/>
        <item x="1"/>
        <item x="2"/>
        <item x="3"/>
        <item x="4"/>
        <item x="5"/>
        <item x="6"/>
        <item x="7"/>
        <item x="8"/>
        <item x="9"/>
        <item x="10"/>
        <item x="11"/>
        <item x="12"/>
        <item x="13"/>
        <item t="default"/>
      </items>
    </pivotField>
    <pivotField showAll="0"/>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7"/>
  </rowFields>
  <rowItems count="2">
    <i>
      <x v="12"/>
    </i>
    <i t="grand">
      <x/>
    </i>
  </rowItems>
  <colItems count="1">
    <i/>
  </colItems>
  <dataFields count="1">
    <dataField name="Sum of Revenue" fld="6" baseField="0" baseItem="0"/>
  </dataFields>
  <pivotTableStyleInfo name="PivotStyleLight16" showRowHeaders="1" showColHeaders="1" showRowStripes="0" showColStripes="0" showLastColumn="1"/>
  <filters count="1">
    <filter fld="7" type="count" evalOrder="-1" id="5"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D4:E10" firstHeaderRow="1" firstDataRow="1" firstDataCol="1"/>
  <pivotFields count="11">
    <pivotField showAll="0"/>
    <pivotField showAll="0">
      <items count="11">
        <item x="9"/>
        <item x="1"/>
        <item x="7"/>
        <item x="0"/>
        <item x="3"/>
        <item x="5"/>
        <item x="2"/>
        <item x="8"/>
        <item x="4"/>
        <item x="6"/>
        <item t="default"/>
      </items>
    </pivotField>
    <pivotField showAll="0">
      <items count="5">
        <item x="3"/>
        <item x="1"/>
        <item x="2"/>
        <item x="0"/>
        <item t="default"/>
      </items>
    </pivotField>
    <pivotField axis="axisRow" showAll="0">
      <items count="6">
        <item x="2"/>
        <item x="4"/>
        <item x="3"/>
        <item x="1"/>
        <item x="0"/>
        <item t="default"/>
      </items>
    </pivotField>
    <pivotField showAll="0"/>
    <pivotField showAll="0"/>
    <pivotField dataField="1" showAll="0"/>
    <pivotField numFmtId="14" showAll="0">
      <items count="15">
        <item x="0"/>
        <item x="1"/>
        <item x="2"/>
        <item x="3"/>
        <item x="4"/>
        <item x="5"/>
        <item x="6"/>
        <item x="7"/>
        <item x="8"/>
        <item x="9"/>
        <item x="10"/>
        <item x="11"/>
        <item x="12"/>
        <item x="13"/>
        <item t="default"/>
      </items>
    </pivotField>
    <pivotField showAll="0"/>
    <pivotField showAll="0" defaultSubtotal="0">
      <items count="6">
        <item x="0"/>
        <item x="1"/>
        <item x="2"/>
        <item x="3"/>
        <item x="4"/>
        <item x="5"/>
      </items>
    </pivotField>
    <pivotField showAll="0" defaultSubtotal="0">
      <items count="5">
        <item x="0"/>
        <item x="1"/>
        <item x="2"/>
        <item x="3"/>
        <item x="4"/>
      </items>
    </pivotField>
  </pivotFields>
  <rowFields count="1">
    <field x="3"/>
  </rowFields>
  <rowItems count="6">
    <i>
      <x/>
    </i>
    <i>
      <x v="1"/>
    </i>
    <i>
      <x v="2"/>
    </i>
    <i>
      <x v="3"/>
    </i>
    <i>
      <x v="4"/>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11">
    <pivotField showAll="0"/>
    <pivotField axis="axisRow" showAll="0" measureFilter="1" sortType="descending">
      <items count="11">
        <item x="9"/>
        <item x="1"/>
        <item x="7"/>
        <item x="0"/>
        <item x="3"/>
        <item x="5"/>
        <item x="2"/>
        <item x="8"/>
        <item x="4"/>
        <item x="6"/>
        <item t="default"/>
      </items>
      <autoSortScope>
        <pivotArea dataOnly="0" outline="0" fieldPosition="0">
          <references count="1">
            <reference field="4294967294" count="1" selected="0">
              <x v="0"/>
            </reference>
          </references>
        </pivotArea>
      </autoSortScope>
    </pivotField>
    <pivotField showAll="0">
      <items count="5">
        <item x="3"/>
        <item x="1"/>
        <item x="2"/>
        <item x="0"/>
        <item t="default"/>
      </items>
    </pivotField>
    <pivotField showAll="0">
      <items count="6">
        <item x="2"/>
        <item x="4"/>
        <item x="3"/>
        <item x="1"/>
        <item x="0"/>
        <item t="default"/>
      </items>
    </pivotField>
    <pivotField dataField="1"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defaultSubtotal="0">
      <items count="6">
        <item x="0"/>
        <item x="1"/>
        <item x="2"/>
        <item x="3"/>
        <item x="4"/>
        <item x="5"/>
      </items>
    </pivotField>
    <pivotField showAll="0" defaultSubtotal="0">
      <items count="5">
        <item x="0"/>
        <item x="1"/>
        <item x="2"/>
        <item x="3"/>
        <item x="4"/>
      </items>
    </pivotField>
  </pivotFields>
  <rowFields count="1">
    <field x="1"/>
  </rowFields>
  <rowItems count="6">
    <i>
      <x v="2"/>
    </i>
    <i>
      <x v="1"/>
    </i>
    <i>
      <x/>
    </i>
    <i>
      <x v="5"/>
    </i>
    <i>
      <x v="4"/>
    </i>
    <i t="grand">
      <x/>
    </i>
  </rowItems>
  <colItems count="1">
    <i/>
  </colItems>
  <dataFields count="1">
    <dataField name="Sum of Units_Sold" fld="4" baseField="0" baseItem="0"/>
  </dataFields>
  <chartFormats count="3">
    <chartFormat chart="0" format="6"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0">
    <queryTableFields count="9">
      <queryTableField id="1" name="Sales_ID" tableColumnId="19"/>
      <queryTableField id="2" name="Sales_Rep" tableColumnId="20"/>
      <queryTableField id="3" name="Region" tableColumnId="21"/>
      <queryTableField id="4" name="Product_Category" tableColumnId="22"/>
      <queryTableField id="5" name="Units_Sold" tableColumnId="23"/>
      <queryTableField id="6" name="Unit_Price" tableColumnId="24"/>
      <queryTableField id="7" name="Revenue" tableColumnId="25"/>
      <queryTableField id="8" name="Date" tableColumnId="26"/>
      <queryTableField id="9" name="Customer_Satisfaction" tableColumnId="2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_Rep" sourceName="Sales_Rep">
  <pivotTables>
    <pivotTable tabId="10" name="PivotTable2"/>
  </pivotTables>
  <data>
    <tabular pivotCacheId="1">
      <items count="10">
        <i x="9" s="1"/>
        <i x="1" s="1"/>
        <i x="7" s="1"/>
        <i x="0" s="1"/>
        <i x="3" s="1"/>
        <i x="5" s="1"/>
        <i x="2" s="1"/>
        <i x="8" s="1"/>
        <i x="4"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0" name="PivotTable5"/>
    <pivotTable tabId="8" name="PivotTable4"/>
    <pivotTable tabId="10" name="PivotTable1"/>
    <pivotTable tabId="10" name="PivotTable2"/>
    <pivotTable tabId="10" name="PivotTable3"/>
    <pivotTable tabId="10" name="PivotTable4"/>
    <pivotTable tabId="10" name="PivotTable6"/>
  </pivotTables>
  <data>
    <tabular pivotCacheId="1">
      <items count="4">
        <i x="3" s="1"/>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_Category" sourceName="Product_Category">
  <pivotTables>
    <pivotTable tabId="10" name="PivotTable1"/>
    <pivotTable tabId="8" name="PivotTable4"/>
    <pivotTable tabId="10" name="PivotTable2"/>
    <pivotTable tabId="10" name="PivotTable3"/>
    <pivotTable tabId="10" name="PivotTable4"/>
    <pivotTable tabId="10" name="PivotTable5"/>
    <pivotTable tabId="10" name="PivotTable6"/>
  </pivotTables>
  <data>
    <tabular pivotCacheId="1" customListSort="0">
      <items count="5">
        <i x="2" s="1"/>
        <i x="4" s="1"/>
        <i x="3"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style="SlicerStyleDark5" rowHeight="216000"/>
  <slicer name="Product_Category" cache="Slicer_Product_Category" caption="Product Category"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ales_Rep" cache="Slicer_Sales_Rep" caption="Sales_Rep" startItem="2"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1" displayName="Table1" ref="A1:I501" totalsRowShown="0" headerRowBorderDxfId="13" tableBorderDxfId="12" totalsRowBorderDxfId="11">
  <autoFilter ref="A1:I501"/>
  <tableColumns count="9">
    <tableColumn id="1" name="Sales_ID" dataDxfId="10"/>
    <tableColumn id="2" name="Sales_Rep" dataDxfId="9"/>
    <tableColumn id="3" name="Region" dataDxfId="8"/>
    <tableColumn id="4" name="Product_Category" dataDxfId="7"/>
    <tableColumn id="5" name="Units_Sold" dataDxfId="6"/>
    <tableColumn id="6" name="Unit_Price" dataDxfId="5"/>
    <tableColumn id="7" name="Revenue" dataDxfId="4">
      <calculatedColumnFormula>E2*F2</calculatedColumnFormula>
    </tableColumn>
    <tableColumn id="8" name="Date" dataDxfId="3"/>
    <tableColumn id="9" name="Customer_Satisfaction" dataDxfId="2"/>
  </tableColumns>
  <tableStyleInfo name="TableStyleLight20" showFirstColumn="0" showLastColumn="0" showRowStripes="1" showColumnStripes="0"/>
</table>
</file>

<file path=xl/tables/table2.xml><?xml version="1.0" encoding="utf-8"?>
<table xmlns="http://schemas.openxmlformats.org/spreadsheetml/2006/main" id="2" name="Table1_2" displayName="Table1_2" ref="A1:I502" tableType="queryTable" totalsRowCount="1">
  <autoFilter ref="A1:I501"/>
  <tableColumns count="9">
    <tableColumn id="19" uniqueName="19" name="Sales_ID" totalsRowFunction="custom" queryTableFieldId="1">
      <totalsRowFormula>COUNTA(A2:A501)</totalsRowFormula>
    </tableColumn>
    <tableColumn id="20" uniqueName="20" name="Sales_Rep" queryTableFieldId="2"/>
    <tableColumn id="21" uniqueName="21" name="Region" queryTableFieldId="3"/>
    <tableColumn id="22" uniqueName="22" name="Product_Category" queryTableFieldId="4"/>
    <tableColumn id="23" uniqueName="23" name="Units_Sold" queryTableFieldId="5"/>
    <tableColumn id="24" uniqueName="24" name="Unit_Price" totalsRowFunction="custom" queryTableFieldId="6">
      <totalsRowFormula>AVERAGE(F2:F501)</totalsRowFormula>
    </tableColumn>
    <tableColumn id="25" uniqueName="25" name="Revenue" totalsRowFunction="custom" queryTableFieldId="7">
      <totalsRowFormula>AVERAGE(G2:G501)</totalsRowFormula>
    </tableColumn>
    <tableColumn id="26" uniqueName="26" name="Date" queryTableFieldId="8" dataDxfId="1" totalsRowDxfId="0"/>
    <tableColumn id="27" uniqueName="27" name="Customer_Satisfaction" totalsRowFunction="custom" queryTableFieldId="9">
      <totalsRowFormula>AVERAGE(I2:I501)</totalsRow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pivotTable" Target="../pivotTables/pivotTable4.xml"/><Relationship Id="rId7"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 Id="rId9" Type="http://schemas.microsoft.com/office/2007/relationships/slicer" Target="../slicers/slicer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1"/>
  <sheetViews>
    <sheetView workbookViewId="0">
      <selection activeCell="C12" sqref="C12"/>
    </sheetView>
  </sheetViews>
  <sheetFormatPr defaultRowHeight="15" x14ac:dyDescent="0.25"/>
  <cols>
    <col min="1" max="1" width="10.5703125" customWidth="1"/>
    <col min="2" max="2" width="16.140625" bestFit="1" customWidth="1"/>
    <col min="3" max="3" width="9.28515625" customWidth="1"/>
    <col min="4" max="4" width="18.85546875" customWidth="1"/>
    <col min="5" max="5" width="12.7109375" customWidth="1"/>
    <col min="6" max="6" width="12.42578125" style="4" customWidth="1"/>
    <col min="7" max="7" width="11" style="4" customWidth="1"/>
    <col min="8" max="8" width="10.42578125" style="16" customWidth="1"/>
    <col min="9" max="9" width="23" style="20" customWidth="1"/>
    <col min="10" max="10" width="9.7109375" bestFit="1" customWidth="1"/>
    <col min="11" max="11" width="10" bestFit="1" customWidth="1"/>
    <col min="12" max="12" width="10.28515625" bestFit="1" customWidth="1"/>
    <col min="13" max="13" width="20.140625" bestFit="1" customWidth="1"/>
  </cols>
  <sheetData>
    <row r="1" spans="1:9" x14ac:dyDescent="0.25">
      <c r="A1" s="6" t="s">
        <v>0</v>
      </c>
      <c r="B1" s="7" t="s">
        <v>1</v>
      </c>
      <c r="C1" s="7" t="s">
        <v>2</v>
      </c>
      <c r="D1" s="7" t="s">
        <v>3</v>
      </c>
      <c r="E1" s="7" t="s">
        <v>4</v>
      </c>
      <c r="F1" s="8" t="s">
        <v>5</v>
      </c>
      <c r="G1" s="8" t="s">
        <v>6</v>
      </c>
      <c r="H1" s="13" t="s">
        <v>7</v>
      </c>
      <c r="I1" s="17" t="s">
        <v>8</v>
      </c>
    </row>
    <row r="2" spans="1:9" x14ac:dyDescent="0.25">
      <c r="A2" s="5" t="s">
        <v>9</v>
      </c>
      <c r="B2" s="1" t="s">
        <v>10</v>
      </c>
      <c r="C2" s="1" t="s">
        <v>21</v>
      </c>
      <c r="D2" s="1" t="s">
        <v>11</v>
      </c>
      <c r="E2" s="2">
        <v>1</v>
      </c>
      <c r="F2" s="3">
        <v>367.66</v>
      </c>
      <c r="G2" s="3">
        <f t="shared" ref="G2:G65" si="0">E2*F2</f>
        <v>367.66</v>
      </c>
      <c r="H2" s="14">
        <v>45202</v>
      </c>
      <c r="I2" s="18">
        <v>1</v>
      </c>
    </row>
    <row r="3" spans="1:9" x14ac:dyDescent="0.25">
      <c r="A3" s="5" t="s">
        <v>12</v>
      </c>
      <c r="B3" s="1" t="s">
        <v>13</v>
      </c>
      <c r="C3" s="1" t="s">
        <v>14</v>
      </c>
      <c r="D3" s="1" t="s">
        <v>15</v>
      </c>
      <c r="E3" s="2">
        <v>11</v>
      </c>
      <c r="F3" s="3">
        <v>273.18</v>
      </c>
      <c r="G3" s="3">
        <f t="shared" si="0"/>
        <v>3004.98</v>
      </c>
      <c r="H3" s="14">
        <v>44789</v>
      </c>
      <c r="I3" s="18">
        <v>8</v>
      </c>
    </row>
    <row r="4" spans="1:9" x14ac:dyDescent="0.25">
      <c r="A4" s="5" t="s">
        <v>16</v>
      </c>
      <c r="B4" s="1" t="s">
        <v>13</v>
      </c>
      <c r="C4" s="1" t="s">
        <v>17</v>
      </c>
      <c r="D4" s="1" t="s">
        <v>18</v>
      </c>
      <c r="E4" s="2">
        <v>7</v>
      </c>
      <c r="F4" s="3">
        <v>227.4</v>
      </c>
      <c r="G4" s="3">
        <f t="shared" si="0"/>
        <v>1591.8</v>
      </c>
      <c r="H4" s="14">
        <v>45375</v>
      </c>
      <c r="I4" s="18">
        <v>10</v>
      </c>
    </row>
    <row r="5" spans="1:9" x14ac:dyDescent="0.25">
      <c r="A5" s="5" t="s">
        <v>19</v>
      </c>
      <c r="B5" s="1" t="s">
        <v>20</v>
      </c>
      <c r="C5" s="1" t="s">
        <v>21</v>
      </c>
      <c r="D5" s="1" t="s">
        <v>22</v>
      </c>
      <c r="E5" s="2">
        <v>3</v>
      </c>
      <c r="F5" s="3">
        <v>399.63</v>
      </c>
      <c r="G5" s="3">
        <f t="shared" si="0"/>
        <v>1198.8899999999999</v>
      </c>
      <c r="H5" s="14">
        <v>44967</v>
      </c>
      <c r="I5" s="18">
        <v>2</v>
      </c>
    </row>
    <row r="6" spans="1:9" x14ac:dyDescent="0.25">
      <c r="A6" s="5" t="s">
        <v>23</v>
      </c>
      <c r="B6" s="1" t="s">
        <v>24</v>
      </c>
      <c r="C6" s="1" t="s">
        <v>25</v>
      </c>
      <c r="D6" s="1" t="s">
        <v>15</v>
      </c>
      <c r="E6" s="2">
        <v>45</v>
      </c>
      <c r="F6" s="3">
        <v>493.62</v>
      </c>
      <c r="G6" s="3">
        <f t="shared" si="0"/>
        <v>22212.9</v>
      </c>
      <c r="H6" s="14">
        <v>45635</v>
      </c>
      <c r="I6" s="18">
        <v>5</v>
      </c>
    </row>
    <row r="7" spans="1:9" x14ac:dyDescent="0.25">
      <c r="A7" s="5" t="s">
        <v>26</v>
      </c>
      <c r="B7" s="1" t="s">
        <v>27</v>
      </c>
      <c r="C7" s="1" t="s">
        <v>25</v>
      </c>
      <c r="D7" s="1" t="s">
        <v>11</v>
      </c>
      <c r="E7" s="2">
        <v>24</v>
      </c>
      <c r="F7" s="3">
        <v>297.07</v>
      </c>
      <c r="G7" s="3">
        <f t="shared" si="0"/>
        <v>7129.68</v>
      </c>
      <c r="H7" s="14">
        <v>45212</v>
      </c>
      <c r="I7" s="18">
        <v>4</v>
      </c>
    </row>
    <row r="8" spans="1:9" x14ac:dyDescent="0.25">
      <c r="A8" s="5" t="s">
        <v>28</v>
      </c>
      <c r="B8" s="1" t="s">
        <v>29</v>
      </c>
      <c r="C8" s="1" t="s">
        <v>25</v>
      </c>
      <c r="D8" s="1" t="s">
        <v>18</v>
      </c>
      <c r="E8" s="2">
        <v>5</v>
      </c>
      <c r="F8" s="3">
        <v>242.28</v>
      </c>
      <c r="G8" s="3">
        <f t="shared" si="0"/>
        <v>1211.4000000000001</v>
      </c>
      <c r="H8" s="14">
        <v>45452</v>
      </c>
      <c r="I8" s="18">
        <v>10</v>
      </c>
    </row>
    <row r="9" spans="1:9" x14ac:dyDescent="0.25">
      <c r="A9" s="5" t="s">
        <v>30</v>
      </c>
      <c r="B9" s="1" t="s">
        <v>20</v>
      </c>
      <c r="C9" s="1" t="s">
        <v>17</v>
      </c>
      <c r="D9" s="1" t="s">
        <v>22</v>
      </c>
      <c r="E9" s="2">
        <v>25</v>
      </c>
      <c r="F9" s="3">
        <v>97.88</v>
      </c>
      <c r="G9" s="3">
        <f t="shared" si="0"/>
        <v>2447</v>
      </c>
      <c r="H9" s="14">
        <v>44794</v>
      </c>
      <c r="I9" s="18">
        <v>10</v>
      </c>
    </row>
    <row r="10" spans="1:9" x14ac:dyDescent="0.25">
      <c r="A10" s="5" t="s">
        <v>31</v>
      </c>
      <c r="B10" s="1" t="s">
        <v>24</v>
      </c>
      <c r="C10" s="1" t="s">
        <v>21</v>
      </c>
      <c r="D10" s="1" t="s">
        <v>15</v>
      </c>
      <c r="E10" s="2">
        <v>33</v>
      </c>
      <c r="F10" s="3">
        <v>38.81</v>
      </c>
      <c r="G10" s="3">
        <f t="shared" si="0"/>
        <v>1280.73</v>
      </c>
      <c r="H10" s="14">
        <v>44833</v>
      </c>
      <c r="I10" s="18">
        <v>8</v>
      </c>
    </row>
    <row r="11" spans="1:9" x14ac:dyDescent="0.25">
      <c r="A11" s="5" t="s">
        <v>32</v>
      </c>
      <c r="B11" s="1" t="s">
        <v>33</v>
      </c>
      <c r="C11" s="1" t="s">
        <v>14</v>
      </c>
      <c r="D11" s="1" t="s">
        <v>15</v>
      </c>
      <c r="E11" s="2">
        <v>34</v>
      </c>
      <c r="F11" s="3">
        <v>488.37</v>
      </c>
      <c r="G11" s="3">
        <f t="shared" si="0"/>
        <v>16604.580000000002</v>
      </c>
      <c r="H11" s="14">
        <v>45299</v>
      </c>
      <c r="I11" s="18">
        <v>5</v>
      </c>
    </row>
    <row r="12" spans="1:9" x14ac:dyDescent="0.25">
      <c r="A12" s="5" t="s">
        <v>34</v>
      </c>
      <c r="B12" s="1" t="s">
        <v>27</v>
      </c>
      <c r="C12" s="1" t="s">
        <v>21</v>
      </c>
      <c r="D12" s="1" t="s">
        <v>35</v>
      </c>
      <c r="E12" s="2">
        <v>46</v>
      </c>
      <c r="F12" s="3">
        <v>426.77</v>
      </c>
      <c r="G12" s="3">
        <f t="shared" si="0"/>
        <v>19631.419999999998</v>
      </c>
      <c r="H12" s="14">
        <v>45269</v>
      </c>
      <c r="I12" s="18">
        <v>9</v>
      </c>
    </row>
    <row r="13" spans="1:9" x14ac:dyDescent="0.25">
      <c r="A13" s="5" t="s">
        <v>36</v>
      </c>
      <c r="B13" s="1" t="s">
        <v>37</v>
      </c>
      <c r="C13" s="1" t="s">
        <v>25</v>
      </c>
      <c r="D13" s="1" t="s">
        <v>22</v>
      </c>
      <c r="E13" s="2">
        <v>47</v>
      </c>
      <c r="F13" s="3">
        <v>233.19</v>
      </c>
      <c r="G13" s="3">
        <f t="shared" si="0"/>
        <v>10959.93</v>
      </c>
      <c r="H13" s="14">
        <v>44804</v>
      </c>
      <c r="I13" s="18">
        <v>2</v>
      </c>
    </row>
    <row r="14" spans="1:9" x14ac:dyDescent="0.25">
      <c r="A14" s="5" t="s">
        <v>38</v>
      </c>
      <c r="B14" s="1" t="s">
        <v>33</v>
      </c>
      <c r="C14" s="1" t="s">
        <v>14</v>
      </c>
      <c r="D14" s="1" t="s">
        <v>18</v>
      </c>
      <c r="E14" s="2">
        <v>23</v>
      </c>
      <c r="F14" s="3">
        <v>470.66</v>
      </c>
      <c r="G14" s="3">
        <f t="shared" si="0"/>
        <v>10825.18</v>
      </c>
      <c r="H14" s="14">
        <v>44889</v>
      </c>
      <c r="I14" s="18">
        <v>4</v>
      </c>
    </row>
    <row r="15" spans="1:9" x14ac:dyDescent="0.25">
      <c r="A15" s="5" t="s">
        <v>39</v>
      </c>
      <c r="B15" s="1" t="s">
        <v>27</v>
      </c>
      <c r="C15" s="1" t="s">
        <v>25</v>
      </c>
      <c r="D15" s="1" t="s">
        <v>18</v>
      </c>
      <c r="E15" s="2">
        <v>40</v>
      </c>
      <c r="F15" s="3">
        <v>18.02</v>
      </c>
      <c r="G15" s="3">
        <f t="shared" si="0"/>
        <v>720.8</v>
      </c>
      <c r="H15" s="14">
        <v>45175</v>
      </c>
      <c r="I15" s="18">
        <v>5</v>
      </c>
    </row>
    <row r="16" spans="1:9" x14ac:dyDescent="0.25">
      <c r="A16" s="5" t="s">
        <v>40</v>
      </c>
      <c r="B16" s="1" t="s">
        <v>13</v>
      </c>
      <c r="C16" s="1" t="s">
        <v>533</v>
      </c>
      <c r="D16" s="1" t="s">
        <v>18</v>
      </c>
      <c r="E16" s="2">
        <v>40</v>
      </c>
      <c r="F16" s="3">
        <v>221.29</v>
      </c>
      <c r="G16" s="3">
        <f t="shared" si="0"/>
        <v>8851.6</v>
      </c>
      <c r="H16" s="14">
        <v>45564</v>
      </c>
      <c r="I16" s="18">
        <v>1</v>
      </c>
    </row>
    <row r="17" spans="1:9" x14ac:dyDescent="0.25">
      <c r="A17" s="5" t="s">
        <v>41</v>
      </c>
      <c r="B17" s="1" t="s">
        <v>13</v>
      </c>
      <c r="C17" s="1" t="s">
        <v>25</v>
      </c>
      <c r="D17" s="1" t="s">
        <v>35</v>
      </c>
      <c r="E17" s="2">
        <v>21</v>
      </c>
      <c r="F17" s="3">
        <v>490.61</v>
      </c>
      <c r="G17" s="3">
        <f t="shared" si="0"/>
        <v>10302.81</v>
      </c>
      <c r="H17" s="14">
        <v>44803</v>
      </c>
      <c r="I17" s="18">
        <v>7</v>
      </c>
    </row>
    <row r="18" spans="1:9" x14ac:dyDescent="0.25">
      <c r="A18" s="5" t="s">
        <v>42</v>
      </c>
      <c r="B18" s="1" t="s">
        <v>20</v>
      </c>
      <c r="C18" s="1" t="s">
        <v>21</v>
      </c>
      <c r="D18" s="1" t="s">
        <v>15</v>
      </c>
      <c r="E18" s="2">
        <v>22</v>
      </c>
      <c r="F18" s="3">
        <v>338.02</v>
      </c>
      <c r="G18" s="3">
        <f t="shared" si="0"/>
        <v>7436.44</v>
      </c>
      <c r="H18" s="14">
        <v>45148</v>
      </c>
      <c r="I18" s="18">
        <v>5</v>
      </c>
    </row>
    <row r="19" spans="1:9" x14ac:dyDescent="0.25">
      <c r="A19" s="5" t="s">
        <v>43</v>
      </c>
      <c r="B19" s="1" t="s">
        <v>27</v>
      </c>
      <c r="C19" s="1" t="s">
        <v>25</v>
      </c>
      <c r="D19" s="1" t="s">
        <v>18</v>
      </c>
      <c r="E19" s="2">
        <v>37</v>
      </c>
      <c r="F19" s="3">
        <v>124.64</v>
      </c>
      <c r="G19" s="3">
        <f t="shared" si="0"/>
        <v>4611.68</v>
      </c>
      <c r="H19" s="14">
        <v>44577</v>
      </c>
      <c r="I19" s="18">
        <v>9</v>
      </c>
    </row>
    <row r="20" spans="1:9" x14ac:dyDescent="0.25">
      <c r="A20" s="5" t="s">
        <v>44</v>
      </c>
      <c r="B20" s="1" t="s">
        <v>37</v>
      </c>
      <c r="C20" s="1" t="s">
        <v>17</v>
      </c>
      <c r="D20" s="1" t="s">
        <v>22</v>
      </c>
      <c r="E20" s="2">
        <v>45</v>
      </c>
      <c r="F20" s="3">
        <v>374.29</v>
      </c>
      <c r="G20" s="3">
        <f t="shared" si="0"/>
        <v>16843.05</v>
      </c>
      <c r="H20" s="14">
        <v>45266</v>
      </c>
      <c r="I20" s="18">
        <v>5</v>
      </c>
    </row>
    <row r="21" spans="1:9" x14ac:dyDescent="0.25">
      <c r="A21" s="5" t="s">
        <v>45</v>
      </c>
      <c r="B21" s="1" t="s">
        <v>46</v>
      </c>
      <c r="C21" s="1" t="s">
        <v>17</v>
      </c>
      <c r="D21" s="1" t="s">
        <v>18</v>
      </c>
      <c r="E21" s="2">
        <v>35</v>
      </c>
      <c r="F21" s="3">
        <v>170.44</v>
      </c>
      <c r="G21" s="3">
        <f t="shared" si="0"/>
        <v>5965.4</v>
      </c>
      <c r="H21" s="14">
        <v>44997</v>
      </c>
      <c r="I21" s="18">
        <v>7</v>
      </c>
    </row>
    <row r="22" spans="1:9" x14ac:dyDescent="0.25">
      <c r="A22" s="5" t="s">
        <v>47</v>
      </c>
      <c r="B22" s="1" t="s">
        <v>24</v>
      </c>
      <c r="C22" s="1" t="s">
        <v>25</v>
      </c>
      <c r="D22" s="1" t="s">
        <v>22</v>
      </c>
      <c r="E22" s="2">
        <v>3</v>
      </c>
      <c r="F22" s="3">
        <v>437.12</v>
      </c>
      <c r="G22" s="3">
        <f t="shared" si="0"/>
        <v>1311.3600000000001</v>
      </c>
      <c r="H22" s="14">
        <v>45446</v>
      </c>
      <c r="I22" s="18">
        <v>3</v>
      </c>
    </row>
    <row r="23" spans="1:9" x14ac:dyDescent="0.25">
      <c r="A23" s="5" t="s">
        <v>48</v>
      </c>
      <c r="B23" s="1" t="s">
        <v>13</v>
      </c>
      <c r="C23" s="1" t="s">
        <v>14</v>
      </c>
      <c r="D23" s="1" t="s">
        <v>11</v>
      </c>
      <c r="E23" s="2">
        <v>10</v>
      </c>
      <c r="F23" s="3">
        <v>435.65</v>
      </c>
      <c r="G23" s="3">
        <f t="shared" si="0"/>
        <v>4356.5</v>
      </c>
      <c r="H23" s="14">
        <v>44788</v>
      </c>
      <c r="I23" s="18">
        <v>3</v>
      </c>
    </row>
    <row r="24" spans="1:9" x14ac:dyDescent="0.25">
      <c r="A24" s="5" t="s">
        <v>49</v>
      </c>
      <c r="B24" s="1" t="s">
        <v>33</v>
      </c>
      <c r="C24" s="1" t="s">
        <v>21</v>
      </c>
      <c r="D24" s="1" t="s">
        <v>35</v>
      </c>
      <c r="E24" s="2">
        <v>28</v>
      </c>
      <c r="F24" s="3">
        <v>368.52</v>
      </c>
      <c r="G24" s="3">
        <f t="shared" si="0"/>
        <v>10318.56</v>
      </c>
      <c r="H24" s="14">
        <v>45133</v>
      </c>
      <c r="I24" s="18">
        <v>5</v>
      </c>
    </row>
    <row r="25" spans="1:9" x14ac:dyDescent="0.25">
      <c r="A25" s="5" t="s">
        <v>50</v>
      </c>
      <c r="B25" s="1" t="s">
        <v>27</v>
      </c>
      <c r="C25" s="1" t="s">
        <v>14</v>
      </c>
      <c r="D25" s="1" t="s">
        <v>35</v>
      </c>
      <c r="E25" s="2">
        <v>34</v>
      </c>
      <c r="F25" s="3">
        <v>234.16</v>
      </c>
      <c r="G25" s="3">
        <f t="shared" si="0"/>
        <v>7961.44</v>
      </c>
      <c r="H25" s="14">
        <v>45016</v>
      </c>
      <c r="I25" s="18">
        <v>10</v>
      </c>
    </row>
    <row r="26" spans="1:9" x14ac:dyDescent="0.25">
      <c r="A26" s="5" t="s">
        <v>51</v>
      </c>
      <c r="B26" s="1" t="s">
        <v>46</v>
      </c>
      <c r="C26" s="1" t="s">
        <v>17</v>
      </c>
      <c r="D26" s="1" t="s">
        <v>35</v>
      </c>
      <c r="E26" s="2">
        <v>35</v>
      </c>
      <c r="F26" s="3">
        <v>233.01</v>
      </c>
      <c r="G26" s="3">
        <f t="shared" si="0"/>
        <v>8155.3499999999995</v>
      </c>
      <c r="H26" s="14">
        <v>45110</v>
      </c>
      <c r="I26" s="18">
        <v>7</v>
      </c>
    </row>
    <row r="27" spans="1:9" x14ac:dyDescent="0.25">
      <c r="A27" s="5" t="s">
        <v>52</v>
      </c>
      <c r="B27" s="1" t="s">
        <v>24</v>
      </c>
      <c r="C27" s="1" t="s">
        <v>21</v>
      </c>
      <c r="D27" s="1" t="s">
        <v>15</v>
      </c>
      <c r="E27" s="2">
        <v>23</v>
      </c>
      <c r="F27" s="3">
        <v>77.56</v>
      </c>
      <c r="G27" s="3">
        <f t="shared" si="0"/>
        <v>1783.88</v>
      </c>
      <c r="H27" s="14">
        <v>45121</v>
      </c>
      <c r="I27" s="18">
        <v>8</v>
      </c>
    </row>
    <row r="28" spans="1:9" x14ac:dyDescent="0.25">
      <c r="A28" s="5" t="s">
        <v>53</v>
      </c>
      <c r="B28" s="1" t="s">
        <v>13</v>
      </c>
      <c r="C28" s="1" t="s">
        <v>14</v>
      </c>
      <c r="D28" s="1" t="s">
        <v>15</v>
      </c>
      <c r="E28" s="2">
        <v>50</v>
      </c>
      <c r="F28" s="3">
        <v>36.14</v>
      </c>
      <c r="G28" s="3">
        <f t="shared" si="0"/>
        <v>1807</v>
      </c>
      <c r="H28" s="14">
        <v>44563</v>
      </c>
      <c r="I28" s="18">
        <v>2</v>
      </c>
    </row>
    <row r="29" spans="1:9" x14ac:dyDescent="0.25">
      <c r="A29" s="5" t="s">
        <v>54</v>
      </c>
      <c r="B29" s="1" t="s">
        <v>20</v>
      </c>
      <c r="C29" s="1" t="s">
        <v>25</v>
      </c>
      <c r="D29" s="1" t="s">
        <v>35</v>
      </c>
      <c r="E29" s="2">
        <v>19</v>
      </c>
      <c r="F29" s="3">
        <v>488.6</v>
      </c>
      <c r="G29" s="3">
        <f t="shared" si="0"/>
        <v>9283.4</v>
      </c>
      <c r="H29" s="14">
        <v>45405</v>
      </c>
      <c r="I29" s="18">
        <v>3</v>
      </c>
    </row>
    <row r="30" spans="1:9" x14ac:dyDescent="0.25">
      <c r="A30" s="5" t="s">
        <v>55</v>
      </c>
      <c r="B30" s="1" t="s">
        <v>56</v>
      </c>
      <c r="C30" s="1" t="s">
        <v>14</v>
      </c>
      <c r="D30" s="1" t="s">
        <v>35</v>
      </c>
      <c r="E30" s="2">
        <v>22</v>
      </c>
      <c r="F30" s="3">
        <v>311.99</v>
      </c>
      <c r="G30" s="3">
        <f t="shared" si="0"/>
        <v>6863.7800000000007</v>
      </c>
      <c r="H30" s="14">
        <v>44971</v>
      </c>
      <c r="I30" s="18">
        <v>8</v>
      </c>
    </row>
    <row r="31" spans="1:9" x14ac:dyDescent="0.25">
      <c r="A31" s="5" t="s">
        <v>57</v>
      </c>
      <c r="B31" s="1" t="s">
        <v>46</v>
      </c>
      <c r="C31" s="1" t="s">
        <v>17</v>
      </c>
      <c r="D31" s="1" t="s">
        <v>18</v>
      </c>
      <c r="E31" s="2">
        <v>20</v>
      </c>
      <c r="F31" s="3">
        <v>189.98</v>
      </c>
      <c r="G31" s="3">
        <f t="shared" si="0"/>
        <v>3799.6</v>
      </c>
      <c r="H31" s="14">
        <v>45024</v>
      </c>
      <c r="I31" s="18">
        <v>6</v>
      </c>
    </row>
    <row r="32" spans="1:9" x14ac:dyDescent="0.25">
      <c r="A32" s="5" t="s">
        <v>58</v>
      </c>
      <c r="B32" s="1" t="s">
        <v>20</v>
      </c>
      <c r="C32" s="1" t="s">
        <v>17</v>
      </c>
      <c r="D32" s="1" t="s">
        <v>15</v>
      </c>
      <c r="E32" s="2">
        <v>5</v>
      </c>
      <c r="F32" s="3">
        <v>262</v>
      </c>
      <c r="G32" s="3">
        <f t="shared" si="0"/>
        <v>1310</v>
      </c>
      <c r="H32" s="14">
        <v>45019</v>
      </c>
      <c r="I32" s="18">
        <v>9</v>
      </c>
    </row>
    <row r="33" spans="1:9" x14ac:dyDescent="0.25">
      <c r="A33" s="5" t="s">
        <v>59</v>
      </c>
      <c r="B33" s="1" t="s">
        <v>29</v>
      </c>
      <c r="C33" s="1" t="s">
        <v>14</v>
      </c>
      <c r="D33" s="1" t="s">
        <v>15</v>
      </c>
      <c r="E33" s="2">
        <v>11</v>
      </c>
      <c r="F33" s="3">
        <v>164.67</v>
      </c>
      <c r="G33" s="3">
        <f t="shared" si="0"/>
        <v>1811.37</v>
      </c>
      <c r="H33" s="14">
        <v>45249</v>
      </c>
      <c r="I33" s="18">
        <v>10</v>
      </c>
    </row>
    <row r="34" spans="1:9" x14ac:dyDescent="0.25">
      <c r="A34" s="5" t="s">
        <v>60</v>
      </c>
      <c r="B34" s="1" t="s">
        <v>46</v>
      </c>
      <c r="C34" s="1" t="s">
        <v>17</v>
      </c>
      <c r="D34" s="1" t="s">
        <v>18</v>
      </c>
      <c r="E34" s="2">
        <v>26</v>
      </c>
      <c r="F34" s="3">
        <v>178.43</v>
      </c>
      <c r="G34" s="3">
        <f t="shared" si="0"/>
        <v>4639.18</v>
      </c>
      <c r="H34" s="14">
        <v>44723</v>
      </c>
      <c r="I34" s="18">
        <v>8</v>
      </c>
    </row>
    <row r="35" spans="1:9" x14ac:dyDescent="0.25">
      <c r="A35" s="5" t="s">
        <v>61</v>
      </c>
      <c r="B35" s="1" t="s">
        <v>24</v>
      </c>
      <c r="C35" s="1" t="s">
        <v>21</v>
      </c>
      <c r="D35" s="1" t="s">
        <v>35</v>
      </c>
      <c r="E35" s="2">
        <v>20</v>
      </c>
      <c r="F35" s="3">
        <v>30.37</v>
      </c>
      <c r="G35" s="3">
        <f t="shared" si="0"/>
        <v>607.4</v>
      </c>
      <c r="H35" s="14">
        <v>45402</v>
      </c>
      <c r="I35" s="18">
        <v>4</v>
      </c>
    </row>
    <row r="36" spans="1:9" x14ac:dyDescent="0.25">
      <c r="A36" s="5" t="s">
        <v>62</v>
      </c>
      <c r="B36" s="1" t="s">
        <v>20</v>
      </c>
      <c r="C36" s="1" t="s">
        <v>25</v>
      </c>
      <c r="D36" s="1" t="s">
        <v>11</v>
      </c>
      <c r="E36" s="2">
        <v>33</v>
      </c>
      <c r="F36" s="3">
        <v>49.83</v>
      </c>
      <c r="G36" s="3">
        <f t="shared" si="0"/>
        <v>1644.3899999999999</v>
      </c>
      <c r="H36" s="14">
        <v>45267</v>
      </c>
      <c r="I36" s="18">
        <v>4</v>
      </c>
    </row>
    <row r="37" spans="1:9" x14ac:dyDescent="0.25">
      <c r="A37" s="5" t="s">
        <v>63</v>
      </c>
      <c r="B37" s="1" t="s">
        <v>20</v>
      </c>
      <c r="C37" s="1" t="s">
        <v>21</v>
      </c>
      <c r="D37" s="1" t="s">
        <v>35</v>
      </c>
      <c r="E37" s="2">
        <v>13</v>
      </c>
      <c r="F37" s="3">
        <v>99.44</v>
      </c>
      <c r="G37" s="3">
        <f t="shared" si="0"/>
        <v>1292.72</v>
      </c>
      <c r="H37" s="14">
        <v>44773</v>
      </c>
      <c r="I37" s="18">
        <v>1</v>
      </c>
    </row>
    <row r="38" spans="1:9" x14ac:dyDescent="0.25">
      <c r="A38" s="5" t="s">
        <v>64</v>
      </c>
      <c r="B38" s="1" t="s">
        <v>37</v>
      </c>
      <c r="C38" s="1" t="s">
        <v>25</v>
      </c>
      <c r="D38" s="1" t="s">
        <v>35</v>
      </c>
      <c r="E38" s="2">
        <v>37</v>
      </c>
      <c r="F38" s="3">
        <v>316.47000000000003</v>
      </c>
      <c r="G38" s="3">
        <f t="shared" si="0"/>
        <v>11709.390000000001</v>
      </c>
      <c r="H38" s="14">
        <v>45478</v>
      </c>
      <c r="I38" s="18">
        <v>4</v>
      </c>
    </row>
    <row r="39" spans="1:9" x14ac:dyDescent="0.25">
      <c r="A39" s="5" t="s">
        <v>65</v>
      </c>
      <c r="B39" s="1" t="s">
        <v>66</v>
      </c>
      <c r="C39" s="1" t="s">
        <v>14</v>
      </c>
      <c r="D39" s="1" t="s">
        <v>11</v>
      </c>
      <c r="E39" s="2">
        <v>50</v>
      </c>
      <c r="F39" s="3">
        <v>393.81</v>
      </c>
      <c r="G39" s="3">
        <f t="shared" si="0"/>
        <v>19690.5</v>
      </c>
      <c r="H39" s="14">
        <v>45101</v>
      </c>
      <c r="I39" s="18">
        <v>8</v>
      </c>
    </row>
    <row r="40" spans="1:9" x14ac:dyDescent="0.25">
      <c r="A40" s="5" t="s">
        <v>67</v>
      </c>
      <c r="B40" s="1" t="s">
        <v>20</v>
      </c>
      <c r="C40" s="1" t="s">
        <v>14</v>
      </c>
      <c r="D40" s="1" t="s">
        <v>22</v>
      </c>
      <c r="E40" s="2">
        <v>49</v>
      </c>
      <c r="F40" s="3">
        <v>425.1</v>
      </c>
      <c r="G40" s="3">
        <f t="shared" si="0"/>
        <v>20829.900000000001</v>
      </c>
      <c r="H40" s="14">
        <v>45655</v>
      </c>
      <c r="I40" s="18">
        <v>5</v>
      </c>
    </row>
    <row r="41" spans="1:9" x14ac:dyDescent="0.25">
      <c r="A41" s="5" t="s">
        <v>68</v>
      </c>
      <c r="B41" s="1" t="s">
        <v>27</v>
      </c>
      <c r="C41" s="1" t="s">
        <v>25</v>
      </c>
      <c r="D41" s="1" t="s">
        <v>18</v>
      </c>
      <c r="E41" s="2">
        <v>11</v>
      </c>
      <c r="F41" s="3">
        <v>353.68</v>
      </c>
      <c r="G41" s="3">
        <f t="shared" si="0"/>
        <v>3890.48</v>
      </c>
      <c r="H41" s="14">
        <v>45483</v>
      </c>
      <c r="I41" s="18">
        <v>10</v>
      </c>
    </row>
    <row r="42" spans="1:9" x14ac:dyDescent="0.25">
      <c r="A42" s="5" t="s">
        <v>69</v>
      </c>
      <c r="B42" s="1" t="s">
        <v>46</v>
      </c>
      <c r="C42" s="1" t="s">
        <v>25</v>
      </c>
      <c r="D42" s="1" t="s">
        <v>18</v>
      </c>
      <c r="E42" s="2">
        <v>48</v>
      </c>
      <c r="F42" s="3">
        <v>136.33000000000001</v>
      </c>
      <c r="G42" s="3">
        <f t="shared" si="0"/>
        <v>6543.84</v>
      </c>
      <c r="H42" s="14">
        <v>44892</v>
      </c>
      <c r="I42" s="18">
        <v>5</v>
      </c>
    </row>
    <row r="43" spans="1:9" x14ac:dyDescent="0.25">
      <c r="A43" s="5" t="s">
        <v>70</v>
      </c>
      <c r="B43" s="1" t="s">
        <v>33</v>
      </c>
      <c r="C43" s="1" t="s">
        <v>14</v>
      </c>
      <c r="D43" s="1" t="s">
        <v>22</v>
      </c>
      <c r="E43" s="2">
        <v>24</v>
      </c>
      <c r="F43" s="3">
        <v>106.56</v>
      </c>
      <c r="G43" s="3">
        <f t="shared" si="0"/>
        <v>2557.44</v>
      </c>
      <c r="H43" s="14">
        <v>45081</v>
      </c>
      <c r="I43" s="18">
        <v>3</v>
      </c>
    </row>
    <row r="44" spans="1:9" x14ac:dyDescent="0.25">
      <c r="A44" s="5" t="s">
        <v>71</v>
      </c>
      <c r="B44" s="1" t="s">
        <v>24</v>
      </c>
      <c r="C44" s="1" t="s">
        <v>25</v>
      </c>
      <c r="D44" s="1" t="s">
        <v>15</v>
      </c>
      <c r="E44" s="2">
        <v>23</v>
      </c>
      <c r="F44" s="3">
        <v>95</v>
      </c>
      <c r="G44" s="3">
        <f t="shared" si="0"/>
        <v>2185</v>
      </c>
      <c r="H44" s="14">
        <v>45134</v>
      </c>
      <c r="I44" s="18">
        <v>9</v>
      </c>
    </row>
    <row r="45" spans="1:9" x14ac:dyDescent="0.25">
      <c r="A45" s="5" t="s">
        <v>72</v>
      </c>
      <c r="B45" s="1" t="s">
        <v>27</v>
      </c>
      <c r="C45" s="1" t="s">
        <v>14</v>
      </c>
      <c r="D45" s="1" t="s">
        <v>22</v>
      </c>
      <c r="E45" s="2">
        <v>16</v>
      </c>
      <c r="F45" s="3">
        <v>361.06</v>
      </c>
      <c r="G45" s="3">
        <f t="shared" si="0"/>
        <v>5776.96</v>
      </c>
      <c r="H45" s="14">
        <v>45031</v>
      </c>
      <c r="I45" s="18">
        <v>10</v>
      </c>
    </row>
    <row r="46" spans="1:9" x14ac:dyDescent="0.25">
      <c r="A46" s="5" t="s">
        <v>73</v>
      </c>
      <c r="B46" s="1" t="s">
        <v>56</v>
      </c>
      <c r="C46" s="1" t="s">
        <v>25</v>
      </c>
      <c r="D46" s="1" t="s">
        <v>18</v>
      </c>
      <c r="E46" s="2">
        <v>43</v>
      </c>
      <c r="F46" s="3">
        <v>349.75</v>
      </c>
      <c r="G46" s="3">
        <f t="shared" si="0"/>
        <v>15039.25</v>
      </c>
      <c r="H46" s="14">
        <v>44862</v>
      </c>
      <c r="I46" s="18">
        <v>9</v>
      </c>
    </row>
    <row r="47" spans="1:9" x14ac:dyDescent="0.25">
      <c r="A47" s="5" t="s">
        <v>74</v>
      </c>
      <c r="B47" s="1" t="s">
        <v>27</v>
      </c>
      <c r="C47" s="1" t="s">
        <v>21</v>
      </c>
      <c r="D47" s="1" t="s">
        <v>18</v>
      </c>
      <c r="E47" s="2">
        <v>1</v>
      </c>
      <c r="F47" s="3">
        <v>11.91</v>
      </c>
      <c r="G47" s="3">
        <f t="shared" si="0"/>
        <v>11.91</v>
      </c>
      <c r="H47" s="14">
        <v>45195</v>
      </c>
      <c r="I47" s="18">
        <v>7</v>
      </c>
    </row>
    <row r="48" spans="1:9" x14ac:dyDescent="0.25">
      <c r="A48" s="5" t="s">
        <v>75</v>
      </c>
      <c r="B48" s="1" t="s">
        <v>46</v>
      </c>
      <c r="C48" s="1" t="s">
        <v>25</v>
      </c>
      <c r="D48" s="1" t="s">
        <v>18</v>
      </c>
      <c r="E48" s="2">
        <v>27</v>
      </c>
      <c r="F48" s="3">
        <v>146.84</v>
      </c>
      <c r="G48" s="3">
        <f t="shared" si="0"/>
        <v>3964.6800000000003</v>
      </c>
      <c r="H48" s="14">
        <v>44743</v>
      </c>
      <c r="I48" s="18">
        <v>1</v>
      </c>
    </row>
    <row r="49" spans="1:9" x14ac:dyDescent="0.25">
      <c r="A49" s="5" t="s">
        <v>76</v>
      </c>
      <c r="B49" s="1" t="s">
        <v>24</v>
      </c>
      <c r="C49" s="1" t="s">
        <v>14</v>
      </c>
      <c r="D49" s="1" t="s">
        <v>35</v>
      </c>
      <c r="E49" s="2">
        <v>21</v>
      </c>
      <c r="F49" s="3">
        <v>384.67</v>
      </c>
      <c r="G49" s="3">
        <f t="shared" si="0"/>
        <v>8078.0700000000006</v>
      </c>
      <c r="H49" s="14">
        <v>45151</v>
      </c>
      <c r="I49" s="18">
        <v>4</v>
      </c>
    </row>
    <row r="50" spans="1:9" x14ac:dyDescent="0.25">
      <c r="A50" s="5" t="s">
        <v>77</v>
      </c>
      <c r="B50" s="1" t="s">
        <v>20</v>
      </c>
      <c r="C50" s="1" t="s">
        <v>17</v>
      </c>
      <c r="D50" s="1" t="s">
        <v>35</v>
      </c>
      <c r="E50" s="2">
        <v>20</v>
      </c>
      <c r="F50" s="3">
        <v>250.96</v>
      </c>
      <c r="G50" s="3">
        <f t="shared" si="0"/>
        <v>5019.2</v>
      </c>
      <c r="H50" s="14">
        <v>44696</v>
      </c>
      <c r="I50" s="18">
        <v>6</v>
      </c>
    </row>
    <row r="51" spans="1:9" x14ac:dyDescent="0.25">
      <c r="A51" s="5" t="s">
        <v>78</v>
      </c>
      <c r="B51" s="1" t="s">
        <v>29</v>
      </c>
      <c r="C51" s="1" t="s">
        <v>14</v>
      </c>
      <c r="D51" s="1" t="s">
        <v>11</v>
      </c>
      <c r="E51" s="2">
        <v>5</v>
      </c>
      <c r="F51" s="3">
        <v>244</v>
      </c>
      <c r="G51" s="3">
        <f t="shared" si="0"/>
        <v>1220</v>
      </c>
      <c r="H51" s="14">
        <v>44945</v>
      </c>
      <c r="I51" s="18">
        <v>8</v>
      </c>
    </row>
    <row r="52" spans="1:9" x14ac:dyDescent="0.25">
      <c r="A52" s="5" t="s">
        <v>79</v>
      </c>
      <c r="B52" s="1" t="s">
        <v>56</v>
      </c>
      <c r="C52" s="1" t="s">
        <v>25</v>
      </c>
      <c r="D52" s="1" t="s">
        <v>22</v>
      </c>
      <c r="E52" s="2">
        <v>34</v>
      </c>
      <c r="F52" s="3">
        <v>91.17</v>
      </c>
      <c r="G52" s="3">
        <f t="shared" si="0"/>
        <v>3099.78</v>
      </c>
      <c r="H52" s="14">
        <v>45150</v>
      </c>
      <c r="I52" s="18">
        <v>7</v>
      </c>
    </row>
    <row r="53" spans="1:9" x14ac:dyDescent="0.25">
      <c r="A53" s="5" t="s">
        <v>80</v>
      </c>
      <c r="B53" s="1" t="s">
        <v>29</v>
      </c>
      <c r="C53" s="1" t="s">
        <v>21</v>
      </c>
      <c r="D53" s="1" t="s">
        <v>15</v>
      </c>
      <c r="E53" s="2">
        <v>7</v>
      </c>
      <c r="F53" s="3">
        <v>136.72999999999999</v>
      </c>
      <c r="G53" s="3">
        <f t="shared" si="0"/>
        <v>957.1099999999999</v>
      </c>
      <c r="H53" s="14">
        <v>44650</v>
      </c>
      <c r="I53" s="18">
        <v>7</v>
      </c>
    </row>
    <row r="54" spans="1:9" x14ac:dyDescent="0.25">
      <c r="A54" s="5" t="s">
        <v>81</v>
      </c>
      <c r="B54" s="1" t="s">
        <v>66</v>
      </c>
      <c r="C54" s="1" t="s">
        <v>25</v>
      </c>
      <c r="D54" s="1" t="s">
        <v>11</v>
      </c>
      <c r="E54" s="2">
        <v>35</v>
      </c>
      <c r="F54" s="3">
        <v>459.33</v>
      </c>
      <c r="G54" s="3">
        <f t="shared" si="0"/>
        <v>16076.55</v>
      </c>
      <c r="H54" s="14">
        <v>44853</v>
      </c>
      <c r="I54" s="18">
        <v>9</v>
      </c>
    </row>
    <row r="55" spans="1:9" x14ac:dyDescent="0.25">
      <c r="A55" s="5" t="s">
        <v>82</v>
      </c>
      <c r="B55" s="1" t="s">
        <v>46</v>
      </c>
      <c r="C55" s="1" t="s">
        <v>14</v>
      </c>
      <c r="D55" s="1" t="s">
        <v>18</v>
      </c>
      <c r="E55" s="2">
        <v>22</v>
      </c>
      <c r="F55" s="3">
        <v>115.51</v>
      </c>
      <c r="G55" s="3">
        <f t="shared" si="0"/>
        <v>2541.2200000000003</v>
      </c>
      <c r="H55" s="14">
        <v>45600</v>
      </c>
      <c r="I55" s="18">
        <v>5</v>
      </c>
    </row>
    <row r="56" spans="1:9" x14ac:dyDescent="0.25">
      <c r="A56" s="5" t="s">
        <v>83</v>
      </c>
      <c r="B56" s="1" t="s">
        <v>27</v>
      </c>
      <c r="C56" s="1" t="s">
        <v>25</v>
      </c>
      <c r="D56" s="1" t="s">
        <v>35</v>
      </c>
      <c r="E56" s="2">
        <v>43</v>
      </c>
      <c r="F56" s="3">
        <v>70.349999999999994</v>
      </c>
      <c r="G56" s="3">
        <f t="shared" si="0"/>
        <v>3025.0499999999997</v>
      </c>
      <c r="H56" s="14">
        <v>45600</v>
      </c>
      <c r="I56" s="18">
        <v>9</v>
      </c>
    </row>
    <row r="57" spans="1:9" x14ac:dyDescent="0.25">
      <c r="A57" s="5" t="s">
        <v>84</v>
      </c>
      <c r="B57" s="1" t="s">
        <v>24</v>
      </c>
      <c r="C57" s="1" t="s">
        <v>21</v>
      </c>
      <c r="D57" s="1" t="s">
        <v>22</v>
      </c>
      <c r="E57" s="2">
        <v>5</v>
      </c>
      <c r="F57" s="3">
        <v>188.34</v>
      </c>
      <c r="G57" s="3">
        <f t="shared" si="0"/>
        <v>941.7</v>
      </c>
      <c r="H57" s="14">
        <v>44642</v>
      </c>
      <c r="I57" s="18">
        <v>9</v>
      </c>
    </row>
    <row r="58" spans="1:9" x14ac:dyDescent="0.25">
      <c r="A58" s="5" t="s">
        <v>85</v>
      </c>
      <c r="B58" s="1" t="s">
        <v>46</v>
      </c>
      <c r="C58" s="1" t="s">
        <v>14</v>
      </c>
      <c r="D58" s="1" t="s">
        <v>22</v>
      </c>
      <c r="E58" s="2">
        <v>50</v>
      </c>
      <c r="F58" s="3">
        <v>332.61</v>
      </c>
      <c r="G58" s="3">
        <f t="shared" si="0"/>
        <v>16630.5</v>
      </c>
      <c r="H58" s="14">
        <v>45623</v>
      </c>
      <c r="I58" s="18">
        <v>10</v>
      </c>
    </row>
    <row r="59" spans="1:9" x14ac:dyDescent="0.25">
      <c r="A59" s="5" t="s">
        <v>86</v>
      </c>
      <c r="B59" s="1" t="s">
        <v>66</v>
      </c>
      <c r="C59" s="1" t="s">
        <v>14</v>
      </c>
      <c r="D59" s="1" t="s">
        <v>11</v>
      </c>
      <c r="E59" s="2">
        <v>18</v>
      </c>
      <c r="F59" s="3">
        <v>487.96</v>
      </c>
      <c r="G59" s="3">
        <f t="shared" si="0"/>
        <v>8783.2799999999988</v>
      </c>
      <c r="H59" s="14">
        <v>45031</v>
      </c>
      <c r="I59" s="18">
        <v>3</v>
      </c>
    </row>
    <row r="60" spans="1:9" x14ac:dyDescent="0.25">
      <c r="A60" s="5" t="s">
        <v>87</v>
      </c>
      <c r="B60" s="1" t="s">
        <v>29</v>
      </c>
      <c r="C60" s="1" t="s">
        <v>21</v>
      </c>
      <c r="D60" s="1" t="s">
        <v>18</v>
      </c>
      <c r="E60" s="2">
        <v>11</v>
      </c>
      <c r="F60" s="3">
        <v>282.85000000000002</v>
      </c>
      <c r="G60" s="3">
        <f t="shared" si="0"/>
        <v>3111.3500000000004</v>
      </c>
      <c r="H60" s="14">
        <v>45492</v>
      </c>
      <c r="I60" s="18">
        <v>6</v>
      </c>
    </row>
    <row r="61" spans="1:9" x14ac:dyDescent="0.25">
      <c r="A61" s="5" t="s">
        <v>88</v>
      </c>
      <c r="B61" s="1" t="s">
        <v>46</v>
      </c>
      <c r="C61" s="1" t="s">
        <v>14</v>
      </c>
      <c r="D61" s="1" t="s">
        <v>11</v>
      </c>
      <c r="E61" s="2">
        <v>21</v>
      </c>
      <c r="F61" s="3">
        <v>339.48</v>
      </c>
      <c r="G61" s="3">
        <f t="shared" si="0"/>
        <v>7129.08</v>
      </c>
      <c r="H61" s="14">
        <v>45582</v>
      </c>
      <c r="I61" s="18">
        <v>10</v>
      </c>
    </row>
    <row r="62" spans="1:9" x14ac:dyDescent="0.25">
      <c r="A62" s="5" t="s">
        <v>89</v>
      </c>
      <c r="B62" s="1" t="s">
        <v>37</v>
      </c>
      <c r="C62" s="1" t="s">
        <v>17</v>
      </c>
      <c r="D62" s="1" t="s">
        <v>22</v>
      </c>
      <c r="E62" s="2">
        <v>26</v>
      </c>
      <c r="F62" s="3">
        <v>234.53</v>
      </c>
      <c r="G62" s="3">
        <f t="shared" si="0"/>
        <v>6097.78</v>
      </c>
      <c r="H62" s="14">
        <v>44702</v>
      </c>
      <c r="I62" s="18">
        <v>10</v>
      </c>
    </row>
    <row r="63" spans="1:9" x14ac:dyDescent="0.25">
      <c r="A63" s="5" t="s">
        <v>90</v>
      </c>
      <c r="B63" s="1" t="s">
        <v>13</v>
      </c>
      <c r="C63" s="1" t="s">
        <v>25</v>
      </c>
      <c r="D63" s="1" t="s">
        <v>18</v>
      </c>
      <c r="E63" s="2">
        <v>46</v>
      </c>
      <c r="F63" s="3">
        <v>78.33</v>
      </c>
      <c r="G63" s="3">
        <f t="shared" si="0"/>
        <v>3603.18</v>
      </c>
      <c r="H63" s="14">
        <v>45438</v>
      </c>
      <c r="I63" s="18">
        <v>1</v>
      </c>
    </row>
    <row r="64" spans="1:9" x14ac:dyDescent="0.25">
      <c r="A64" s="5" t="s">
        <v>91</v>
      </c>
      <c r="B64" s="1" t="s">
        <v>46</v>
      </c>
      <c r="C64" s="1" t="s">
        <v>14</v>
      </c>
      <c r="D64" s="1" t="s">
        <v>18</v>
      </c>
      <c r="E64" s="2">
        <v>21</v>
      </c>
      <c r="F64" s="3">
        <v>321.61</v>
      </c>
      <c r="G64" s="3">
        <f t="shared" si="0"/>
        <v>6753.81</v>
      </c>
      <c r="H64" s="14">
        <v>44632</v>
      </c>
      <c r="I64" s="18">
        <v>3</v>
      </c>
    </row>
    <row r="65" spans="1:9" x14ac:dyDescent="0.25">
      <c r="A65" s="5" t="s">
        <v>92</v>
      </c>
      <c r="B65" s="1" t="s">
        <v>24</v>
      </c>
      <c r="C65" s="1" t="s">
        <v>14</v>
      </c>
      <c r="D65" s="1" t="s">
        <v>22</v>
      </c>
      <c r="E65" s="2">
        <v>37</v>
      </c>
      <c r="F65" s="3">
        <v>281.20999999999998</v>
      </c>
      <c r="G65" s="3">
        <f t="shared" si="0"/>
        <v>10404.769999999999</v>
      </c>
      <c r="H65" s="14">
        <v>44789</v>
      </c>
      <c r="I65" s="18">
        <v>3</v>
      </c>
    </row>
    <row r="66" spans="1:9" x14ac:dyDescent="0.25">
      <c r="A66" s="5" t="s">
        <v>93</v>
      </c>
      <c r="B66" s="1" t="s">
        <v>20</v>
      </c>
      <c r="C66" s="1" t="s">
        <v>14</v>
      </c>
      <c r="D66" s="1" t="s">
        <v>22</v>
      </c>
      <c r="E66" s="2">
        <v>38</v>
      </c>
      <c r="F66" s="3">
        <v>76.510000000000005</v>
      </c>
      <c r="G66" s="3">
        <f t="shared" ref="G66:G129" si="1">E66*F66</f>
        <v>2907.38</v>
      </c>
      <c r="H66" s="14">
        <v>44627</v>
      </c>
      <c r="I66" s="18">
        <v>8</v>
      </c>
    </row>
    <row r="67" spans="1:9" x14ac:dyDescent="0.25">
      <c r="A67" s="5" t="s">
        <v>94</v>
      </c>
      <c r="B67" s="1" t="s">
        <v>20</v>
      </c>
      <c r="C67" s="1" t="s">
        <v>17</v>
      </c>
      <c r="D67" s="1" t="s">
        <v>15</v>
      </c>
      <c r="E67" s="2">
        <v>27</v>
      </c>
      <c r="F67" s="3">
        <v>151.18</v>
      </c>
      <c r="G67" s="3">
        <f t="shared" si="1"/>
        <v>4081.86</v>
      </c>
      <c r="H67" s="14">
        <v>44934</v>
      </c>
      <c r="I67" s="18">
        <v>5</v>
      </c>
    </row>
    <row r="68" spans="1:9" x14ac:dyDescent="0.25">
      <c r="A68" s="5" t="s">
        <v>95</v>
      </c>
      <c r="B68" s="1" t="s">
        <v>56</v>
      </c>
      <c r="C68" s="1" t="s">
        <v>14</v>
      </c>
      <c r="D68" s="1" t="s">
        <v>35</v>
      </c>
      <c r="E68" s="2">
        <v>14</v>
      </c>
      <c r="F68" s="3">
        <v>453.44</v>
      </c>
      <c r="G68" s="3">
        <f t="shared" si="1"/>
        <v>6348.16</v>
      </c>
      <c r="H68" s="14">
        <v>45236</v>
      </c>
      <c r="I68" s="18">
        <v>7</v>
      </c>
    </row>
    <row r="69" spans="1:9" x14ac:dyDescent="0.25">
      <c r="A69" s="5" t="s">
        <v>96</v>
      </c>
      <c r="B69" s="1" t="s">
        <v>37</v>
      </c>
      <c r="C69" s="1" t="s">
        <v>25</v>
      </c>
      <c r="D69" s="1" t="s">
        <v>18</v>
      </c>
      <c r="E69" s="2">
        <v>2</v>
      </c>
      <c r="F69" s="3">
        <v>497.8</v>
      </c>
      <c r="G69" s="3">
        <f t="shared" si="1"/>
        <v>995.6</v>
      </c>
      <c r="H69" s="14">
        <v>44828</v>
      </c>
      <c r="I69" s="18">
        <v>8</v>
      </c>
    </row>
    <row r="70" spans="1:9" x14ac:dyDescent="0.25">
      <c r="A70" s="5" t="s">
        <v>97</v>
      </c>
      <c r="B70" s="1" t="s">
        <v>20</v>
      </c>
      <c r="C70" s="1" t="s">
        <v>21</v>
      </c>
      <c r="D70" s="1" t="s">
        <v>22</v>
      </c>
      <c r="E70" s="2">
        <v>22</v>
      </c>
      <c r="F70" s="3">
        <v>417.16</v>
      </c>
      <c r="G70" s="3">
        <f t="shared" si="1"/>
        <v>9177.52</v>
      </c>
      <c r="H70" s="14">
        <v>45595</v>
      </c>
      <c r="I70" s="18">
        <v>5</v>
      </c>
    </row>
    <row r="71" spans="1:9" x14ac:dyDescent="0.25">
      <c r="A71" s="5" t="s">
        <v>98</v>
      </c>
      <c r="B71" s="1" t="s">
        <v>37</v>
      </c>
      <c r="C71" s="1" t="s">
        <v>14</v>
      </c>
      <c r="D71" s="1" t="s">
        <v>35</v>
      </c>
      <c r="E71" s="2">
        <v>3</v>
      </c>
      <c r="F71" s="3">
        <v>377.68</v>
      </c>
      <c r="G71" s="3">
        <f t="shared" si="1"/>
        <v>1133.04</v>
      </c>
      <c r="H71" s="14">
        <v>44779</v>
      </c>
      <c r="I71" s="18">
        <v>5</v>
      </c>
    </row>
    <row r="72" spans="1:9" x14ac:dyDescent="0.25">
      <c r="A72" s="5" t="s">
        <v>99</v>
      </c>
      <c r="B72" s="1" t="s">
        <v>13</v>
      </c>
      <c r="C72" s="1" t="s">
        <v>25</v>
      </c>
      <c r="D72" s="1" t="s">
        <v>35</v>
      </c>
      <c r="E72" s="2">
        <v>7</v>
      </c>
      <c r="F72" s="3">
        <v>251.47</v>
      </c>
      <c r="G72" s="3">
        <f t="shared" si="1"/>
        <v>1760.29</v>
      </c>
      <c r="H72" s="14">
        <v>45552</v>
      </c>
      <c r="I72" s="18">
        <v>5</v>
      </c>
    </row>
    <row r="73" spans="1:9" x14ac:dyDescent="0.25">
      <c r="A73" s="5" t="s">
        <v>100</v>
      </c>
      <c r="B73" s="1" t="s">
        <v>66</v>
      </c>
      <c r="C73" s="1" t="s">
        <v>14</v>
      </c>
      <c r="D73" s="1" t="s">
        <v>11</v>
      </c>
      <c r="E73" s="2">
        <v>48</v>
      </c>
      <c r="F73" s="3">
        <v>361.58</v>
      </c>
      <c r="G73" s="3">
        <f t="shared" si="1"/>
        <v>17355.84</v>
      </c>
      <c r="H73" s="14">
        <v>44596</v>
      </c>
      <c r="I73" s="18">
        <v>10</v>
      </c>
    </row>
    <row r="74" spans="1:9" x14ac:dyDescent="0.25">
      <c r="A74" s="5" t="s">
        <v>101</v>
      </c>
      <c r="B74" s="1" t="s">
        <v>20</v>
      </c>
      <c r="C74" s="1" t="s">
        <v>14</v>
      </c>
      <c r="D74" s="1" t="s">
        <v>18</v>
      </c>
      <c r="E74" s="2">
        <v>49</v>
      </c>
      <c r="F74" s="3">
        <v>95.99</v>
      </c>
      <c r="G74" s="3">
        <f t="shared" si="1"/>
        <v>4703.5099999999993</v>
      </c>
      <c r="H74" s="14">
        <v>45081</v>
      </c>
      <c r="I74" s="18">
        <v>4</v>
      </c>
    </row>
    <row r="75" spans="1:9" x14ac:dyDescent="0.25">
      <c r="A75" s="5" t="s">
        <v>102</v>
      </c>
      <c r="B75" s="1" t="s">
        <v>27</v>
      </c>
      <c r="C75" s="1" t="s">
        <v>14</v>
      </c>
      <c r="D75" s="1" t="s">
        <v>11</v>
      </c>
      <c r="E75" s="2">
        <v>50</v>
      </c>
      <c r="F75" s="3">
        <v>379.51</v>
      </c>
      <c r="G75" s="3">
        <f t="shared" si="1"/>
        <v>18975.5</v>
      </c>
      <c r="H75" s="14">
        <v>44572</v>
      </c>
      <c r="I75" s="18">
        <v>10</v>
      </c>
    </row>
    <row r="76" spans="1:9" x14ac:dyDescent="0.25">
      <c r="A76" s="5" t="s">
        <v>103</v>
      </c>
      <c r="B76" s="1" t="s">
        <v>24</v>
      </c>
      <c r="C76" s="1" t="s">
        <v>21</v>
      </c>
      <c r="D76" s="1" t="s">
        <v>35</v>
      </c>
      <c r="E76" s="2">
        <v>21</v>
      </c>
      <c r="F76" s="3">
        <v>374.05</v>
      </c>
      <c r="G76" s="3">
        <f t="shared" si="1"/>
        <v>7855.05</v>
      </c>
      <c r="H76" s="14">
        <v>45193</v>
      </c>
      <c r="I76" s="18">
        <v>1</v>
      </c>
    </row>
    <row r="77" spans="1:9" x14ac:dyDescent="0.25">
      <c r="A77" s="5" t="s">
        <v>104</v>
      </c>
      <c r="B77" s="1" t="s">
        <v>46</v>
      </c>
      <c r="C77" s="1" t="s">
        <v>25</v>
      </c>
      <c r="D77" s="1" t="s">
        <v>22</v>
      </c>
      <c r="E77" s="2">
        <v>10</v>
      </c>
      <c r="F77" s="3">
        <v>118.86</v>
      </c>
      <c r="G77" s="3">
        <f t="shared" si="1"/>
        <v>1188.5999999999999</v>
      </c>
      <c r="H77" s="14">
        <v>45408</v>
      </c>
      <c r="I77" s="18">
        <v>4</v>
      </c>
    </row>
    <row r="78" spans="1:9" x14ac:dyDescent="0.25">
      <c r="A78" s="5" t="s">
        <v>105</v>
      </c>
      <c r="B78" s="1" t="s">
        <v>20</v>
      </c>
      <c r="C78" s="1" t="s">
        <v>14</v>
      </c>
      <c r="D78" s="1" t="s">
        <v>22</v>
      </c>
      <c r="E78" s="2">
        <v>29</v>
      </c>
      <c r="F78" s="3">
        <v>285.06</v>
      </c>
      <c r="G78" s="3">
        <f t="shared" si="1"/>
        <v>8266.74</v>
      </c>
      <c r="H78" s="14">
        <v>44622</v>
      </c>
      <c r="I78" s="18">
        <v>3</v>
      </c>
    </row>
    <row r="79" spans="1:9" x14ac:dyDescent="0.25">
      <c r="A79" s="5" t="s">
        <v>106</v>
      </c>
      <c r="B79" s="1" t="s">
        <v>37</v>
      </c>
      <c r="C79" s="1" t="s">
        <v>25</v>
      </c>
      <c r="D79" s="1" t="s">
        <v>15</v>
      </c>
      <c r="E79" s="2">
        <v>41</v>
      </c>
      <c r="F79" s="3">
        <v>33.42</v>
      </c>
      <c r="G79" s="3">
        <f t="shared" si="1"/>
        <v>1370.22</v>
      </c>
      <c r="H79" s="14">
        <v>45057</v>
      </c>
      <c r="I79" s="18">
        <v>3</v>
      </c>
    </row>
    <row r="80" spans="1:9" x14ac:dyDescent="0.25">
      <c r="A80" s="5" t="s">
        <v>107</v>
      </c>
      <c r="B80" s="1" t="s">
        <v>27</v>
      </c>
      <c r="C80" s="1" t="s">
        <v>25</v>
      </c>
      <c r="D80" s="1" t="s">
        <v>11</v>
      </c>
      <c r="E80" s="2">
        <v>22</v>
      </c>
      <c r="F80" s="3">
        <v>392.33</v>
      </c>
      <c r="G80" s="3">
        <f t="shared" si="1"/>
        <v>8631.26</v>
      </c>
      <c r="H80" s="14">
        <v>45595</v>
      </c>
      <c r="I80" s="18">
        <v>9</v>
      </c>
    </row>
    <row r="81" spans="1:9" x14ac:dyDescent="0.25">
      <c r="A81" s="5" t="s">
        <v>108</v>
      </c>
      <c r="B81" s="1" t="s">
        <v>33</v>
      </c>
      <c r="C81" s="1" t="s">
        <v>14</v>
      </c>
      <c r="D81" s="1" t="s">
        <v>15</v>
      </c>
      <c r="E81" s="2">
        <v>9</v>
      </c>
      <c r="F81" s="3">
        <v>234.17</v>
      </c>
      <c r="G81" s="3">
        <f t="shared" si="1"/>
        <v>2107.5299999999997</v>
      </c>
      <c r="H81" s="14">
        <v>44660</v>
      </c>
      <c r="I81" s="18">
        <v>9</v>
      </c>
    </row>
    <row r="82" spans="1:9" x14ac:dyDescent="0.25">
      <c r="A82" s="5" t="s">
        <v>109</v>
      </c>
      <c r="B82" s="1" t="s">
        <v>33</v>
      </c>
      <c r="C82" s="1" t="s">
        <v>17</v>
      </c>
      <c r="D82" s="1" t="s">
        <v>22</v>
      </c>
      <c r="E82" s="2">
        <v>13</v>
      </c>
      <c r="F82" s="3">
        <v>387.63</v>
      </c>
      <c r="G82" s="3">
        <f t="shared" si="1"/>
        <v>5039.1899999999996</v>
      </c>
      <c r="H82" s="14">
        <v>45245</v>
      </c>
      <c r="I82" s="18">
        <v>9</v>
      </c>
    </row>
    <row r="83" spans="1:9" x14ac:dyDescent="0.25">
      <c r="A83" s="5" t="s">
        <v>110</v>
      </c>
      <c r="B83" s="1" t="s">
        <v>24</v>
      </c>
      <c r="C83" s="1" t="s">
        <v>17</v>
      </c>
      <c r="D83" s="1" t="s">
        <v>18</v>
      </c>
      <c r="E83" s="2">
        <v>29</v>
      </c>
      <c r="F83" s="3">
        <v>365.34</v>
      </c>
      <c r="G83" s="3">
        <f t="shared" si="1"/>
        <v>10594.859999999999</v>
      </c>
      <c r="H83" s="14">
        <v>44671</v>
      </c>
      <c r="I83" s="18">
        <v>3</v>
      </c>
    </row>
    <row r="84" spans="1:9" x14ac:dyDescent="0.25">
      <c r="A84" s="5" t="s">
        <v>111</v>
      </c>
      <c r="B84" s="1" t="s">
        <v>33</v>
      </c>
      <c r="C84" s="1" t="s">
        <v>14</v>
      </c>
      <c r="D84" s="1" t="s">
        <v>35</v>
      </c>
      <c r="E84" s="2">
        <v>4</v>
      </c>
      <c r="F84" s="3">
        <v>375.08</v>
      </c>
      <c r="G84" s="3">
        <f t="shared" si="1"/>
        <v>1500.32</v>
      </c>
      <c r="H84" s="14">
        <v>44947</v>
      </c>
      <c r="I84" s="18">
        <v>8</v>
      </c>
    </row>
    <row r="85" spans="1:9" x14ac:dyDescent="0.25">
      <c r="A85" s="5" t="s">
        <v>112</v>
      </c>
      <c r="B85" s="1" t="s">
        <v>20</v>
      </c>
      <c r="C85" s="1" t="s">
        <v>14</v>
      </c>
      <c r="D85" s="1" t="s">
        <v>18</v>
      </c>
      <c r="E85" s="2">
        <v>31</v>
      </c>
      <c r="F85" s="3">
        <v>191.7</v>
      </c>
      <c r="G85" s="3">
        <f t="shared" si="1"/>
        <v>5942.7</v>
      </c>
      <c r="H85" s="14">
        <v>45303</v>
      </c>
      <c r="I85" s="18">
        <v>8</v>
      </c>
    </row>
    <row r="86" spans="1:9" x14ac:dyDescent="0.25">
      <c r="A86" s="5" t="s">
        <v>113</v>
      </c>
      <c r="B86" s="1" t="s">
        <v>13</v>
      </c>
      <c r="C86" s="1" t="s">
        <v>14</v>
      </c>
      <c r="D86" s="1" t="s">
        <v>35</v>
      </c>
      <c r="E86" s="2">
        <v>7</v>
      </c>
      <c r="F86" s="3">
        <v>55.43</v>
      </c>
      <c r="G86" s="3">
        <f t="shared" si="1"/>
        <v>388.01</v>
      </c>
      <c r="H86" s="14">
        <v>45528</v>
      </c>
      <c r="I86" s="18">
        <v>10</v>
      </c>
    </row>
    <row r="87" spans="1:9" x14ac:dyDescent="0.25">
      <c r="A87" s="5" t="s">
        <v>114</v>
      </c>
      <c r="B87" s="1" t="s">
        <v>13</v>
      </c>
      <c r="C87" s="1" t="s">
        <v>21</v>
      </c>
      <c r="D87" s="1" t="s">
        <v>15</v>
      </c>
      <c r="E87" s="2">
        <v>45</v>
      </c>
      <c r="F87" s="3">
        <v>70.14</v>
      </c>
      <c r="G87" s="3">
        <f t="shared" si="1"/>
        <v>3156.3</v>
      </c>
      <c r="H87" s="14">
        <v>44627</v>
      </c>
      <c r="I87" s="18">
        <v>2</v>
      </c>
    </row>
    <row r="88" spans="1:9" x14ac:dyDescent="0.25">
      <c r="A88" s="5" t="s">
        <v>115</v>
      </c>
      <c r="B88" s="1" t="s">
        <v>20</v>
      </c>
      <c r="C88" s="1" t="s">
        <v>17</v>
      </c>
      <c r="D88" s="1" t="s">
        <v>22</v>
      </c>
      <c r="E88" s="2">
        <v>10</v>
      </c>
      <c r="F88" s="3">
        <v>185.76</v>
      </c>
      <c r="G88" s="3">
        <f t="shared" si="1"/>
        <v>1857.6</v>
      </c>
      <c r="H88" s="14">
        <v>44692</v>
      </c>
      <c r="I88" s="18">
        <v>4</v>
      </c>
    </row>
    <row r="89" spans="1:9" x14ac:dyDescent="0.25">
      <c r="A89" s="5" t="s">
        <v>116</v>
      </c>
      <c r="B89" s="1" t="s">
        <v>46</v>
      </c>
      <c r="C89" s="1" t="s">
        <v>21</v>
      </c>
      <c r="D89" s="1" t="s">
        <v>11</v>
      </c>
      <c r="E89" s="2">
        <v>29</v>
      </c>
      <c r="F89" s="3">
        <v>206.3</v>
      </c>
      <c r="G89" s="3">
        <f t="shared" si="1"/>
        <v>5982.7000000000007</v>
      </c>
      <c r="H89" s="14">
        <v>45074</v>
      </c>
      <c r="I89" s="18">
        <v>3</v>
      </c>
    </row>
    <row r="90" spans="1:9" x14ac:dyDescent="0.25">
      <c r="A90" s="5" t="s">
        <v>117</v>
      </c>
      <c r="B90" s="1" t="s">
        <v>29</v>
      </c>
      <c r="C90" s="1" t="s">
        <v>21</v>
      </c>
      <c r="D90" s="1" t="s">
        <v>11</v>
      </c>
      <c r="E90" s="2">
        <v>35</v>
      </c>
      <c r="F90" s="3">
        <v>20.420000000000002</v>
      </c>
      <c r="G90" s="3">
        <f t="shared" si="1"/>
        <v>714.7</v>
      </c>
      <c r="H90" s="14">
        <v>45473</v>
      </c>
      <c r="I90" s="18">
        <v>9</v>
      </c>
    </row>
    <row r="91" spans="1:9" x14ac:dyDescent="0.25">
      <c r="A91" s="5" t="s">
        <v>118</v>
      </c>
      <c r="B91" s="1" t="s">
        <v>37</v>
      </c>
      <c r="C91" s="1" t="s">
        <v>14</v>
      </c>
      <c r="D91" s="1" t="s">
        <v>22</v>
      </c>
      <c r="E91" s="2">
        <v>26</v>
      </c>
      <c r="F91" s="3">
        <v>410.98</v>
      </c>
      <c r="G91" s="3">
        <f t="shared" si="1"/>
        <v>10685.48</v>
      </c>
      <c r="H91" s="14">
        <v>45261</v>
      </c>
      <c r="I91" s="18">
        <v>3</v>
      </c>
    </row>
    <row r="92" spans="1:9" x14ac:dyDescent="0.25">
      <c r="A92" s="5" t="s">
        <v>119</v>
      </c>
      <c r="B92" s="1" t="s">
        <v>46</v>
      </c>
      <c r="C92" s="1" t="s">
        <v>14</v>
      </c>
      <c r="D92" s="1" t="s">
        <v>35</v>
      </c>
      <c r="E92" s="2">
        <v>16</v>
      </c>
      <c r="F92" s="3">
        <v>37.950000000000003</v>
      </c>
      <c r="G92" s="3">
        <f t="shared" si="1"/>
        <v>607.20000000000005</v>
      </c>
      <c r="H92" s="14">
        <v>45365</v>
      </c>
      <c r="I92" s="18">
        <v>6</v>
      </c>
    </row>
    <row r="93" spans="1:9" x14ac:dyDescent="0.25">
      <c r="A93" s="5" t="s">
        <v>120</v>
      </c>
      <c r="B93" s="1" t="s">
        <v>56</v>
      </c>
      <c r="C93" s="1" t="s">
        <v>17</v>
      </c>
      <c r="D93" s="1" t="s">
        <v>11</v>
      </c>
      <c r="E93" s="2">
        <v>26</v>
      </c>
      <c r="F93" s="3">
        <v>461.3</v>
      </c>
      <c r="G93" s="3">
        <f t="shared" si="1"/>
        <v>11993.800000000001</v>
      </c>
      <c r="H93" s="14">
        <v>44708</v>
      </c>
      <c r="I93" s="18">
        <v>9</v>
      </c>
    </row>
    <row r="94" spans="1:9" x14ac:dyDescent="0.25">
      <c r="A94" s="5" t="s">
        <v>121</v>
      </c>
      <c r="B94" s="1" t="s">
        <v>66</v>
      </c>
      <c r="C94" s="1" t="s">
        <v>25</v>
      </c>
      <c r="D94" s="1" t="s">
        <v>18</v>
      </c>
      <c r="E94" s="2">
        <v>28</v>
      </c>
      <c r="F94" s="3">
        <v>157.94</v>
      </c>
      <c r="G94" s="3">
        <f t="shared" si="1"/>
        <v>4422.32</v>
      </c>
      <c r="H94" s="14">
        <v>45494</v>
      </c>
      <c r="I94" s="18">
        <v>7</v>
      </c>
    </row>
    <row r="95" spans="1:9" x14ac:dyDescent="0.25">
      <c r="A95" s="5" t="s">
        <v>122</v>
      </c>
      <c r="B95" s="1" t="s">
        <v>66</v>
      </c>
      <c r="C95" s="1" t="s">
        <v>17</v>
      </c>
      <c r="D95" s="1" t="s">
        <v>35</v>
      </c>
      <c r="E95" s="2">
        <v>24</v>
      </c>
      <c r="F95" s="3">
        <v>332.08</v>
      </c>
      <c r="G95" s="3">
        <f t="shared" si="1"/>
        <v>7969.92</v>
      </c>
      <c r="H95" s="14">
        <v>44800</v>
      </c>
      <c r="I95" s="18">
        <v>6</v>
      </c>
    </row>
    <row r="96" spans="1:9" x14ac:dyDescent="0.25">
      <c r="A96" s="5" t="s">
        <v>123</v>
      </c>
      <c r="B96" s="1" t="s">
        <v>13</v>
      </c>
      <c r="C96" s="1" t="s">
        <v>25</v>
      </c>
      <c r="D96" s="1" t="s">
        <v>15</v>
      </c>
      <c r="E96" s="2">
        <v>38</v>
      </c>
      <c r="F96" s="3">
        <v>290.44</v>
      </c>
      <c r="G96" s="3">
        <f t="shared" si="1"/>
        <v>11036.72</v>
      </c>
      <c r="H96" s="14">
        <v>45041</v>
      </c>
      <c r="I96" s="18">
        <v>5</v>
      </c>
    </row>
    <row r="97" spans="1:9" x14ac:dyDescent="0.25">
      <c r="A97" s="5" t="s">
        <v>124</v>
      </c>
      <c r="B97" s="1" t="s">
        <v>46</v>
      </c>
      <c r="C97" s="1" t="s">
        <v>21</v>
      </c>
      <c r="D97" s="1" t="s">
        <v>18</v>
      </c>
      <c r="E97" s="2">
        <v>32</v>
      </c>
      <c r="F97" s="3">
        <v>327.76</v>
      </c>
      <c r="G97" s="3">
        <f t="shared" si="1"/>
        <v>10488.32</v>
      </c>
      <c r="H97" s="14">
        <v>45564</v>
      </c>
      <c r="I97" s="18">
        <v>7</v>
      </c>
    </row>
    <row r="98" spans="1:9" x14ac:dyDescent="0.25">
      <c r="A98" s="5" t="s">
        <v>125</v>
      </c>
      <c r="B98" s="1" t="s">
        <v>24</v>
      </c>
      <c r="C98" s="1" t="s">
        <v>17</v>
      </c>
      <c r="D98" s="1" t="s">
        <v>22</v>
      </c>
      <c r="E98" s="2">
        <v>30</v>
      </c>
      <c r="F98" s="3">
        <v>20.86</v>
      </c>
      <c r="G98" s="3">
        <f t="shared" si="1"/>
        <v>625.79999999999995</v>
      </c>
      <c r="H98" s="14">
        <v>45235</v>
      </c>
      <c r="I98" s="18">
        <v>2</v>
      </c>
    </row>
    <row r="99" spans="1:9" x14ac:dyDescent="0.25">
      <c r="A99" s="5" t="s">
        <v>126</v>
      </c>
      <c r="B99" s="1" t="s">
        <v>56</v>
      </c>
      <c r="C99" s="1" t="s">
        <v>21</v>
      </c>
      <c r="D99" s="1" t="s">
        <v>35</v>
      </c>
      <c r="E99" s="2">
        <v>1</v>
      </c>
      <c r="F99" s="3">
        <v>240.59</v>
      </c>
      <c r="G99" s="3">
        <f t="shared" si="1"/>
        <v>240.59</v>
      </c>
      <c r="H99" s="14">
        <v>45145</v>
      </c>
      <c r="I99" s="18">
        <v>7</v>
      </c>
    </row>
    <row r="100" spans="1:9" x14ac:dyDescent="0.25">
      <c r="A100" s="5" t="s">
        <v>127</v>
      </c>
      <c r="B100" s="1" t="s">
        <v>33</v>
      </c>
      <c r="C100" s="1" t="s">
        <v>14</v>
      </c>
      <c r="D100" s="1" t="s">
        <v>35</v>
      </c>
      <c r="E100" s="2">
        <v>2</v>
      </c>
      <c r="F100" s="3">
        <v>437.1</v>
      </c>
      <c r="G100" s="3">
        <f t="shared" si="1"/>
        <v>874.2</v>
      </c>
      <c r="H100" s="14">
        <v>44993</v>
      </c>
      <c r="I100" s="18">
        <v>3</v>
      </c>
    </row>
    <row r="101" spans="1:9" x14ac:dyDescent="0.25">
      <c r="A101" s="5" t="s">
        <v>128</v>
      </c>
      <c r="B101" s="1" t="s">
        <v>29</v>
      </c>
      <c r="C101" s="1" t="s">
        <v>21</v>
      </c>
      <c r="D101" s="1" t="s">
        <v>22</v>
      </c>
      <c r="E101" s="2">
        <v>12</v>
      </c>
      <c r="F101" s="3">
        <v>415.59</v>
      </c>
      <c r="G101" s="3">
        <f t="shared" si="1"/>
        <v>4987.08</v>
      </c>
      <c r="H101" s="14">
        <v>45340</v>
      </c>
      <c r="I101" s="18">
        <v>4</v>
      </c>
    </row>
    <row r="102" spans="1:9" x14ac:dyDescent="0.25">
      <c r="A102" s="5" t="s">
        <v>129</v>
      </c>
      <c r="B102" s="1" t="s">
        <v>66</v>
      </c>
      <c r="C102" s="1" t="s">
        <v>25</v>
      </c>
      <c r="D102" s="1" t="s">
        <v>11</v>
      </c>
      <c r="E102" s="2">
        <v>5</v>
      </c>
      <c r="F102" s="3">
        <v>52.94</v>
      </c>
      <c r="G102" s="3">
        <f t="shared" si="1"/>
        <v>264.7</v>
      </c>
      <c r="H102" s="14">
        <v>44975</v>
      </c>
      <c r="I102" s="18">
        <v>7</v>
      </c>
    </row>
    <row r="103" spans="1:9" x14ac:dyDescent="0.25">
      <c r="A103" s="5" t="s">
        <v>527</v>
      </c>
      <c r="B103" s="1" t="s">
        <v>46</v>
      </c>
      <c r="C103" s="1" t="s">
        <v>14</v>
      </c>
      <c r="D103" s="1" t="s">
        <v>18</v>
      </c>
      <c r="E103" s="2">
        <v>6</v>
      </c>
      <c r="F103" s="3">
        <v>104.22</v>
      </c>
      <c r="G103" s="3">
        <f t="shared" si="1"/>
        <v>625.31999999999994</v>
      </c>
      <c r="H103" s="14">
        <v>45029</v>
      </c>
      <c r="I103" s="18">
        <v>8</v>
      </c>
    </row>
    <row r="104" spans="1:9" x14ac:dyDescent="0.25">
      <c r="A104" s="5" t="s">
        <v>130</v>
      </c>
      <c r="B104" s="1" t="s">
        <v>29</v>
      </c>
      <c r="C104" s="1" t="s">
        <v>14</v>
      </c>
      <c r="D104" s="1" t="s">
        <v>22</v>
      </c>
      <c r="E104" s="2">
        <v>1</v>
      </c>
      <c r="F104" s="3">
        <v>118.18</v>
      </c>
      <c r="G104" s="3">
        <f>E104*F104</f>
        <v>118.18</v>
      </c>
      <c r="H104" s="14">
        <v>44851</v>
      </c>
      <c r="I104" s="18">
        <v>4</v>
      </c>
    </row>
    <row r="105" spans="1:9" x14ac:dyDescent="0.25">
      <c r="A105" s="5" t="s">
        <v>131</v>
      </c>
      <c r="B105" s="1" t="s">
        <v>29</v>
      </c>
      <c r="C105" s="1" t="s">
        <v>25</v>
      </c>
      <c r="D105" s="1" t="s">
        <v>18</v>
      </c>
      <c r="E105" s="2">
        <v>47</v>
      </c>
      <c r="F105" s="3">
        <v>332.41</v>
      </c>
      <c r="G105" s="3">
        <f t="shared" si="1"/>
        <v>15623.27</v>
      </c>
      <c r="H105" s="14">
        <v>45425</v>
      </c>
      <c r="I105" s="18">
        <v>7</v>
      </c>
    </row>
    <row r="106" spans="1:9" x14ac:dyDescent="0.25">
      <c r="A106" s="5" t="s">
        <v>132</v>
      </c>
      <c r="B106" s="1" t="s">
        <v>66</v>
      </c>
      <c r="C106" s="1" t="s">
        <v>17</v>
      </c>
      <c r="D106" s="1" t="s">
        <v>18</v>
      </c>
      <c r="E106" s="2">
        <v>31</v>
      </c>
      <c r="F106" s="3">
        <v>314.85000000000002</v>
      </c>
      <c r="G106" s="3">
        <f t="shared" si="1"/>
        <v>9760.35</v>
      </c>
      <c r="H106" s="14">
        <v>44986</v>
      </c>
      <c r="I106" s="18">
        <v>10</v>
      </c>
    </row>
    <row r="107" spans="1:9" x14ac:dyDescent="0.25">
      <c r="A107" s="5" t="s">
        <v>133</v>
      </c>
      <c r="B107" s="1" t="s">
        <v>24</v>
      </c>
      <c r="C107" s="1" t="s">
        <v>14</v>
      </c>
      <c r="D107" s="1" t="s">
        <v>18</v>
      </c>
      <c r="E107" s="2">
        <v>23</v>
      </c>
      <c r="F107" s="3">
        <v>420.97</v>
      </c>
      <c r="G107" s="3">
        <f t="shared" si="1"/>
        <v>9682.3100000000013</v>
      </c>
      <c r="H107" s="14">
        <v>45263</v>
      </c>
      <c r="I107" s="18">
        <v>7</v>
      </c>
    </row>
    <row r="108" spans="1:9" x14ac:dyDescent="0.25">
      <c r="A108" s="5" t="s">
        <v>134</v>
      </c>
      <c r="B108" s="1" t="s">
        <v>56</v>
      </c>
      <c r="C108" s="1" t="s">
        <v>14</v>
      </c>
      <c r="D108" s="1" t="s">
        <v>11</v>
      </c>
      <c r="E108" s="2">
        <v>37</v>
      </c>
      <c r="F108" s="3">
        <v>147.03</v>
      </c>
      <c r="G108" s="3">
        <f t="shared" si="1"/>
        <v>5440.11</v>
      </c>
      <c r="H108" s="14">
        <v>45370</v>
      </c>
      <c r="I108" s="18">
        <v>3</v>
      </c>
    </row>
    <row r="109" spans="1:9" x14ac:dyDescent="0.25">
      <c r="A109" s="5" t="s">
        <v>135</v>
      </c>
      <c r="B109" s="1" t="s">
        <v>46</v>
      </c>
      <c r="C109" s="1" t="s">
        <v>14</v>
      </c>
      <c r="D109" s="1" t="s">
        <v>35</v>
      </c>
      <c r="E109" s="2">
        <v>14</v>
      </c>
      <c r="F109" s="3">
        <v>410.37</v>
      </c>
      <c r="G109" s="3">
        <f t="shared" si="1"/>
        <v>5745.18</v>
      </c>
      <c r="H109" s="14">
        <v>45120</v>
      </c>
      <c r="I109" s="18">
        <v>2</v>
      </c>
    </row>
    <row r="110" spans="1:9" x14ac:dyDescent="0.25">
      <c r="A110" s="5" t="s">
        <v>136</v>
      </c>
      <c r="B110" s="1" t="s">
        <v>13</v>
      </c>
      <c r="C110" s="1" t="s">
        <v>25</v>
      </c>
      <c r="D110" s="1" t="s">
        <v>35</v>
      </c>
      <c r="E110" s="2">
        <v>25</v>
      </c>
      <c r="F110" s="3">
        <v>485.81</v>
      </c>
      <c r="G110" s="3">
        <f t="shared" si="1"/>
        <v>12145.25</v>
      </c>
      <c r="H110" s="14">
        <v>44997</v>
      </c>
      <c r="I110" s="18">
        <v>8</v>
      </c>
    </row>
    <row r="111" spans="1:9" x14ac:dyDescent="0.25">
      <c r="A111" s="5" t="s">
        <v>137</v>
      </c>
      <c r="B111" s="1" t="s">
        <v>24</v>
      </c>
      <c r="C111" s="1" t="s">
        <v>21</v>
      </c>
      <c r="D111" s="1" t="s">
        <v>11</v>
      </c>
      <c r="E111" s="2">
        <v>12</v>
      </c>
      <c r="F111" s="3">
        <v>440.08</v>
      </c>
      <c r="G111" s="3">
        <f t="shared" si="1"/>
        <v>5280.96</v>
      </c>
      <c r="H111" s="14">
        <v>45256</v>
      </c>
      <c r="I111" s="18">
        <v>2</v>
      </c>
    </row>
    <row r="112" spans="1:9" x14ac:dyDescent="0.25">
      <c r="A112" s="5" t="s">
        <v>138</v>
      </c>
      <c r="B112" s="1" t="s">
        <v>33</v>
      </c>
      <c r="C112" s="1" t="s">
        <v>14</v>
      </c>
      <c r="D112" s="1" t="s">
        <v>22</v>
      </c>
      <c r="E112" s="2">
        <v>22</v>
      </c>
      <c r="F112" s="3">
        <v>168.05</v>
      </c>
      <c r="G112" s="3">
        <f t="shared" si="1"/>
        <v>3697.1000000000004</v>
      </c>
      <c r="H112" s="14">
        <v>45123</v>
      </c>
      <c r="I112" s="18">
        <v>6</v>
      </c>
    </row>
    <row r="113" spans="1:9" x14ac:dyDescent="0.25">
      <c r="A113" s="5" t="s">
        <v>139</v>
      </c>
      <c r="B113" s="1" t="s">
        <v>29</v>
      </c>
      <c r="C113" s="1" t="s">
        <v>17</v>
      </c>
      <c r="D113" s="1" t="s">
        <v>15</v>
      </c>
      <c r="E113" s="2">
        <v>43</v>
      </c>
      <c r="F113" s="3">
        <v>290.27999999999997</v>
      </c>
      <c r="G113" s="3">
        <f t="shared" si="1"/>
        <v>12482.039999999999</v>
      </c>
      <c r="H113" s="14">
        <v>45436</v>
      </c>
      <c r="I113" s="18">
        <v>8</v>
      </c>
    </row>
    <row r="114" spans="1:9" x14ac:dyDescent="0.25">
      <c r="A114" s="5" t="s">
        <v>140</v>
      </c>
      <c r="B114" s="1" t="s">
        <v>13</v>
      </c>
      <c r="C114" s="1" t="s">
        <v>25</v>
      </c>
      <c r="D114" s="1" t="s">
        <v>15</v>
      </c>
      <c r="E114" s="2">
        <v>11</v>
      </c>
      <c r="F114" s="3">
        <v>338.85</v>
      </c>
      <c r="G114" s="3">
        <f t="shared" si="1"/>
        <v>3727.3500000000004</v>
      </c>
      <c r="H114" s="14">
        <v>45007</v>
      </c>
      <c r="I114" s="18">
        <v>5</v>
      </c>
    </row>
    <row r="115" spans="1:9" x14ac:dyDescent="0.25">
      <c r="A115" s="5" t="s">
        <v>141</v>
      </c>
      <c r="B115" s="1" t="s">
        <v>24</v>
      </c>
      <c r="C115" s="1" t="s">
        <v>17</v>
      </c>
      <c r="D115" s="1" t="s">
        <v>15</v>
      </c>
      <c r="E115" s="2">
        <v>44</v>
      </c>
      <c r="F115" s="3">
        <v>270.35000000000002</v>
      </c>
      <c r="G115" s="3">
        <f t="shared" si="1"/>
        <v>11895.400000000001</v>
      </c>
      <c r="H115" s="14">
        <v>44856</v>
      </c>
      <c r="I115" s="18">
        <v>8</v>
      </c>
    </row>
    <row r="116" spans="1:9" x14ac:dyDescent="0.25">
      <c r="A116" s="5" t="s">
        <v>142</v>
      </c>
      <c r="B116" s="1" t="s">
        <v>46</v>
      </c>
      <c r="C116" s="1" t="s">
        <v>14</v>
      </c>
      <c r="D116" s="1" t="s">
        <v>35</v>
      </c>
      <c r="E116" s="2">
        <v>42</v>
      </c>
      <c r="F116" s="3">
        <v>458.98</v>
      </c>
      <c r="G116" s="3">
        <f t="shared" si="1"/>
        <v>19277.16</v>
      </c>
      <c r="H116" s="14">
        <v>45583</v>
      </c>
      <c r="I116" s="18">
        <v>4</v>
      </c>
    </row>
    <row r="117" spans="1:9" x14ac:dyDescent="0.25">
      <c r="A117" s="5" t="s">
        <v>529</v>
      </c>
      <c r="B117" s="1" t="s">
        <v>46</v>
      </c>
      <c r="C117" s="1" t="s">
        <v>25</v>
      </c>
      <c r="D117" s="1" t="s">
        <v>22</v>
      </c>
      <c r="E117" s="2">
        <v>7</v>
      </c>
      <c r="F117" s="3">
        <v>434.65</v>
      </c>
      <c r="G117" s="3">
        <f t="shared" si="1"/>
        <v>3042.5499999999997</v>
      </c>
      <c r="H117" s="14">
        <v>44991</v>
      </c>
      <c r="I117" s="18">
        <v>1</v>
      </c>
    </row>
    <row r="118" spans="1:9" x14ac:dyDescent="0.25">
      <c r="A118" s="5" t="s">
        <v>143</v>
      </c>
      <c r="B118" s="1" t="s">
        <v>20</v>
      </c>
      <c r="C118" s="1" t="s">
        <v>14</v>
      </c>
      <c r="D118" s="1" t="s">
        <v>11</v>
      </c>
      <c r="E118" s="2">
        <v>40</v>
      </c>
      <c r="F118" s="3">
        <v>277.87</v>
      </c>
      <c r="G118" s="3">
        <f t="shared" si="1"/>
        <v>11114.8</v>
      </c>
      <c r="H118" s="14">
        <v>44810</v>
      </c>
      <c r="I118" s="18">
        <v>4</v>
      </c>
    </row>
    <row r="119" spans="1:9" x14ac:dyDescent="0.25">
      <c r="A119" s="5" t="s">
        <v>144</v>
      </c>
      <c r="B119" s="1" t="s">
        <v>27</v>
      </c>
      <c r="C119" s="1" t="s">
        <v>17</v>
      </c>
      <c r="D119" s="1" t="s">
        <v>22</v>
      </c>
      <c r="E119" s="2">
        <v>25</v>
      </c>
      <c r="F119" s="3">
        <v>208.05</v>
      </c>
      <c r="G119" s="3">
        <f t="shared" si="1"/>
        <v>5201.25</v>
      </c>
      <c r="H119" s="14">
        <v>44729</v>
      </c>
      <c r="I119" s="18">
        <v>5</v>
      </c>
    </row>
    <row r="120" spans="1:9" x14ac:dyDescent="0.25">
      <c r="A120" s="5" t="s">
        <v>145</v>
      </c>
      <c r="B120" s="1" t="s">
        <v>56</v>
      </c>
      <c r="C120" s="1" t="s">
        <v>17</v>
      </c>
      <c r="D120" s="1" t="s">
        <v>18</v>
      </c>
      <c r="E120" s="2">
        <v>45</v>
      </c>
      <c r="F120" s="3">
        <v>117.86</v>
      </c>
      <c r="G120" s="3">
        <f t="shared" si="1"/>
        <v>5303.7</v>
      </c>
      <c r="H120" s="14">
        <v>44958</v>
      </c>
      <c r="I120" s="18">
        <v>1</v>
      </c>
    </row>
    <row r="121" spans="1:9" x14ac:dyDescent="0.25">
      <c r="A121" s="5" t="s">
        <v>146</v>
      </c>
      <c r="B121" s="1" t="s">
        <v>56</v>
      </c>
      <c r="C121" s="1" t="s">
        <v>21</v>
      </c>
      <c r="D121" s="1" t="s">
        <v>35</v>
      </c>
      <c r="E121" s="2">
        <v>13</v>
      </c>
      <c r="F121" s="3">
        <v>269.94</v>
      </c>
      <c r="G121" s="3">
        <f t="shared" si="1"/>
        <v>3509.22</v>
      </c>
      <c r="H121" s="14">
        <v>45431</v>
      </c>
      <c r="I121" s="18">
        <v>9</v>
      </c>
    </row>
    <row r="122" spans="1:9" x14ac:dyDescent="0.25">
      <c r="A122" s="5" t="s">
        <v>147</v>
      </c>
      <c r="B122" s="1" t="s">
        <v>29</v>
      </c>
      <c r="C122" s="1" t="s">
        <v>17</v>
      </c>
      <c r="D122" s="1" t="s">
        <v>22</v>
      </c>
      <c r="E122" s="2">
        <v>47</v>
      </c>
      <c r="F122" s="3">
        <v>376.74</v>
      </c>
      <c r="G122" s="3">
        <f t="shared" si="1"/>
        <v>17706.78</v>
      </c>
      <c r="H122" s="14">
        <v>45630</v>
      </c>
      <c r="I122" s="18">
        <v>10</v>
      </c>
    </row>
    <row r="123" spans="1:9" x14ac:dyDescent="0.25">
      <c r="A123" s="5" t="s">
        <v>148</v>
      </c>
      <c r="B123" s="1" t="s">
        <v>24</v>
      </c>
      <c r="C123" s="1" t="s">
        <v>17</v>
      </c>
      <c r="D123" s="1" t="s">
        <v>15</v>
      </c>
      <c r="E123" s="2">
        <v>48</v>
      </c>
      <c r="F123" s="3">
        <v>201.07</v>
      </c>
      <c r="G123" s="3">
        <f t="shared" si="1"/>
        <v>9651.36</v>
      </c>
      <c r="H123" s="14">
        <v>44571</v>
      </c>
      <c r="I123" s="18">
        <v>5</v>
      </c>
    </row>
    <row r="124" spans="1:9" x14ac:dyDescent="0.25">
      <c r="A124" s="5" t="s">
        <v>149</v>
      </c>
      <c r="B124" s="1" t="s">
        <v>29</v>
      </c>
      <c r="C124" s="1" t="s">
        <v>14</v>
      </c>
      <c r="D124" s="1" t="s">
        <v>35</v>
      </c>
      <c r="E124" s="2">
        <v>44</v>
      </c>
      <c r="F124" s="3">
        <v>184.29</v>
      </c>
      <c r="G124" s="3">
        <f t="shared" si="1"/>
        <v>8108.7599999999993</v>
      </c>
      <c r="H124" s="14">
        <v>45615</v>
      </c>
      <c r="I124" s="18">
        <v>2</v>
      </c>
    </row>
    <row r="125" spans="1:9" x14ac:dyDescent="0.25">
      <c r="A125" s="5" t="s">
        <v>150</v>
      </c>
      <c r="B125" s="1" t="s">
        <v>20</v>
      </c>
      <c r="C125" s="1" t="s">
        <v>25</v>
      </c>
      <c r="D125" s="1" t="s">
        <v>35</v>
      </c>
      <c r="E125" s="2">
        <v>28</v>
      </c>
      <c r="F125" s="3">
        <v>164.36</v>
      </c>
      <c r="G125" s="3">
        <f t="shared" si="1"/>
        <v>4602.08</v>
      </c>
      <c r="H125" s="14">
        <v>45368</v>
      </c>
      <c r="I125" s="18">
        <v>4</v>
      </c>
    </row>
    <row r="126" spans="1:9" x14ac:dyDescent="0.25">
      <c r="A126" s="5" t="s">
        <v>151</v>
      </c>
      <c r="B126" s="1" t="s">
        <v>27</v>
      </c>
      <c r="C126" s="1" t="s">
        <v>25</v>
      </c>
      <c r="D126" s="1" t="s">
        <v>18</v>
      </c>
      <c r="E126" s="2">
        <v>18</v>
      </c>
      <c r="F126" s="3">
        <v>331.48</v>
      </c>
      <c r="G126" s="3">
        <f t="shared" si="1"/>
        <v>5966.64</v>
      </c>
      <c r="H126" s="14">
        <v>44931</v>
      </c>
      <c r="I126" s="18">
        <v>9</v>
      </c>
    </row>
    <row r="127" spans="1:9" x14ac:dyDescent="0.25">
      <c r="A127" s="5" t="s">
        <v>152</v>
      </c>
      <c r="B127" s="1" t="s">
        <v>46</v>
      </c>
      <c r="C127" s="1" t="s">
        <v>21</v>
      </c>
      <c r="D127" s="1" t="s">
        <v>18</v>
      </c>
      <c r="E127" s="2">
        <v>46</v>
      </c>
      <c r="F127" s="3">
        <v>217.23</v>
      </c>
      <c r="G127" s="3">
        <f t="shared" si="1"/>
        <v>9992.58</v>
      </c>
      <c r="H127" s="14">
        <v>44643</v>
      </c>
      <c r="I127" s="18">
        <v>3</v>
      </c>
    </row>
    <row r="128" spans="1:9" x14ac:dyDescent="0.25">
      <c r="A128" s="5" t="s">
        <v>153</v>
      </c>
      <c r="B128" s="1" t="s">
        <v>13</v>
      </c>
      <c r="C128" s="1" t="s">
        <v>21</v>
      </c>
      <c r="D128" s="1" t="s">
        <v>15</v>
      </c>
      <c r="E128" s="2">
        <v>37</v>
      </c>
      <c r="F128" s="3">
        <v>387.65</v>
      </c>
      <c r="G128" s="3">
        <f t="shared" si="1"/>
        <v>14343.05</v>
      </c>
      <c r="H128" s="14">
        <v>45060</v>
      </c>
      <c r="I128" s="18">
        <v>3</v>
      </c>
    </row>
    <row r="129" spans="1:9" x14ac:dyDescent="0.25">
      <c r="A129" s="5" t="s">
        <v>154</v>
      </c>
      <c r="B129" s="1" t="s">
        <v>56</v>
      </c>
      <c r="C129" s="1" t="s">
        <v>25</v>
      </c>
      <c r="D129" s="1" t="s">
        <v>22</v>
      </c>
      <c r="E129" s="2">
        <v>30</v>
      </c>
      <c r="F129" s="3">
        <v>165.8</v>
      </c>
      <c r="G129" s="3">
        <f t="shared" si="1"/>
        <v>4974</v>
      </c>
      <c r="H129" s="14">
        <v>45584</v>
      </c>
      <c r="I129" s="18">
        <v>9</v>
      </c>
    </row>
    <row r="130" spans="1:9" x14ac:dyDescent="0.25">
      <c r="A130" s="5" t="s">
        <v>155</v>
      </c>
      <c r="B130" s="1" t="s">
        <v>29</v>
      </c>
      <c r="C130" s="1" t="s">
        <v>14</v>
      </c>
      <c r="D130" s="1" t="s">
        <v>18</v>
      </c>
      <c r="E130" s="2">
        <v>32</v>
      </c>
      <c r="F130" s="3">
        <v>267.06</v>
      </c>
      <c r="G130" s="3">
        <f t="shared" ref="G130:G140" si="2">E130*F130</f>
        <v>8545.92</v>
      </c>
      <c r="H130" s="14">
        <v>45486</v>
      </c>
      <c r="I130" s="18">
        <v>5</v>
      </c>
    </row>
    <row r="131" spans="1:9" x14ac:dyDescent="0.25">
      <c r="A131" s="5" t="s">
        <v>156</v>
      </c>
      <c r="B131" s="1" t="s">
        <v>56</v>
      </c>
      <c r="C131" s="1" t="s">
        <v>17</v>
      </c>
      <c r="D131" s="1" t="s">
        <v>18</v>
      </c>
      <c r="E131" s="2">
        <v>44</v>
      </c>
      <c r="F131" s="3">
        <v>68.12</v>
      </c>
      <c r="G131" s="3">
        <f t="shared" si="2"/>
        <v>2997.28</v>
      </c>
      <c r="H131" s="14">
        <v>45504</v>
      </c>
      <c r="I131" s="18">
        <v>4</v>
      </c>
    </row>
    <row r="132" spans="1:9" x14ac:dyDescent="0.25">
      <c r="A132" s="5" t="s">
        <v>157</v>
      </c>
      <c r="B132" s="1" t="s">
        <v>27</v>
      </c>
      <c r="C132" s="1" t="s">
        <v>25</v>
      </c>
      <c r="D132" s="1" t="s">
        <v>18</v>
      </c>
      <c r="E132" s="2">
        <v>3</v>
      </c>
      <c r="F132" s="3">
        <v>465.84</v>
      </c>
      <c r="G132" s="3">
        <f t="shared" si="2"/>
        <v>1397.52</v>
      </c>
      <c r="H132" s="14">
        <v>44571</v>
      </c>
      <c r="I132" s="18">
        <v>6</v>
      </c>
    </row>
    <row r="133" spans="1:9" x14ac:dyDescent="0.25">
      <c r="A133" s="5" t="s">
        <v>158</v>
      </c>
      <c r="B133" s="1" t="s">
        <v>37</v>
      </c>
      <c r="C133" s="1" t="s">
        <v>21</v>
      </c>
      <c r="D133" s="1" t="s">
        <v>18</v>
      </c>
      <c r="E133" s="2">
        <v>20</v>
      </c>
      <c r="F133" s="3">
        <v>361.6</v>
      </c>
      <c r="G133" s="3">
        <f t="shared" si="2"/>
        <v>7232</v>
      </c>
      <c r="H133" s="14">
        <v>44681</v>
      </c>
      <c r="I133" s="18">
        <v>2</v>
      </c>
    </row>
    <row r="134" spans="1:9" x14ac:dyDescent="0.25">
      <c r="A134" s="5" t="s">
        <v>159</v>
      </c>
      <c r="B134" s="1" t="s">
        <v>37</v>
      </c>
      <c r="C134" s="1" t="s">
        <v>25</v>
      </c>
      <c r="D134" s="1" t="s">
        <v>15</v>
      </c>
      <c r="E134" s="2">
        <v>40</v>
      </c>
      <c r="F134" s="3">
        <v>20.11</v>
      </c>
      <c r="G134" s="3">
        <f t="shared" si="2"/>
        <v>804.4</v>
      </c>
      <c r="H134" s="14">
        <v>44633</v>
      </c>
      <c r="I134" s="18">
        <v>4</v>
      </c>
    </row>
    <row r="135" spans="1:9" x14ac:dyDescent="0.25">
      <c r="A135" s="5" t="s">
        <v>160</v>
      </c>
      <c r="B135" s="1" t="s">
        <v>37</v>
      </c>
      <c r="C135" s="1" t="s">
        <v>25</v>
      </c>
      <c r="D135" s="1" t="s">
        <v>35</v>
      </c>
      <c r="E135" s="2">
        <v>1</v>
      </c>
      <c r="F135" s="3">
        <v>193.9</v>
      </c>
      <c r="G135" s="3">
        <f t="shared" si="2"/>
        <v>193.9</v>
      </c>
      <c r="H135" s="14">
        <v>45212</v>
      </c>
      <c r="I135" s="18">
        <v>1</v>
      </c>
    </row>
    <row r="136" spans="1:9" x14ac:dyDescent="0.25">
      <c r="A136" s="5" t="s">
        <v>161</v>
      </c>
      <c r="B136" s="1" t="s">
        <v>37</v>
      </c>
      <c r="C136" s="1" t="s">
        <v>25</v>
      </c>
      <c r="D136" s="1" t="s">
        <v>22</v>
      </c>
      <c r="E136" s="2">
        <v>37</v>
      </c>
      <c r="F136" s="3">
        <v>23.33</v>
      </c>
      <c r="G136" s="3">
        <f t="shared" si="2"/>
        <v>863.20999999999992</v>
      </c>
      <c r="H136" s="14">
        <v>45307</v>
      </c>
      <c r="I136" s="18">
        <v>7</v>
      </c>
    </row>
    <row r="137" spans="1:9" x14ac:dyDescent="0.25">
      <c r="A137" s="5" t="s">
        <v>162</v>
      </c>
      <c r="B137" s="1" t="s">
        <v>13</v>
      </c>
      <c r="C137" s="1" t="s">
        <v>14</v>
      </c>
      <c r="D137" s="1" t="s">
        <v>15</v>
      </c>
      <c r="E137" s="2">
        <v>50</v>
      </c>
      <c r="F137" s="3">
        <v>471.18</v>
      </c>
      <c r="G137" s="3">
        <f t="shared" si="2"/>
        <v>23559</v>
      </c>
      <c r="H137" s="14">
        <v>44740</v>
      </c>
      <c r="I137" s="18">
        <v>10</v>
      </c>
    </row>
    <row r="138" spans="1:9" x14ac:dyDescent="0.25">
      <c r="A138" s="5" t="s">
        <v>163</v>
      </c>
      <c r="B138" s="1" t="s">
        <v>27</v>
      </c>
      <c r="C138" s="1" t="s">
        <v>25</v>
      </c>
      <c r="D138" s="1" t="s">
        <v>18</v>
      </c>
      <c r="E138" s="2">
        <v>24</v>
      </c>
      <c r="F138" s="3">
        <v>202.07</v>
      </c>
      <c r="G138" s="3">
        <f t="shared" si="2"/>
        <v>4849.68</v>
      </c>
      <c r="H138" s="14">
        <v>44706</v>
      </c>
      <c r="I138" s="18">
        <v>4</v>
      </c>
    </row>
    <row r="139" spans="1:9" x14ac:dyDescent="0.25">
      <c r="A139" s="5" t="s">
        <v>164</v>
      </c>
      <c r="B139" s="1" t="s">
        <v>33</v>
      </c>
      <c r="C139" s="1" t="s">
        <v>17</v>
      </c>
      <c r="D139" s="1" t="s">
        <v>18</v>
      </c>
      <c r="E139" s="2">
        <v>48</v>
      </c>
      <c r="F139" s="3">
        <v>244.49</v>
      </c>
      <c r="G139" s="3">
        <f t="shared" si="2"/>
        <v>11735.52</v>
      </c>
      <c r="H139" s="14">
        <v>45055</v>
      </c>
      <c r="I139" s="18">
        <v>5</v>
      </c>
    </row>
    <row r="140" spans="1:9" x14ac:dyDescent="0.25">
      <c r="A140" s="5" t="s">
        <v>165</v>
      </c>
      <c r="B140" s="1" t="s">
        <v>13</v>
      </c>
      <c r="C140" s="1" t="s">
        <v>21</v>
      </c>
      <c r="D140" s="1" t="s">
        <v>18</v>
      </c>
      <c r="E140" s="2">
        <v>1</v>
      </c>
      <c r="F140" s="3">
        <v>144.02000000000001</v>
      </c>
      <c r="G140" s="3">
        <f t="shared" si="2"/>
        <v>144.02000000000001</v>
      </c>
      <c r="H140" s="14">
        <v>44637</v>
      </c>
      <c r="I140" s="18">
        <v>4</v>
      </c>
    </row>
    <row r="141" spans="1:9" x14ac:dyDescent="0.25">
      <c r="A141" s="5" t="s">
        <v>166</v>
      </c>
      <c r="B141" s="1" t="s">
        <v>24</v>
      </c>
      <c r="C141" s="1" t="s">
        <v>17</v>
      </c>
      <c r="D141" s="1" t="s">
        <v>35</v>
      </c>
      <c r="E141" s="2">
        <v>6</v>
      </c>
      <c r="F141" s="3">
        <v>438.49</v>
      </c>
      <c r="G141" s="3">
        <f t="shared" ref="G141:G190" si="3">E141*F141</f>
        <v>2630.94</v>
      </c>
      <c r="H141" s="14">
        <v>45600</v>
      </c>
      <c r="I141" s="18">
        <v>5</v>
      </c>
    </row>
    <row r="142" spans="1:9" x14ac:dyDescent="0.25">
      <c r="A142" s="5" t="s">
        <v>167</v>
      </c>
      <c r="B142" s="1" t="s">
        <v>27</v>
      </c>
      <c r="C142" s="1" t="s">
        <v>21</v>
      </c>
      <c r="D142" s="1" t="s">
        <v>22</v>
      </c>
      <c r="E142" s="2">
        <v>26</v>
      </c>
      <c r="F142" s="3">
        <v>451.75</v>
      </c>
      <c r="G142" s="3">
        <f t="shared" si="3"/>
        <v>11745.5</v>
      </c>
      <c r="H142" s="14">
        <v>45253</v>
      </c>
      <c r="I142" s="18">
        <v>2</v>
      </c>
    </row>
    <row r="143" spans="1:9" x14ac:dyDescent="0.25">
      <c r="A143" s="5" t="s">
        <v>168</v>
      </c>
      <c r="B143" s="1" t="s">
        <v>37</v>
      </c>
      <c r="C143" s="1" t="s">
        <v>17</v>
      </c>
      <c r="D143" s="1" t="s">
        <v>35</v>
      </c>
      <c r="E143" s="2">
        <v>12</v>
      </c>
      <c r="F143" s="3">
        <v>48.97</v>
      </c>
      <c r="G143" s="3">
        <f t="shared" si="3"/>
        <v>587.64</v>
      </c>
      <c r="H143" s="14">
        <v>44610</v>
      </c>
      <c r="I143" s="18">
        <v>9</v>
      </c>
    </row>
    <row r="144" spans="1:9" x14ac:dyDescent="0.25">
      <c r="A144" s="5" t="s">
        <v>169</v>
      </c>
      <c r="B144" s="1" t="s">
        <v>37</v>
      </c>
      <c r="C144" s="1" t="s">
        <v>14</v>
      </c>
      <c r="D144" s="1" t="s">
        <v>18</v>
      </c>
      <c r="E144" s="2">
        <v>20</v>
      </c>
      <c r="F144" s="3">
        <v>113.79</v>
      </c>
      <c r="G144" s="3">
        <f t="shared" si="3"/>
        <v>2275.8000000000002</v>
      </c>
      <c r="H144" s="14">
        <v>45364</v>
      </c>
      <c r="I144" s="18">
        <v>7</v>
      </c>
    </row>
    <row r="145" spans="1:9" x14ac:dyDescent="0.25">
      <c r="A145" s="5" t="s">
        <v>170</v>
      </c>
      <c r="B145" s="1" t="s">
        <v>66</v>
      </c>
      <c r="C145" s="1" t="s">
        <v>17</v>
      </c>
      <c r="D145" s="1" t="s">
        <v>18</v>
      </c>
      <c r="E145" s="2">
        <v>16</v>
      </c>
      <c r="F145" s="3">
        <v>330.27</v>
      </c>
      <c r="G145" s="3">
        <f t="shared" si="3"/>
        <v>5284.32</v>
      </c>
      <c r="H145" s="14">
        <v>44654</v>
      </c>
      <c r="I145" s="18">
        <v>1</v>
      </c>
    </row>
    <row r="146" spans="1:9" x14ac:dyDescent="0.25">
      <c r="A146" s="5" t="s">
        <v>171</v>
      </c>
      <c r="B146" s="1" t="s">
        <v>66</v>
      </c>
      <c r="C146" s="1" t="s">
        <v>17</v>
      </c>
      <c r="D146" s="1" t="s">
        <v>11</v>
      </c>
      <c r="E146" s="2">
        <v>23</v>
      </c>
      <c r="F146" s="3">
        <v>137.31</v>
      </c>
      <c r="G146" s="3">
        <f t="shared" si="3"/>
        <v>3158.13</v>
      </c>
      <c r="H146" s="14">
        <v>45626</v>
      </c>
      <c r="I146" s="18">
        <v>4</v>
      </c>
    </row>
    <row r="147" spans="1:9" x14ac:dyDescent="0.25">
      <c r="A147" s="5" t="s">
        <v>172</v>
      </c>
      <c r="B147" s="1" t="s">
        <v>46</v>
      </c>
      <c r="C147" s="1" t="s">
        <v>21</v>
      </c>
      <c r="D147" s="1" t="s">
        <v>18</v>
      </c>
      <c r="E147" s="2">
        <v>45</v>
      </c>
      <c r="F147" s="3">
        <v>61.59</v>
      </c>
      <c r="G147" s="3">
        <f t="shared" si="3"/>
        <v>2771.55</v>
      </c>
      <c r="H147" s="14">
        <v>44699</v>
      </c>
      <c r="I147" s="18">
        <v>3</v>
      </c>
    </row>
    <row r="148" spans="1:9" x14ac:dyDescent="0.25">
      <c r="A148" s="5" t="s">
        <v>173</v>
      </c>
      <c r="B148" s="1" t="s">
        <v>29</v>
      </c>
      <c r="C148" s="1" t="s">
        <v>17</v>
      </c>
      <c r="D148" s="1" t="s">
        <v>18</v>
      </c>
      <c r="E148" s="2">
        <v>28</v>
      </c>
      <c r="F148" s="3">
        <v>229.58</v>
      </c>
      <c r="G148" s="3">
        <f t="shared" si="3"/>
        <v>6428.2400000000007</v>
      </c>
      <c r="H148" s="14">
        <v>44824</v>
      </c>
      <c r="I148" s="18">
        <v>5</v>
      </c>
    </row>
    <row r="149" spans="1:9" x14ac:dyDescent="0.25">
      <c r="A149" s="5" t="s">
        <v>174</v>
      </c>
      <c r="B149" s="1" t="s">
        <v>24</v>
      </c>
      <c r="C149" s="1" t="s">
        <v>14</v>
      </c>
      <c r="D149" s="1" t="s">
        <v>18</v>
      </c>
      <c r="E149" s="2">
        <v>50</v>
      </c>
      <c r="F149" s="3">
        <v>184.69</v>
      </c>
      <c r="G149" s="3">
        <f t="shared" si="3"/>
        <v>9234.5</v>
      </c>
      <c r="H149" s="14">
        <v>44861</v>
      </c>
      <c r="I149" s="18">
        <v>8</v>
      </c>
    </row>
    <row r="150" spans="1:9" x14ac:dyDescent="0.25">
      <c r="A150" s="5" t="s">
        <v>175</v>
      </c>
      <c r="B150" s="1" t="s">
        <v>29</v>
      </c>
      <c r="C150" s="1" t="s">
        <v>17</v>
      </c>
      <c r="D150" s="1" t="s">
        <v>22</v>
      </c>
      <c r="E150" s="2">
        <v>14</v>
      </c>
      <c r="F150" s="3">
        <v>200.55</v>
      </c>
      <c r="G150" s="3">
        <f t="shared" si="3"/>
        <v>2807.7000000000003</v>
      </c>
      <c r="H150" s="14">
        <v>45360</v>
      </c>
      <c r="I150" s="18">
        <v>7</v>
      </c>
    </row>
    <row r="151" spans="1:9" x14ac:dyDescent="0.25">
      <c r="A151" s="5" t="s">
        <v>176</v>
      </c>
      <c r="B151" s="1" t="s">
        <v>66</v>
      </c>
      <c r="C151" s="1" t="s">
        <v>25</v>
      </c>
      <c r="D151" s="1" t="s">
        <v>22</v>
      </c>
      <c r="E151" s="2">
        <v>7</v>
      </c>
      <c r="F151" s="3">
        <v>474.08</v>
      </c>
      <c r="G151" s="3">
        <f t="shared" si="3"/>
        <v>3318.56</v>
      </c>
      <c r="H151" s="14">
        <v>45416</v>
      </c>
      <c r="I151" s="18">
        <v>10</v>
      </c>
    </row>
    <row r="152" spans="1:9" x14ac:dyDescent="0.25">
      <c r="A152" s="5" t="s">
        <v>177</v>
      </c>
      <c r="B152" s="1" t="s">
        <v>46</v>
      </c>
      <c r="C152" s="1" t="s">
        <v>14</v>
      </c>
      <c r="D152" s="1" t="s">
        <v>11</v>
      </c>
      <c r="E152" s="2">
        <v>45</v>
      </c>
      <c r="F152" s="3">
        <v>413.77</v>
      </c>
      <c r="G152" s="3">
        <f t="shared" si="3"/>
        <v>18619.649999999998</v>
      </c>
      <c r="H152" s="14">
        <v>45284</v>
      </c>
      <c r="I152" s="18">
        <v>2</v>
      </c>
    </row>
    <row r="153" spans="1:9" x14ac:dyDescent="0.25">
      <c r="A153" s="5" t="s">
        <v>178</v>
      </c>
      <c r="B153" s="1" t="s">
        <v>56</v>
      </c>
      <c r="C153" s="1" t="s">
        <v>21</v>
      </c>
      <c r="D153" s="1" t="s">
        <v>18</v>
      </c>
      <c r="E153" s="2">
        <v>44</v>
      </c>
      <c r="F153" s="3">
        <v>158.26</v>
      </c>
      <c r="G153" s="3">
        <f t="shared" si="3"/>
        <v>6963.44</v>
      </c>
      <c r="H153" s="14">
        <v>44623</v>
      </c>
      <c r="I153" s="18">
        <v>7</v>
      </c>
    </row>
    <row r="154" spans="1:9" x14ac:dyDescent="0.25">
      <c r="A154" s="5" t="s">
        <v>179</v>
      </c>
      <c r="B154" s="1" t="s">
        <v>46</v>
      </c>
      <c r="C154" s="1" t="s">
        <v>17</v>
      </c>
      <c r="D154" s="1" t="s">
        <v>11</v>
      </c>
      <c r="E154" s="2">
        <v>2</v>
      </c>
      <c r="F154" s="3">
        <v>216.44</v>
      </c>
      <c r="G154" s="3">
        <f t="shared" si="3"/>
        <v>432.88</v>
      </c>
      <c r="H154" s="14">
        <v>45251</v>
      </c>
      <c r="I154" s="18">
        <v>8</v>
      </c>
    </row>
    <row r="155" spans="1:9" x14ac:dyDescent="0.25">
      <c r="A155" s="5" t="s">
        <v>180</v>
      </c>
      <c r="B155" s="1" t="s">
        <v>33</v>
      </c>
      <c r="C155" s="1" t="s">
        <v>17</v>
      </c>
      <c r="D155" s="1" t="s">
        <v>15</v>
      </c>
      <c r="E155" s="2">
        <v>24</v>
      </c>
      <c r="F155" s="3">
        <v>355.56</v>
      </c>
      <c r="G155" s="3">
        <f t="shared" si="3"/>
        <v>8533.44</v>
      </c>
      <c r="H155" s="14">
        <v>44904</v>
      </c>
      <c r="I155" s="18">
        <v>9</v>
      </c>
    </row>
    <row r="156" spans="1:9" x14ac:dyDescent="0.25">
      <c r="A156" s="5" t="s">
        <v>181</v>
      </c>
      <c r="B156" s="1" t="s">
        <v>66</v>
      </c>
      <c r="C156" s="1" t="s">
        <v>14</v>
      </c>
      <c r="D156" s="1" t="s">
        <v>35</v>
      </c>
      <c r="E156" s="2">
        <v>38</v>
      </c>
      <c r="F156" s="3">
        <v>198.8</v>
      </c>
      <c r="G156" s="3">
        <f t="shared" si="3"/>
        <v>7554.4000000000005</v>
      </c>
      <c r="H156" s="14">
        <v>45274</v>
      </c>
      <c r="I156" s="18">
        <v>2</v>
      </c>
    </row>
    <row r="157" spans="1:9" x14ac:dyDescent="0.25">
      <c r="A157" s="5" t="s">
        <v>182</v>
      </c>
      <c r="B157" s="1" t="s">
        <v>46</v>
      </c>
      <c r="C157" s="1" t="s">
        <v>25</v>
      </c>
      <c r="D157" s="1" t="s">
        <v>11</v>
      </c>
      <c r="E157" s="2">
        <v>29</v>
      </c>
      <c r="F157" s="3">
        <v>32.340000000000003</v>
      </c>
      <c r="G157" s="3">
        <f t="shared" si="3"/>
        <v>937.86000000000013</v>
      </c>
      <c r="H157" s="14">
        <v>45152</v>
      </c>
      <c r="I157" s="18">
        <v>10</v>
      </c>
    </row>
    <row r="158" spans="1:9" x14ac:dyDescent="0.25">
      <c r="A158" s="5" t="s">
        <v>183</v>
      </c>
      <c r="B158" s="1" t="s">
        <v>33</v>
      </c>
      <c r="C158" s="1" t="s">
        <v>25</v>
      </c>
      <c r="D158" s="1" t="s">
        <v>35</v>
      </c>
      <c r="E158" s="2">
        <v>14</v>
      </c>
      <c r="F158" s="3">
        <v>235.91</v>
      </c>
      <c r="G158" s="3">
        <f t="shared" si="3"/>
        <v>3302.74</v>
      </c>
      <c r="H158" s="14">
        <v>45325</v>
      </c>
      <c r="I158" s="18">
        <v>6</v>
      </c>
    </row>
    <row r="159" spans="1:9" x14ac:dyDescent="0.25">
      <c r="A159" s="5" t="s">
        <v>184</v>
      </c>
      <c r="B159" s="1" t="s">
        <v>29</v>
      </c>
      <c r="C159" s="1" t="s">
        <v>21</v>
      </c>
      <c r="D159" s="1" t="s">
        <v>11</v>
      </c>
      <c r="E159" s="2">
        <v>31</v>
      </c>
      <c r="F159" s="3">
        <v>223.55</v>
      </c>
      <c r="G159" s="3">
        <f t="shared" si="3"/>
        <v>6930.05</v>
      </c>
      <c r="H159" s="14">
        <v>45265</v>
      </c>
      <c r="I159" s="18">
        <v>8</v>
      </c>
    </row>
    <row r="160" spans="1:9" x14ac:dyDescent="0.25">
      <c r="A160" s="5" t="s">
        <v>185</v>
      </c>
      <c r="B160" s="1" t="s">
        <v>33</v>
      </c>
      <c r="C160" s="1" t="s">
        <v>17</v>
      </c>
      <c r="D160" s="1" t="s">
        <v>15</v>
      </c>
      <c r="E160" s="2">
        <v>50</v>
      </c>
      <c r="F160" s="3">
        <v>108.6</v>
      </c>
      <c r="G160" s="3">
        <f t="shared" si="3"/>
        <v>5430</v>
      </c>
      <c r="H160" s="14">
        <v>44892</v>
      </c>
      <c r="I160" s="18">
        <v>9</v>
      </c>
    </row>
    <row r="161" spans="1:9" x14ac:dyDescent="0.25">
      <c r="A161" s="5" t="s">
        <v>186</v>
      </c>
      <c r="B161" s="1" t="s">
        <v>13</v>
      </c>
      <c r="C161" s="1" t="s">
        <v>17</v>
      </c>
      <c r="D161" s="1" t="s">
        <v>35</v>
      </c>
      <c r="E161" s="2">
        <v>2</v>
      </c>
      <c r="F161" s="3">
        <v>272.27999999999997</v>
      </c>
      <c r="G161" s="3">
        <f t="shared" si="3"/>
        <v>544.55999999999995</v>
      </c>
      <c r="H161" s="14">
        <v>44643</v>
      </c>
      <c r="I161" s="18">
        <v>9</v>
      </c>
    </row>
    <row r="162" spans="1:9" x14ac:dyDescent="0.25">
      <c r="A162" s="5" t="s">
        <v>187</v>
      </c>
      <c r="B162" s="1" t="s">
        <v>29</v>
      </c>
      <c r="C162" s="1" t="s">
        <v>25</v>
      </c>
      <c r="D162" s="1" t="s">
        <v>18</v>
      </c>
      <c r="E162" s="2">
        <v>44</v>
      </c>
      <c r="F162" s="3">
        <v>146.56</v>
      </c>
      <c r="G162" s="3">
        <f t="shared" si="3"/>
        <v>6448.64</v>
      </c>
      <c r="H162" s="14">
        <v>44598</v>
      </c>
      <c r="I162" s="18">
        <v>5</v>
      </c>
    </row>
    <row r="163" spans="1:9" x14ac:dyDescent="0.25">
      <c r="A163" s="5" t="s">
        <v>188</v>
      </c>
      <c r="B163" s="1" t="s">
        <v>46</v>
      </c>
      <c r="C163" s="1" t="s">
        <v>17</v>
      </c>
      <c r="D163" s="1" t="s">
        <v>15</v>
      </c>
      <c r="E163" s="2">
        <v>21</v>
      </c>
      <c r="F163" s="3">
        <v>164.74</v>
      </c>
      <c r="G163" s="3">
        <f t="shared" si="3"/>
        <v>3459.54</v>
      </c>
      <c r="H163" s="14">
        <v>45088</v>
      </c>
      <c r="I163" s="18">
        <v>8</v>
      </c>
    </row>
    <row r="164" spans="1:9" x14ac:dyDescent="0.25">
      <c r="A164" s="5" t="s">
        <v>189</v>
      </c>
      <c r="B164" s="1" t="s">
        <v>13</v>
      </c>
      <c r="C164" s="1" t="s">
        <v>21</v>
      </c>
      <c r="D164" s="1" t="s">
        <v>18</v>
      </c>
      <c r="E164" s="2">
        <v>42</v>
      </c>
      <c r="F164" s="3">
        <v>227.98</v>
      </c>
      <c r="G164" s="3">
        <f t="shared" si="3"/>
        <v>9575.16</v>
      </c>
      <c r="H164" s="14">
        <v>44957</v>
      </c>
      <c r="I164" s="18">
        <v>1</v>
      </c>
    </row>
    <row r="165" spans="1:9" x14ac:dyDescent="0.25">
      <c r="A165" s="5" t="s">
        <v>190</v>
      </c>
      <c r="B165" s="1" t="s">
        <v>13</v>
      </c>
      <c r="C165" s="1" t="s">
        <v>17</v>
      </c>
      <c r="D165" s="1" t="s">
        <v>18</v>
      </c>
      <c r="E165" s="2">
        <v>26</v>
      </c>
      <c r="F165" s="3">
        <v>467.93</v>
      </c>
      <c r="G165" s="3">
        <f t="shared" si="3"/>
        <v>12166.18</v>
      </c>
      <c r="H165" s="14">
        <v>44569</v>
      </c>
      <c r="I165" s="18">
        <v>6</v>
      </c>
    </row>
    <row r="166" spans="1:9" x14ac:dyDescent="0.25">
      <c r="A166" s="5" t="s">
        <v>191</v>
      </c>
      <c r="B166" s="1" t="s">
        <v>24</v>
      </c>
      <c r="C166" s="1" t="s">
        <v>17</v>
      </c>
      <c r="D166" s="1" t="s">
        <v>22</v>
      </c>
      <c r="E166" s="2">
        <v>40</v>
      </c>
      <c r="F166" s="3">
        <v>359.26</v>
      </c>
      <c r="G166" s="3">
        <f t="shared" si="3"/>
        <v>14370.4</v>
      </c>
      <c r="H166" s="14">
        <v>44929</v>
      </c>
      <c r="I166" s="18">
        <v>9</v>
      </c>
    </row>
    <row r="167" spans="1:9" x14ac:dyDescent="0.25">
      <c r="A167" s="5" t="s">
        <v>192</v>
      </c>
      <c r="B167" s="1" t="s">
        <v>46</v>
      </c>
      <c r="C167" s="1" t="s">
        <v>14</v>
      </c>
      <c r="D167" s="1" t="s">
        <v>22</v>
      </c>
      <c r="E167" s="2">
        <v>47</v>
      </c>
      <c r="F167" s="3">
        <v>29.31</v>
      </c>
      <c r="G167" s="3">
        <f t="shared" si="3"/>
        <v>1377.57</v>
      </c>
      <c r="H167" s="14">
        <v>45531</v>
      </c>
      <c r="I167" s="18">
        <v>8</v>
      </c>
    </row>
    <row r="168" spans="1:9" x14ac:dyDescent="0.25">
      <c r="A168" s="5" t="s">
        <v>193</v>
      </c>
      <c r="B168" s="1" t="s">
        <v>29</v>
      </c>
      <c r="C168" s="1" t="s">
        <v>25</v>
      </c>
      <c r="D168" s="1" t="s">
        <v>22</v>
      </c>
      <c r="E168" s="2">
        <v>37</v>
      </c>
      <c r="F168" s="3">
        <v>499.16</v>
      </c>
      <c r="G168" s="3">
        <f t="shared" si="3"/>
        <v>18468.920000000002</v>
      </c>
      <c r="H168" s="14">
        <v>45634</v>
      </c>
      <c r="I168" s="18">
        <v>6</v>
      </c>
    </row>
    <row r="169" spans="1:9" x14ac:dyDescent="0.25">
      <c r="A169" s="5" t="s">
        <v>194</v>
      </c>
      <c r="B169" s="1" t="s">
        <v>37</v>
      </c>
      <c r="C169" s="1" t="s">
        <v>17</v>
      </c>
      <c r="D169" s="1" t="s">
        <v>11</v>
      </c>
      <c r="E169" s="2">
        <v>43</v>
      </c>
      <c r="F169" s="3">
        <v>314.64</v>
      </c>
      <c r="G169" s="3">
        <f t="shared" si="3"/>
        <v>13529.519999999999</v>
      </c>
      <c r="H169" s="14">
        <v>45413</v>
      </c>
      <c r="I169" s="18">
        <v>7</v>
      </c>
    </row>
    <row r="170" spans="1:9" x14ac:dyDescent="0.25">
      <c r="A170" s="5" t="s">
        <v>195</v>
      </c>
      <c r="B170" s="1" t="s">
        <v>24</v>
      </c>
      <c r="C170" s="1" t="s">
        <v>25</v>
      </c>
      <c r="D170" s="1" t="s">
        <v>18</v>
      </c>
      <c r="E170" s="2">
        <v>45</v>
      </c>
      <c r="F170" s="3">
        <v>208.43</v>
      </c>
      <c r="G170" s="3">
        <f t="shared" si="3"/>
        <v>9379.35</v>
      </c>
      <c r="H170" s="14">
        <v>45081</v>
      </c>
      <c r="I170" s="18">
        <v>6</v>
      </c>
    </row>
    <row r="171" spans="1:9" x14ac:dyDescent="0.25">
      <c r="A171" s="5" t="s">
        <v>196</v>
      </c>
      <c r="B171" s="1" t="s">
        <v>29</v>
      </c>
      <c r="C171" s="1" t="s">
        <v>14</v>
      </c>
      <c r="D171" s="1" t="s">
        <v>22</v>
      </c>
      <c r="E171" s="2">
        <v>18</v>
      </c>
      <c r="F171" s="3">
        <v>358</v>
      </c>
      <c r="G171" s="3">
        <f t="shared" si="3"/>
        <v>6444</v>
      </c>
      <c r="H171" s="14">
        <v>45111</v>
      </c>
      <c r="I171" s="18">
        <v>7</v>
      </c>
    </row>
    <row r="172" spans="1:9" x14ac:dyDescent="0.25">
      <c r="A172" s="5" t="s">
        <v>197</v>
      </c>
      <c r="B172" s="1" t="s">
        <v>13</v>
      </c>
      <c r="C172" s="1" t="s">
        <v>14</v>
      </c>
      <c r="D172" s="1" t="s">
        <v>15</v>
      </c>
      <c r="E172" s="2">
        <v>31</v>
      </c>
      <c r="F172" s="3">
        <v>174.53</v>
      </c>
      <c r="G172" s="3">
        <f t="shared" si="3"/>
        <v>5410.43</v>
      </c>
      <c r="H172" s="14">
        <v>45297</v>
      </c>
      <c r="I172" s="18">
        <v>4</v>
      </c>
    </row>
    <row r="173" spans="1:9" x14ac:dyDescent="0.25">
      <c r="A173" s="5" t="s">
        <v>198</v>
      </c>
      <c r="B173" s="1" t="s">
        <v>37</v>
      </c>
      <c r="C173" s="1" t="s">
        <v>21</v>
      </c>
      <c r="D173" s="1" t="s">
        <v>22</v>
      </c>
      <c r="E173" s="2">
        <v>39</v>
      </c>
      <c r="F173" s="3">
        <v>462.12</v>
      </c>
      <c r="G173" s="3">
        <f t="shared" si="3"/>
        <v>18022.68</v>
      </c>
      <c r="H173" s="14">
        <v>45531</v>
      </c>
      <c r="I173" s="18">
        <v>9</v>
      </c>
    </row>
    <row r="174" spans="1:9" x14ac:dyDescent="0.25">
      <c r="A174" s="5" t="s">
        <v>199</v>
      </c>
      <c r="B174" s="1" t="s">
        <v>24</v>
      </c>
      <c r="C174" s="1" t="s">
        <v>14</v>
      </c>
      <c r="D174" s="1" t="s">
        <v>15</v>
      </c>
      <c r="E174" s="2">
        <v>32</v>
      </c>
      <c r="F174" s="3">
        <v>255.88</v>
      </c>
      <c r="G174" s="3">
        <f t="shared" si="3"/>
        <v>8188.16</v>
      </c>
      <c r="H174" s="14">
        <v>45608</v>
      </c>
      <c r="I174" s="18">
        <v>1</v>
      </c>
    </row>
    <row r="175" spans="1:9" x14ac:dyDescent="0.25">
      <c r="A175" s="5" t="s">
        <v>200</v>
      </c>
      <c r="B175" s="1" t="s">
        <v>56</v>
      </c>
      <c r="C175" s="1" t="s">
        <v>14</v>
      </c>
      <c r="D175" s="1" t="s">
        <v>11</v>
      </c>
      <c r="E175" s="2">
        <v>47</v>
      </c>
      <c r="F175" s="3">
        <v>337.35</v>
      </c>
      <c r="G175" s="3">
        <f t="shared" si="3"/>
        <v>15855.45</v>
      </c>
      <c r="H175" s="14">
        <v>44701</v>
      </c>
      <c r="I175" s="18">
        <v>8</v>
      </c>
    </row>
    <row r="176" spans="1:9" x14ac:dyDescent="0.25">
      <c r="A176" s="5" t="s">
        <v>201</v>
      </c>
      <c r="B176" s="1" t="s">
        <v>56</v>
      </c>
      <c r="C176" s="1" t="s">
        <v>14</v>
      </c>
      <c r="D176" s="1" t="s">
        <v>18</v>
      </c>
      <c r="E176" s="2">
        <v>16</v>
      </c>
      <c r="F176" s="3">
        <v>293.76</v>
      </c>
      <c r="G176" s="3">
        <f t="shared" si="3"/>
        <v>4700.16</v>
      </c>
      <c r="H176" s="14">
        <v>44742</v>
      </c>
      <c r="I176" s="18">
        <v>2</v>
      </c>
    </row>
    <row r="177" spans="1:9" x14ac:dyDescent="0.25">
      <c r="A177" s="5" t="s">
        <v>202</v>
      </c>
      <c r="B177" s="1" t="s">
        <v>37</v>
      </c>
      <c r="C177" s="1" t="s">
        <v>21</v>
      </c>
      <c r="D177" s="1" t="s">
        <v>35</v>
      </c>
      <c r="E177" s="2">
        <v>18</v>
      </c>
      <c r="F177" s="3">
        <v>124.57</v>
      </c>
      <c r="G177" s="3">
        <f t="shared" si="3"/>
        <v>2242.2599999999998</v>
      </c>
      <c r="H177" s="14">
        <v>45086</v>
      </c>
      <c r="I177" s="18">
        <v>1</v>
      </c>
    </row>
    <row r="178" spans="1:9" x14ac:dyDescent="0.25">
      <c r="A178" s="5" t="s">
        <v>203</v>
      </c>
      <c r="B178" s="1" t="s">
        <v>29</v>
      </c>
      <c r="C178" s="1" t="s">
        <v>25</v>
      </c>
      <c r="D178" s="1" t="s">
        <v>35</v>
      </c>
      <c r="E178" s="2">
        <v>13</v>
      </c>
      <c r="F178" s="3">
        <v>438.49</v>
      </c>
      <c r="G178" s="3">
        <f t="shared" si="3"/>
        <v>5700.37</v>
      </c>
      <c r="H178" s="14">
        <v>44979</v>
      </c>
      <c r="I178" s="18">
        <v>4</v>
      </c>
    </row>
    <row r="179" spans="1:9" x14ac:dyDescent="0.25">
      <c r="A179" s="5" t="s">
        <v>204</v>
      </c>
      <c r="B179" s="1" t="s">
        <v>27</v>
      </c>
      <c r="C179" s="1" t="s">
        <v>17</v>
      </c>
      <c r="D179" s="1" t="s">
        <v>15</v>
      </c>
      <c r="E179" s="2">
        <v>6</v>
      </c>
      <c r="F179" s="3">
        <v>16.510000000000002</v>
      </c>
      <c r="G179" s="3">
        <f t="shared" si="3"/>
        <v>99.06</v>
      </c>
      <c r="H179" s="14">
        <v>45327</v>
      </c>
      <c r="I179" s="18">
        <v>1</v>
      </c>
    </row>
    <row r="180" spans="1:9" x14ac:dyDescent="0.25">
      <c r="A180" s="5" t="s">
        <v>205</v>
      </c>
      <c r="B180" s="1" t="s">
        <v>46</v>
      </c>
      <c r="C180" s="1" t="s">
        <v>25</v>
      </c>
      <c r="D180" s="1" t="s">
        <v>22</v>
      </c>
      <c r="E180" s="2">
        <v>33</v>
      </c>
      <c r="F180" s="3">
        <v>376.73</v>
      </c>
      <c r="G180" s="3">
        <f t="shared" si="3"/>
        <v>12432.09</v>
      </c>
      <c r="H180" s="14">
        <v>45038</v>
      </c>
      <c r="I180" s="18">
        <v>3</v>
      </c>
    </row>
    <row r="181" spans="1:9" x14ac:dyDescent="0.25">
      <c r="A181" s="5" t="s">
        <v>206</v>
      </c>
      <c r="B181" s="1" t="s">
        <v>29</v>
      </c>
      <c r="C181" s="1" t="s">
        <v>17</v>
      </c>
      <c r="D181" s="1" t="s">
        <v>15</v>
      </c>
      <c r="E181" s="2">
        <v>23</v>
      </c>
      <c r="F181" s="3">
        <v>370.57</v>
      </c>
      <c r="G181" s="3">
        <f t="shared" si="3"/>
        <v>8523.11</v>
      </c>
      <c r="H181" s="14">
        <v>45345</v>
      </c>
      <c r="I181" s="18">
        <v>2</v>
      </c>
    </row>
    <row r="182" spans="1:9" x14ac:dyDescent="0.25">
      <c r="A182" s="5" t="s">
        <v>207</v>
      </c>
      <c r="B182" s="1" t="s">
        <v>13</v>
      </c>
      <c r="C182" s="1" t="s">
        <v>17</v>
      </c>
      <c r="D182" s="1" t="s">
        <v>22</v>
      </c>
      <c r="E182" s="2">
        <v>30</v>
      </c>
      <c r="F182" s="3">
        <v>10.25</v>
      </c>
      <c r="G182" s="3">
        <f t="shared" si="3"/>
        <v>307.5</v>
      </c>
      <c r="H182" s="14">
        <v>45147</v>
      </c>
      <c r="I182" s="18">
        <v>2</v>
      </c>
    </row>
    <row r="183" spans="1:9" x14ac:dyDescent="0.25">
      <c r="A183" s="5" t="s">
        <v>208</v>
      </c>
      <c r="B183" s="1" t="s">
        <v>46</v>
      </c>
      <c r="C183" s="1" t="s">
        <v>25</v>
      </c>
      <c r="D183" s="1" t="s">
        <v>35</v>
      </c>
      <c r="E183" s="2">
        <v>3</v>
      </c>
      <c r="F183" s="3">
        <v>114.89</v>
      </c>
      <c r="G183" s="3">
        <f t="shared" si="3"/>
        <v>344.67</v>
      </c>
      <c r="H183" s="14">
        <v>45596</v>
      </c>
      <c r="I183" s="18">
        <v>2</v>
      </c>
    </row>
    <row r="184" spans="1:9" x14ac:dyDescent="0.25">
      <c r="A184" s="5" t="s">
        <v>209</v>
      </c>
      <c r="B184" s="1" t="s">
        <v>56</v>
      </c>
      <c r="C184" s="1" t="s">
        <v>21</v>
      </c>
      <c r="D184" s="1" t="s">
        <v>18</v>
      </c>
      <c r="E184" s="2">
        <v>20</v>
      </c>
      <c r="F184" s="3">
        <v>405.93</v>
      </c>
      <c r="G184" s="3">
        <f t="shared" si="3"/>
        <v>8118.6</v>
      </c>
      <c r="H184" s="14">
        <v>44972</v>
      </c>
      <c r="I184" s="18">
        <v>5</v>
      </c>
    </row>
    <row r="185" spans="1:9" x14ac:dyDescent="0.25">
      <c r="A185" s="5" t="s">
        <v>210</v>
      </c>
      <c r="B185" s="1" t="s">
        <v>56</v>
      </c>
      <c r="C185" s="1" t="s">
        <v>25</v>
      </c>
      <c r="D185" s="1" t="s">
        <v>18</v>
      </c>
      <c r="E185" s="2">
        <v>22</v>
      </c>
      <c r="F185" s="3">
        <v>254.25</v>
      </c>
      <c r="G185" s="3">
        <f t="shared" si="3"/>
        <v>5593.5</v>
      </c>
      <c r="H185" s="14">
        <v>44803</v>
      </c>
      <c r="I185" s="18">
        <v>6</v>
      </c>
    </row>
    <row r="186" spans="1:9" x14ac:dyDescent="0.25">
      <c r="A186" s="5" t="s">
        <v>211</v>
      </c>
      <c r="B186" s="1" t="s">
        <v>24</v>
      </c>
      <c r="C186" s="1" t="s">
        <v>21</v>
      </c>
      <c r="D186" s="1" t="s">
        <v>15</v>
      </c>
      <c r="E186" s="2">
        <v>11</v>
      </c>
      <c r="F186" s="3">
        <v>215.88</v>
      </c>
      <c r="G186" s="3">
        <f t="shared" si="3"/>
        <v>2374.6799999999998</v>
      </c>
      <c r="H186" s="14">
        <v>45154</v>
      </c>
      <c r="I186" s="18">
        <v>3</v>
      </c>
    </row>
    <row r="187" spans="1:9" x14ac:dyDescent="0.25">
      <c r="A187" s="5" t="s">
        <v>212</v>
      </c>
      <c r="B187" s="1" t="s">
        <v>66</v>
      </c>
      <c r="C187" s="1" t="s">
        <v>17</v>
      </c>
      <c r="D187" s="1" t="s">
        <v>35</v>
      </c>
      <c r="E187" s="2">
        <v>14</v>
      </c>
      <c r="F187" s="3">
        <v>490.97</v>
      </c>
      <c r="G187" s="3">
        <f t="shared" si="3"/>
        <v>6873.58</v>
      </c>
      <c r="H187" s="14">
        <v>45290</v>
      </c>
      <c r="I187" s="18">
        <v>4</v>
      </c>
    </row>
    <row r="188" spans="1:9" x14ac:dyDescent="0.25">
      <c r="A188" s="5" t="s">
        <v>213</v>
      </c>
      <c r="B188" s="1" t="s">
        <v>56</v>
      </c>
      <c r="C188" s="1" t="s">
        <v>17</v>
      </c>
      <c r="D188" s="1" t="s">
        <v>11</v>
      </c>
      <c r="E188" s="2">
        <v>28</v>
      </c>
      <c r="F188" s="3">
        <v>210.57</v>
      </c>
      <c r="G188" s="3">
        <f t="shared" si="3"/>
        <v>5895.96</v>
      </c>
      <c r="H188" s="14">
        <v>44987</v>
      </c>
      <c r="I188" s="18">
        <v>7</v>
      </c>
    </row>
    <row r="189" spans="1:9" x14ac:dyDescent="0.25">
      <c r="A189" s="5" t="s">
        <v>214</v>
      </c>
      <c r="B189" s="1" t="s">
        <v>66</v>
      </c>
      <c r="C189" s="1" t="s">
        <v>21</v>
      </c>
      <c r="D189" s="1" t="s">
        <v>15</v>
      </c>
      <c r="E189" s="2">
        <v>3</v>
      </c>
      <c r="F189" s="3">
        <v>245.53</v>
      </c>
      <c r="G189" s="3">
        <f t="shared" si="3"/>
        <v>736.59</v>
      </c>
      <c r="H189" s="14">
        <v>44578</v>
      </c>
      <c r="I189" s="18">
        <v>3</v>
      </c>
    </row>
    <row r="190" spans="1:9" x14ac:dyDescent="0.25">
      <c r="A190" s="5" t="s">
        <v>215</v>
      </c>
      <c r="B190" s="1" t="s">
        <v>20</v>
      </c>
      <c r="C190" s="1" t="s">
        <v>14</v>
      </c>
      <c r="D190" s="1" t="s">
        <v>22</v>
      </c>
      <c r="E190" s="2">
        <v>27</v>
      </c>
      <c r="F190" s="3">
        <v>290.93</v>
      </c>
      <c r="G190" s="3">
        <f t="shared" si="3"/>
        <v>7855.1100000000006</v>
      </c>
      <c r="H190" s="14">
        <v>45063</v>
      </c>
      <c r="I190" s="18">
        <v>6</v>
      </c>
    </row>
    <row r="191" spans="1:9" x14ac:dyDescent="0.25">
      <c r="A191" s="5" t="s">
        <v>216</v>
      </c>
      <c r="B191" s="1" t="s">
        <v>24</v>
      </c>
      <c r="C191" s="1" t="s">
        <v>14</v>
      </c>
      <c r="D191" s="1" t="s">
        <v>22</v>
      </c>
      <c r="E191" s="2">
        <v>44</v>
      </c>
      <c r="F191" s="3">
        <v>245.64</v>
      </c>
      <c r="G191" s="3">
        <f t="shared" ref="G191:G254" si="4">E191*F191</f>
        <v>10808.16</v>
      </c>
      <c r="H191" s="14">
        <v>44935</v>
      </c>
      <c r="I191" s="18">
        <v>6</v>
      </c>
    </row>
    <row r="192" spans="1:9" x14ac:dyDescent="0.25">
      <c r="A192" s="5" t="s">
        <v>217</v>
      </c>
      <c r="B192" s="1" t="s">
        <v>27</v>
      </c>
      <c r="C192" s="1" t="s">
        <v>14</v>
      </c>
      <c r="D192" s="1" t="s">
        <v>35</v>
      </c>
      <c r="E192" s="2">
        <v>34</v>
      </c>
      <c r="F192" s="3">
        <v>115.48</v>
      </c>
      <c r="G192" s="3">
        <f t="shared" si="4"/>
        <v>3926.32</v>
      </c>
      <c r="H192" s="14">
        <v>45485</v>
      </c>
      <c r="I192" s="18">
        <v>8</v>
      </c>
    </row>
    <row r="193" spans="1:9" x14ac:dyDescent="0.25">
      <c r="A193" s="5" t="s">
        <v>218</v>
      </c>
      <c r="B193" s="1" t="s">
        <v>24</v>
      </c>
      <c r="C193" s="1" t="s">
        <v>21</v>
      </c>
      <c r="D193" s="1" t="s">
        <v>18</v>
      </c>
      <c r="E193" s="2">
        <v>28</v>
      </c>
      <c r="F193" s="3">
        <v>70.459999999999994</v>
      </c>
      <c r="G193" s="3">
        <f t="shared" si="4"/>
        <v>1972.8799999999999</v>
      </c>
      <c r="H193" s="14">
        <v>44737</v>
      </c>
      <c r="I193" s="18">
        <v>4</v>
      </c>
    </row>
    <row r="194" spans="1:9" x14ac:dyDescent="0.25">
      <c r="A194" s="5" t="s">
        <v>219</v>
      </c>
      <c r="B194" s="1" t="s">
        <v>29</v>
      </c>
      <c r="C194" s="1" t="s">
        <v>14</v>
      </c>
      <c r="D194" s="1" t="s">
        <v>35</v>
      </c>
      <c r="E194" s="2">
        <v>39</v>
      </c>
      <c r="F194" s="3">
        <v>254.46</v>
      </c>
      <c r="G194" s="3">
        <f t="shared" si="4"/>
        <v>9923.94</v>
      </c>
      <c r="H194" s="14">
        <v>45149</v>
      </c>
      <c r="I194" s="18">
        <v>5</v>
      </c>
    </row>
    <row r="195" spans="1:9" x14ac:dyDescent="0.25">
      <c r="A195" s="5" t="s">
        <v>220</v>
      </c>
      <c r="B195" s="1" t="s">
        <v>56</v>
      </c>
      <c r="C195" s="1" t="s">
        <v>14</v>
      </c>
      <c r="D195" s="1" t="s">
        <v>35</v>
      </c>
      <c r="E195" s="2">
        <v>11</v>
      </c>
      <c r="F195" s="3">
        <v>68.17</v>
      </c>
      <c r="G195" s="3">
        <f t="shared" si="4"/>
        <v>749.87</v>
      </c>
      <c r="H195" s="14">
        <v>44837</v>
      </c>
      <c r="I195" s="18">
        <v>7</v>
      </c>
    </row>
    <row r="196" spans="1:9" x14ac:dyDescent="0.25">
      <c r="A196" s="5" t="s">
        <v>221</v>
      </c>
      <c r="B196" s="1" t="s">
        <v>29</v>
      </c>
      <c r="C196" s="1" t="s">
        <v>17</v>
      </c>
      <c r="D196" s="1" t="s">
        <v>11</v>
      </c>
      <c r="E196" s="2">
        <v>7</v>
      </c>
      <c r="F196" s="3">
        <v>242.03</v>
      </c>
      <c r="G196" s="3">
        <f t="shared" si="4"/>
        <v>1694.21</v>
      </c>
      <c r="H196" s="14">
        <v>44821</v>
      </c>
      <c r="I196" s="18">
        <v>1</v>
      </c>
    </row>
    <row r="197" spans="1:9" x14ac:dyDescent="0.25">
      <c r="A197" s="5" t="s">
        <v>222</v>
      </c>
      <c r="B197" s="1" t="s">
        <v>27</v>
      </c>
      <c r="C197" s="1" t="s">
        <v>21</v>
      </c>
      <c r="D197" s="1" t="s">
        <v>11</v>
      </c>
      <c r="E197" s="2">
        <v>29</v>
      </c>
      <c r="F197" s="3">
        <v>19.420000000000002</v>
      </c>
      <c r="G197" s="3">
        <f t="shared" si="4"/>
        <v>563.18000000000006</v>
      </c>
      <c r="H197" s="14">
        <v>45518</v>
      </c>
      <c r="I197" s="18">
        <v>9</v>
      </c>
    </row>
    <row r="198" spans="1:9" x14ac:dyDescent="0.25">
      <c r="A198" s="5" t="s">
        <v>223</v>
      </c>
      <c r="B198" s="1" t="s">
        <v>37</v>
      </c>
      <c r="C198" s="1" t="s">
        <v>25</v>
      </c>
      <c r="D198" s="1" t="s">
        <v>11</v>
      </c>
      <c r="E198" s="2">
        <v>42</v>
      </c>
      <c r="F198" s="3">
        <v>375.62</v>
      </c>
      <c r="G198" s="3">
        <f t="shared" si="4"/>
        <v>15776.04</v>
      </c>
      <c r="H198" s="14">
        <v>45593</v>
      </c>
      <c r="I198" s="18">
        <v>8</v>
      </c>
    </row>
    <row r="199" spans="1:9" x14ac:dyDescent="0.25">
      <c r="A199" s="5" t="s">
        <v>224</v>
      </c>
      <c r="B199" s="1" t="s">
        <v>37</v>
      </c>
      <c r="C199" s="1" t="s">
        <v>17</v>
      </c>
      <c r="D199" s="1" t="s">
        <v>22</v>
      </c>
      <c r="E199" s="2">
        <v>7</v>
      </c>
      <c r="F199" s="3">
        <v>101.54</v>
      </c>
      <c r="G199" s="3">
        <f t="shared" si="4"/>
        <v>710.78000000000009</v>
      </c>
      <c r="H199" s="14">
        <v>45046</v>
      </c>
      <c r="I199" s="18">
        <v>6</v>
      </c>
    </row>
    <row r="200" spans="1:9" x14ac:dyDescent="0.25">
      <c r="A200" s="5" t="s">
        <v>225</v>
      </c>
      <c r="B200" s="1" t="s">
        <v>13</v>
      </c>
      <c r="C200" s="1" t="s">
        <v>14</v>
      </c>
      <c r="D200" s="1" t="s">
        <v>18</v>
      </c>
      <c r="E200" s="2">
        <v>9</v>
      </c>
      <c r="F200" s="3">
        <v>265.95</v>
      </c>
      <c r="G200" s="3">
        <f t="shared" si="4"/>
        <v>2393.5499999999997</v>
      </c>
      <c r="H200" s="14">
        <v>44928</v>
      </c>
      <c r="I200" s="18">
        <v>10</v>
      </c>
    </row>
    <row r="201" spans="1:9" x14ac:dyDescent="0.25">
      <c r="A201" s="5" t="s">
        <v>226</v>
      </c>
      <c r="B201" s="1" t="s">
        <v>37</v>
      </c>
      <c r="C201" s="1" t="s">
        <v>14</v>
      </c>
      <c r="D201" s="1" t="s">
        <v>18</v>
      </c>
      <c r="E201" s="2">
        <v>50</v>
      </c>
      <c r="F201" s="3">
        <v>407.74</v>
      </c>
      <c r="G201" s="3">
        <f t="shared" si="4"/>
        <v>20387</v>
      </c>
      <c r="H201" s="14">
        <v>45235</v>
      </c>
      <c r="I201" s="18">
        <v>2</v>
      </c>
    </row>
    <row r="202" spans="1:9" x14ac:dyDescent="0.25">
      <c r="A202" s="5" t="s">
        <v>227</v>
      </c>
      <c r="B202" s="1" t="s">
        <v>20</v>
      </c>
      <c r="C202" s="1" t="s">
        <v>25</v>
      </c>
      <c r="D202" s="1" t="s">
        <v>22</v>
      </c>
      <c r="E202" s="2">
        <v>7</v>
      </c>
      <c r="F202" s="3">
        <v>434.83</v>
      </c>
      <c r="G202" s="3">
        <f t="shared" si="4"/>
        <v>3043.81</v>
      </c>
      <c r="H202" s="14">
        <v>45287</v>
      </c>
      <c r="I202" s="18">
        <v>6</v>
      </c>
    </row>
    <row r="203" spans="1:9" x14ac:dyDescent="0.25">
      <c r="A203" s="5" t="s">
        <v>228</v>
      </c>
      <c r="B203" s="1" t="s">
        <v>46</v>
      </c>
      <c r="C203" s="1" t="s">
        <v>14</v>
      </c>
      <c r="D203" s="1" t="s">
        <v>15</v>
      </c>
      <c r="E203" s="2">
        <v>39</v>
      </c>
      <c r="F203" s="3">
        <v>411.87</v>
      </c>
      <c r="G203" s="3">
        <f t="shared" si="4"/>
        <v>16062.93</v>
      </c>
      <c r="H203" s="14">
        <v>45359</v>
      </c>
      <c r="I203" s="18">
        <v>8</v>
      </c>
    </row>
    <row r="204" spans="1:9" x14ac:dyDescent="0.25">
      <c r="A204" s="5" t="s">
        <v>229</v>
      </c>
      <c r="B204" s="1" t="s">
        <v>20</v>
      </c>
      <c r="C204" s="1" t="s">
        <v>25</v>
      </c>
      <c r="D204" s="1" t="s">
        <v>15</v>
      </c>
      <c r="E204" s="2">
        <v>4</v>
      </c>
      <c r="F204" s="3">
        <v>495.03</v>
      </c>
      <c r="G204" s="3">
        <f t="shared" si="4"/>
        <v>1980.12</v>
      </c>
      <c r="H204" s="14">
        <v>44732</v>
      </c>
      <c r="I204" s="18">
        <v>8</v>
      </c>
    </row>
    <row r="205" spans="1:9" x14ac:dyDescent="0.25">
      <c r="A205" s="5" t="s">
        <v>230</v>
      </c>
      <c r="B205" s="1" t="s">
        <v>37</v>
      </c>
      <c r="C205" s="1" t="s">
        <v>21</v>
      </c>
      <c r="D205" s="1" t="s">
        <v>11</v>
      </c>
      <c r="E205" s="2">
        <v>29</v>
      </c>
      <c r="F205" s="3">
        <v>201.84</v>
      </c>
      <c r="G205" s="3">
        <f t="shared" si="4"/>
        <v>5853.36</v>
      </c>
      <c r="H205" s="14">
        <v>45071</v>
      </c>
      <c r="I205" s="18">
        <v>1</v>
      </c>
    </row>
    <row r="206" spans="1:9" x14ac:dyDescent="0.25">
      <c r="A206" s="5" t="s">
        <v>231</v>
      </c>
      <c r="B206" s="1" t="s">
        <v>66</v>
      </c>
      <c r="C206" s="1" t="s">
        <v>17</v>
      </c>
      <c r="D206" s="1" t="s">
        <v>11</v>
      </c>
      <c r="E206" s="2">
        <v>3</v>
      </c>
      <c r="F206" s="3">
        <v>279.35000000000002</v>
      </c>
      <c r="G206" s="3">
        <f t="shared" si="4"/>
        <v>838.05000000000007</v>
      </c>
      <c r="H206" s="14">
        <v>44663</v>
      </c>
      <c r="I206" s="18">
        <v>4</v>
      </c>
    </row>
    <row r="207" spans="1:9" x14ac:dyDescent="0.25">
      <c r="A207" s="5" t="s">
        <v>232</v>
      </c>
      <c r="B207" s="1" t="s">
        <v>24</v>
      </c>
      <c r="C207" s="1" t="s">
        <v>21</v>
      </c>
      <c r="D207" s="1" t="s">
        <v>18</v>
      </c>
      <c r="E207" s="2">
        <v>40</v>
      </c>
      <c r="F207" s="3">
        <v>172.63</v>
      </c>
      <c r="G207" s="3">
        <f t="shared" si="4"/>
        <v>6905.2</v>
      </c>
      <c r="H207" s="14">
        <v>45424</v>
      </c>
      <c r="I207" s="18">
        <v>5</v>
      </c>
    </row>
    <row r="208" spans="1:9" x14ac:dyDescent="0.25">
      <c r="A208" s="5" t="s">
        <v>233</v>
      </c>
      <c r="B208" s="1" t="s">
        <v>20</v>
      </c>
      <c r="C208" s="1" t="s">
        <v>14</v>
      </c>
      <c r="D208" s="1" t="s">
        <v>18</v>
      </c>
      <c r="E208" s="2">
        <v>1</v>
      </c>
      <c r="F208" s="3">
        <v>308.87</v>
      </c>
      <c r="G208" s="3">
        <f t="shared" si="4"/>
        <v>308.87</v>
      </c>
      <c r="H208" s="14">
        <v>44662</v>
      </c>
      <c r="I208" s="18">
        <v>3</v>
      </c>
    </row>
    <row r="209" spans="1:9" x14ac:dyDescent="0.25">
      <c r="A209" s="5" t="s">
        <v>234</v>
      </c>
      <c r="B209" s="1" t="s">
        <v>33</v>
      </c>
      <c r="C209" s="1" t="s">
        <v>14</v>
      </c>
      <c r="D209" s="1" t="s">
        <v>15</v>
      </c>
      <c r="E209" s="2">
        <v>32</v>
      </c>
      <c r="F209" s="3">
        <v>153.44</v>
      </c>
      <c r="G209" s="3">
        <f t="shared" si="4"/>
        <v>4910.08</v>
      </c>
      <c r="H209" s="14">
        <v>45206</v>
      </c>
      <c r="I209" s="18">
        <v>10</v>
      </c>
    </row>
    <row r="210" spans="1:9" x14ac:dyDescent="0.25">
      <c r="A210" s="5" t="s">
        <v>235</v>
      </c>
      <c r="B210" s="1" t="s">
        <v>46</v>
      </c>
      <c r="C210" s="1" t="s">
        <v>25</v>
      </c>
      <c r="D210" s="1" t="s">
        <v>22</v>
      </c>
      <c r="E210" s="2">
        <v>28</v>
      </c>
      <c r="F210" s="3">
        <v>117</v>
      </c>
      <c r="G210" s="3">
        <f t="shared" si="4"/>
        <v>3276</v>
      </c>
      <c r="H210" s="14">
        <v>45571</v>
      </c>
      <c r="I210" s="18">
        <v>3</v>
      </c>
    </row>
    <row r="211" spans="1:9" x14ac:dyDescent="0.25">
      <c r="A211" s="5" t="s">
        <v>236</v>
      </c>
      <c r="B211" s="1" t="s">
        <v>37</v>
      </c>
      <c r="C211" s="1" t="s">
        <v>17</v>
      </c>
      <c r="D211" s="1" t="s">
        <v>35</v>
      </c>
      <c r="E211" s="2">
        <v>29</v>
      </c>
      <c r="F211" s="3">
        <v>157.08000000000001</v>
      </c>
      <c r="G211" s="3">
        <f t="shared" si="4"/>
        <v>4555.3200000000006</v>
      </c>
      <c r="H211" s="14">
        <v>45280</v>
      </c>
      <c r="I211" s="18">
        <v>1</v>
      </c>
    </row>
    <row r="212" spans="1:9" x14ac:dyDescent="0.25">
      <c r="A212" s="5" t="s">
        <v>237</v>
      </c>
      <c r="B212" s="1" t="s">
        <v>66</v>
      </c>
      <c r="C212" s="1" t="s">
        <v>17</v>
      </c>
      <c r="D212" s="1" t="s">
        <v>22</v>
      </c>
      <c r="E212" s="2">
        <v>9</v>
      </c>
      <c r="F212" s="3">
        <v>112.29</v>
      </c>
      <c r="G212" s="3">
        <f t="shared" si="4"/>
        <v>1010.61</v>
      </c>
      <c r="H212" s="14">
        <v>44841</v>
      </c>
      <c r="I212" s="18">
        <v>6</v>
      </c>
    </row>
    <row r="213" spans="1:9" x14ac:dyDescent="0.25">
      <c r="A213" s="5" t="s">
        <v>238</v>
      </c>
      <c r="B213" s="1" t="s">
        <v>66</v>
      </c>
      <c r="C213" s="1" t="s">
        <v>17</v>
      </c>
      <c r="D213" s="1" t="s">
        <v>11</v>
      </c>
      <c r="E213" s="2">
        <v>29</v>
      </c>
      <c r="F213" s="3">
        <v>488.38</v>
      </c>
      <c r="G213" s="3">
        <f t="shared" si="4"/>
        <v>14163.02</v>
      </c>
      <c r="H213" s="14">
        <v>45515</v>
      </c>
      <c r="I213" s="18">
        <v>7</v>
      </c>
    </row>
    <row r="214" spans="1:9" x14ac:dyDescent="0.25">
      <c r="A214" s="5" t="s">
        <v>239</v>
      </c>
      <c r="B214" s="1" t="s">
        <v>13</v>
      </c>
      <c r="C214" s="1" t="s">
        <v>25</v>
      </c>
      <c r="D214" s="1" t="s">
        <v>18</v>
      </c>
      <c r="E214" s="2">
        <v>30</v>
      </c>
      <c r="F214" s="3">
        <v>398.59</v>
      </c>
      <c r="G214" s="3">
        <f t="shared" si="4"/>
        <v>11957.699999999999</v>
      </c>
      <c r="H214" s="14">
        <v>45264</v>
      </c>
      <c r="I214" s="18">
        <v>10</v>
      </c>
    </row>
    <row r="215" spans="1:9" x14ac:dyDescent="0.25">
      <c r="A215" s="5" t="s">
        <v>240</v>
      </c>
      <c r="B215" s="1" t="s">
        <v>27</v>
      </c>
      <c r="C215" s="1" t="s">
        <v>21</v>
      </c>
      <c r="D215" s="1" t="s">
        <v>11</v>
      </c>
      <c r="E215" s="2">
        <v>28</v>
      </c>
      <c r="F215" s="3">
        <v>73.08</v>
      </c>
      <c r="G215" s="3">
        <f t="shared" si="4"/>
        <v>2046.24</v>
      </c>
      <c r="H215" s="14">
        <v>45290</v>
      </c>
      <c r="I215" s="18">
        <v>1</v>
      </c>
    </row>
    <row r="216" spans="1:9" x14ac:dyDescent="0.25">
      <c r="A216" s="5" t="s">
        <v>241</v>
      </c>
      <c r="B216" s="1" t="s">
        <v>37</v>
      </c>
      <c r="C216" s="1" t="s">
        <v>25</v>
      </c>
      <c r="D216" s="1" t="s">
        <v>18</v>
      </c>
      <c r="E216" s="2">
        <v>13</v>
      </c>
      <c r="F216" s="3">
        <v>410.57</v>
      </c>
      <c r="G216" s="3">
        <f t="shared" si="4"/>
        <v>5337.41</v>
      </c>
      <c r="H216" s="14">
        <v>44672</v>
      </c>
      <c r="I216" s="18">
        <v>5</v>
      </c>
    </row>
    <row r="217" spans="1:9" x14ac:dyDescent="0.25">
      <c r="A217" s="5" t="s">
        <v>242</v>
      </c>
      <c r="B217" s="1" t="s">
        <v>20</v>
      </c>
      <c r="C217" s="1" t="s">
        <v>25</v>
      </c>
      <c r="D217" s="1" t="s">
        <v>11</v>
      </c>
      <c r="E217" s="2">
        <v>22</v>
      </c>
      <c r="F217" s="3">
        <v>377.41</v>
      </c>
      <c r="G217" s="3">
        <f t="shared" si="4"/>
        <v>8303.02</v>
      </c>
      <c r="H217" s="14">
        <v>45413</v>
      </c>
      <c r="I217" s="18">
        <v>7</v>
      </c>
    </row>
    <row r="218" spans="1:9" x14ac:dyDescent="0.25">
      <c r="A218" s="5" t="s">
        <v>243</v>
      </c>
      <c r="B218" s="1" t="s">
        <v>20</v>
      </c>
      <c r="C218" s="1" t="s">
        <v>21</v>
      </c>
      <c r="D218" s="1" t="s">
        <v>35</v>
      </c>
      <c r="E218" s="2">
        <v>13</v>
      </c>
      <c r="F218" s="3">
        <v>230.52</v>
      </c>
      <c r="G218" s="3">
        <f t="shared" si="4"/>
        <v>2996.76</v>
      </c>
      <c r="H218" s="14">
        <v>44623</v>
      </c>
      <c r="I218" s="18">
        <v>1</v>
      </c>
    </row>
    <row r="219" spans="1:9" x14ac:dyDescent="0.25">
      <c r="A219" s="5" t="s">
        <v>244</v>
      </c>
      <c r="B219" s="1" t="s">
        <v>46</v>
      </c>
      <c r="C219" s="1" t="s">
        <v>25</v>
      </c>
      <c r="D219" s="1" t="s">
        <v>18</v>
      </c>
      <c r="E219" s="2">
        <v>23</v>
      </c>
      <c r="F219" s="3">
        <v>28.51</v>
      </c>
      <c r="G219" s="3">
        <f t="shared" si="4"/>
        <v>655.73</v>
      </c>
      <c r="H219" s="14">
        <v>45182</v>
      </c>
      <c r="I219" s="18">
        <v>3</v>
      </c>
    </row>
    <row r="220" spans="1:9" x14ac:dyDescent="0.25">
      <c r="A220" s="5" t="s">
        <v>245</v>
      </c>
      <c r="B220" s="1" t="s">
        <v>13</v>
      </c>
      <c r="C220" s="1" t="s">
        <v>14</v>
      </c>
      <c r="D220" s="1" t="s">
        <v>15</v>
      </c>
      <c r="E220" s="2">
        <v>40</v>
      </c>
      <c r="F220" s="3">
        <v>211.1</v>
      </c>
      <c r="G220" s="3">
        <f t="shared" si="4"/>
        <v>8444</v>
      </c>
      <c r="H220" s="14">
        <v>45068</v>
      </c>
      <c r="I220" s="18">
        <v>5</v>
      </c>
    </row>
    <row r="221" spans="1:9" x14ac:dyDescent="0.25">
      <c r="A221" s="5" t="s">
        <v>246</v>
      </c>
      <c r="B221" s="1" t="s">
        <v>13</v>
      </c>
      <c r="C221" s="1" t="s">
        <v>17</v>
      </c>
      <c r="D221" s="1" t="s">
        <v>35</v>
      </c>
      <c r="E221" s="2">
        <v>10</v>
      </c>
      <c r="F221" s="3">
        <v>357.53</v>
      </c>
      <c r="G221" s="3">
        <f t="shared" si="4"/>
        <v>3575.2999999999997</v>
      </c>
      <c r="H221" s="14">
        <v>45349</v>
      </c>
      <c r="I221" s="18">
        <v>5</v>
      </c>
    </row>
    <row r="222" spans="1:9" x14ac:dyDescent="0.25">
      <c r="A222" s="5" t="s">
        <v>247</v>
      </c>
      <c r="B222" s="1" t="s">
        <v>66</v>
      </c>
      <c r="C222" s="1" t="s">
        <v>25</v>
      </c>
      <c r="D222" s="1" t="s">
        <v>35</v>
      </c>
      <c r="E222" s="2">
        <v>37</v>
      </c>
      <c r="F222" s="3">
        <v>499.18</v>
      </c>
      <c r="G222" s="3">
        <f t="shared" si="4"/>
        <v>18469.66</v>
      </c>
      <c r="H222" s="14">
        <v>45121</v>
      </c>
      <c r="I222" s="18">
        <v>1</v>
      </c>
    </row>
    <row r="223" spans="1:9" x14ac:dyDescent="0.25">
      <c r="A223" s="5" t="s">
        <v>248</v>
      </c>
      <c r="B223" s="1" t="s">
        <v>37</v>
      </c>
      <c r="C223" s="1" t="s">
        <v>17</v>
      </c>
      <c r="D223" s="1" t="s">
        <v>35</v>
      </c>
      <c r="E223" s="2">
        <v>7</v>
      </c>
      <c r="F223" s="3">
        <v>146.82</v>
      </c>
      <c r="G223" s="3">
        <f t="shared" si="4"/>
        <v>1027.74</v>
      </c>
      <c r="H223" s="14">
        <v>44928</v>
      </c>
      <c r="I223" s="18">
        <v>9</v>
      </c>
    </row>
    <row r="224" spans="1:9" x14ac:dyDescent="0.25">
      <c r="A224" s="5" t="s">
        <v>249</v>
      </c>
      <c r="B224" s="1" t="s">
        <v>13</v>
      </c>
      <c r="C224" s="1" t="s">
        <v>21</v>
      </c>
      <c r="D224" s="1" t="s">
        <v>18</v>
      </c>
      <c r="E224" s="2">
        <v>47</v>
      </c>
      <c r="F224" s="3">
        <v>396.95</v>
      </c>
      <c r="G224" s="3">
        <f t="shared" si="4"/>
        <v>18656.649999999998</v>
      </c>
      <c r="H224" s="14">
        <v>45639</v>
      </c>
      <c r="I224" s="18">
        <v>6</v>
      </c>
    </row>
    <row r="225" spans="1:9" x14ac:dyDescent="0.25">
      <c r="A225" s="5" t="s">
        <v>250</v>
      </c>
      <c r="B225" s="1" t="s">
        <v>20</v>
      </c>
      <c r="C225" s="1" t="s">
        <v>21</v>
      </c>
      <c r="D225" s="1" t="s">
        <v>35</v>
      </c>
      <c r="E225" s="2">
        <v>6</v>
      </c>
      <c r="F225" s="3">
        <v>294.94</v>
      </c>
      <c r="G225" s="3">
        <f t="shared" si="4"/>
        <v>1769.6399999999999</v>
      </c>
      <c r="H225" s="14">
        <v>45279</v>
      </c>
      <c r="I225" s="18">
        <v>4</v>
      </c>
    </row>
    <row r="226" spans="1:9" x14ac:dyDescent="0.25">
      <c r="A226" s="5" t="s">
        <v>251</v>
      </c>
      <c r="B226" s="1" t="s">
        <v>33</v>
      </c>
      <c r="C226" s="1" t="s">
        <v>21</v>
      </c>
      <c r="D226" s="1" t="s">
        <v>15</v>
      </c>
      <c r="E226" s="2">
        <v>37</v>
      </c>
      <c r="F226" s="3">
        <v>379.25</v>
      </c>
      <c r="G226" s="3">
        <f t="shared" si="4"/>
        <v>14032.25</v>
      </c>
      <c r="H226" s="14">
        <v>44598</v>
      </c>
      <c r="I226" s="18">
        <v>1</v>
      </c>
    </row>
    <row r="227" spans="1:9" x14ac:dyDescent="0.25">
      <c r="A227" s="5" t="s">
        <v>252</v>
      </c>
      <c r="B227" s="1" t="s">
        <v>46</v>
      </c>
      <c r="C227" s="1" t="s">
        <v>25</v>
      </c>
      <c r="D227" s="1" t="s">
        <v>15</v>
      </c>
      <c r="E227" s="2">
        <v>14</v>
      </c>
      <c r="F227" s="3">
        <v>417.39</v>
      </c>
      <c r="G227" s="3">
        <f t="shared" si="4"/>
        <v>5843.46</v>
      </c>
      <c r="H227" s="14">
        <v>45639</v>
      </c>
      <c r="I227" s="18">
        <v>5</v>
      </c>
    </row>
    <row r="228" spans="1:9" x14ac:dyDescent="0.25">
      <c r="A228" s="5" t="s">
        <v>253</v>
      </c>
      <c r="B228" s="1" t="s">
        <v>13</v>
      </c>
      <c r="C228" s="1" t="s">
        <v>17</v>
      </c>
      <c r="D228" s="1" t="s">
        <v>15</v>
      </c>
      <c r="E228" s="2">
        <v>43</v>
      </c>
      <c r="F228" s="3">
        <v>298.26</v>
      </c>
      <c r="G228" s="3">
        <f t="shared" si="4"/>
        <v>12825.18</v>
      </c>
      <c r="H228" s="14">
        <v>44779</v>
      </c>
      <c r="I228" s="18">
        <v>10</v>
      </c>
    </row>
    <row r="229" spans="1:9" x14ac:dyDescent="0.25">
      <c r="A229" s="5" t="s">
        <v>254</v>
      </c>
      <c r="B229" s="1" t="s">
        <v>66</v>
      </c>
      <c r="C229" s="1" t="s">
        <v>25</v>
      </c>
      <c r="D229" s="1" t="s">
        <v>35</v>
      </c>
      <c r="E229" s="2">
        <v>44</v>
      </c>
      <c r="F229" s="3">
        <v>400.68</v>
      </c>
      <c r="G229" s="3">
        <f t="shared" si="4"/>
        <v>17629.920000000002</v>
      </c>
      <c r="H229" s="14">
        <v>45379</v>
      </c>
      <c r="I229" s="18">
        <v>1</v>
      </c>
    </row>
    <row r="230" spans="1:9" x14ac:dyDescent="0.25">
      <c r="A230" s="5" t="s">
        <v>255</v>
      </c>
      <c r="B230" s="1" t="s">
        <v>37</v>
      </c>
      <c r="C230" s="1" t="s">
        <v>17</v>
      </c>
      <c r="D230" s="1" t="s">
        <v>11</v>
      </c>
      <c r="E230" s="2">
        <v>12</v>
      </c>
      <c r="F230" s="3">
        <v>143.21</v>
      </c>
      <c r="G230" s="3">
        <f t="shared" si="4"/>
        <v>1718.52</v>
      </c>
      <c r="H230" s="14">
        <v>45259</v>
      </c>
      <c r="I230" s="18">
        <v>4</v>
      </c>
    </row>
    <row r="231" spans="1:9" x14ac:dyDescent="0.25">
      <c r="A231" s="5" t="s">
        <v>256</v>
      </c>
      <c r="B231" s="1" t="s">
        <v>33</v>
      </c>
      <c r="C231" s="1" t="s">
        <v>17</v>
      </c>
      <c r="D231" s="1" t="s">
        <v>22</v>
      </c>
      <c r="E231" s="2">
        <v>18</v>
      </c>
      <c r="F231" s="3">
        <v>348.43</v>
      </c>
      <c r="G231" s="3">
        <f t="shared" si="4"/>
        <v>6271.74</v>
      </c>
      <c r="H231" s="14">
        <v>44834</v>
      </c>
      <c r="I231" s="18">
        <v>7</v>
      </c>
    </row>
    <row r="232" spans="1:9" x14ac:dyDescent="0.25">
      <c r="A232" s="5" t="s">
        <v>257</v>
      </c>
      <c r="B232" s="1" t="s">
        <v>13</v>
      </c>
      <c r="C232" s="1" t="s">
        <v>14</v>
      </c>
      <c r="D232" s="1" t="s">
        <v>18</v>
      </c>
      <c r="E232" s="2">
        <v>27</v>
      </c>
      <c r="F232" s="3">
        <v>431.31</v>
      </c>
      <c r="G232" s="3">
        <f t="shared" si="4"/>
        <v>11645.37</v>
      </c>
      <c r="H232" s="14">
        <v>45117</v>
      </c>
      <c r="I232" s="18">
        <v>7</v>
      </c>
    </row>
    <row r="233" spans="1:9" x14ac:dyDescent="0.25">
      <c r="A233" s="5" t="s">
        <v>258</v>
      </c>
      <c r="B233" s="1" t="s">
        <v>66</v>
      </c>
      <c r="C233" s="1" t="s">
        <v>21</v>
      </c>
      <c r="D233" s="1" t="s">
        <v>22</v>
      </c>
      <c r="E233" s="2">
        <v>49</v>
      </c>
      <c r="F233" s="3">
        <v>129.24</v>
      </c>
      <c r="G233" s="3">
        <f t="shared" si="4"/>
        <v>6332.76</v>
      </c>
      <c r="H233" s="14">
        <v>45634</v>
      </c>
      <c r="I233" s="18">
        <v>2</v>
      </c>
    </row>
    <row r="234" spans="1:9" x14ac:dyDescent="0.25">
      <c r="A234" s="5" t="s">
        <v>259</v>
      </c>
      <c r="B234" s="1" t="s">
        <v>29</v>
      </c>
      <c r="C234" s="1" t="s">
        <v>25</v>
      </c>
      <c r="D234" s="1" t="s">
        <v>35</v>
      </c>
      <c r="E234" s="2">
        <v>14</v>
      </c>
      <c r="F234" s="3">
        <v>235.72</v>
      </c>
      <c r="G234" s="3">
        <f t="shared" si="4"/>
        <v>3300.08</v>
      </c>
      <c r="H234" s="14">
        <v>45448</v>
      </c>
      <c r="I234" s="18">
        <v>10</v>
      </c>
    </row>
    <row r="235" spans="1:9" x14ac:dyDescent="0.25">
      <c r="A235" s="5" t="s">
        <v>260</v>
      </c>
      <c r="B235" s="1" t="s">
        <v>27</v>
      </c>
      <c r="C235" s="1" t="s">
        <v>14</v>
      </c>
      <c r="D235" s="1" t="s">
        <v>15</v>
      </c>
      <c r="E235" s="2">
        <v>18</v>
      </c>
      <c r="F235" s="3">
        <v>252.86</v>
      </c>
      <c r="G235" s="3">
        <f t="shared" si="4"/>
        <v>4551.4800000000005</v>
      </c>
      <c r="H235" s="14">
        <v>45460</v>
      </c>
      <c r="I235" s="18">
        <v>1</v>
      </c>
    </row>
    <row r="236" spans="1:9" x14ac:dyDescent="0.25">
      <c r="A236" s="5" t="s">
        <v>261</v>
      </c>
      <c r="B236" s="1" t="s">
        <v>20</v>
      </c>
      <c r="C236" s="1" t="s">
        <v>21</v>
      </c>
      <c r="D236" s="1" t="s">
        <v>35</v>
      </c>
      <c r="E236" s="2">
        <v>46</v>
      </c>
      <c r="F236" s="3">
        <v>408.27</v>
      </c>
      <c r="G236" s="3">
        <f t="shared" si="4"/>
        <v>18780.419999999998</v>
      </c>
      <c r="H236" s="14">
        <v>44798</v>
      </c>
      <c r="I236" s="18">
        <v>7</v>
      </c>
    </row>
    <row r="237" spans="1:9" x14ac:dyDescent="0.25">
      <c r="A237" s="5" t="s">
        <v>262</v>
      </c>
      <c r="B237" s="1" t="s">
        <v>13</v>
      </c>
      <c r="C237" s="1" t="s">
        <v>21</v>
      </c>
      <c r="D237" s="1" t="s">
        <v>35</v>
      </c>
      <c r="E237" s="2">
        <v>38</v>
      </c>
      <c r="F237" s="3">
        <v>339.9</v>
      </c>
      <c r="G237" s="3">
        <f t="shared" si="4"/>
        <v>12916.199999999999</v>
      </c>
      <c r="H237" s="14">
        <v>44792</v>
      </c>
      <c r="I237" s="18">
        <v>10</v>
      </c>
    </row>
    <row r="238" spans="1:9" x14ac:dyDescent="0.25">
      <c r="A238" s="5" t="s">
        <v>263</v>
      </c>
      <c r="B238" s="1" t="s">
        <v>56</v>
      </c>
      <c r="C238" s="1" t="s">
        <v>21</v>
      </c>
      <c r="D238" s="1" t="s">
        <v>18</v>
      </c>
      <c r="E238" s="2">
        <v>6</v>
      </c>
      <c r="F238" s="3">
        <v>103.1</v>
      </c>
      <c r="G238" s="3">
        <f t="shared" si="4"/>
        <v>618.59999999999991</v>
      </c>
      <c r="H238" s="14">
        <v>44772</v>
      </c>
      <c r="I238" s="18">
        <v>9</v>
      </c>
    </row>
    <row r="239" spans="1:9" x14ac:dyDescent="0.25">
      <c r="A239" s="5" t="s">
        <v>264</v>
      </c>
      <c r="B239" s="1" t="s">
        <v>27</v>
      </c>
      <c r="C239" s="1" t="s">
        <v>21</v>
      </c>
      <c r="D239" s="1" t="s">
        <v>18</v>
      </c>
      <c r="E239" s="2">
        <v>12</v>
      </c>
      <c r="F239" s="3">
        <v>462.02</v>
      </c>
      <c r="G239" s="3">
        <f t="shared" si="4"/>
        <v>5544.24</v>
      </c>
      <c r="H239" s="14">
        <v>44588</v>
      </c>
      <c r="I239" s="18">
        <v>1</v>
      </c>
    </row>
    <row r="240" spans="1:9" x14ac:dyDescent="0.25">
      <c r="A240" s="5" t="s">
        <v>265</v>
      </c>
      <c r="B240" s="1" t="s">
        <v>56</v>
      </c>
      <c r="C240" s="1" t="s">
        <v>14</v>
      </c>
      <c r="D240" s="1" t="s">
        <v>35</v>
      </c>
      <c r="E240" s="2">
        <v>49</v>
      </c>
      <c r="F240" s="3">
        <v>98.44</v>
      </c>
      <c r="G240" s="3">
        <f t="shared" si="4"/>
        <v>4823.5599999999995</v>
      </c>
      <c r="H240" s="14">
        <v>44987</v>
      </c>
      <c r="I240" s="18">
        <v>6</v>
      </c>
    </row>
    <row r="241" spans="1:9" x14ac:dyDescent="0.25">
      <c r="A241" s="5" t="s">
        <v>266</v>
      </c>
      <c r="B241" s="1" t="s">
        <v>20</v>
      </c>
      <c r="C241" s="1" t="s">
        <v>14</v>
      </c>
      <c r="D241" s="1" t="s">
        <v>15</v>
      </c>
      <c r="E241" s="2">
        <v>46</v>
      </c>
      <c r="F241" s="3">
        <v>267.57</v>
      </c>
      <c r="G241" s="3">
        <f t="shared" si="4"/>
        <v>12308.22</v>
      </c>
      <c r="H241" s="14">
        <v>44967</v>
      </c>
      <c r="I241" s="18">
        <v>4</v>
      </c>
    </row>
    <row r="242" spans="1:9" x14ac:dyDescent="0.25">
      <c r="A242" s="5" t="s">
        <v>267</v>
      </c>
      <c r="B242" s="1" t="s">
        <v>24</v>
      </c>
      <c r="C242" s="1" t="s">
        <v>17</v>
      </c>
      <c r="D242" s="1" t="s">
        <v>11</v>
      </c>
      <c r="E242" s="2">
        <v>27</v>
      </c>
      <c r="F242" s="3">
        <v>430.36</v>
      </c>
      <c r="G242" s="3">
        <f t="shared" si="4"/>
        <v>11619.720000000001</v>
      </c>
      <c r="H242" s="14">
        <v>44747</v>
      </c>
      <c r="I242" s="18">
        <v>5</v>
      </c>
    </row>
    <row r="243" spans="1:9" x14ac:dyDescent="0.25">
      <c r="A243" s="5" t="s">
        <v>268</v>
      </c>
      <c r="B243" s="1" t="s">
        <v>13</v>
      </c>
      <c r="C243" s="1" t="s">
        <v>25</v>
      </c>
      <c r="D243" s="1" t="s">
        <v>11</v>
      </c>
      <c r="E243" s="2">
        <v>23</v>
      </c>
      <c r="F243" s="3">
        <v>286.37</v>
      </c>
      <c r="G243" s="3">
        <f t="shared" si="4"/>
        <v>6586.51</v>
      </c>
      <c r="H243" s="14">
        <v>44605</v>
      </c>
      <c r="I243" s="18">
        <v>9</v>
      </c>
    </row>
    <row r="244" spans="1:9" x14ac:dyDescent="0.25">
      <c r="A244" s="5" t="s">
        <v>269</v>
      </c>
      <c r="B244" s="1" t="s">
        <v>33</v>
      </c>
      <c r="C244" s="1" t="s">
        <v>17</v>
      </c>
      <c r="D244" s="1" t="s">
        <v>11</v>
      </c>
      <c r="E244" s="2">
        <v>35</v>
      </c>
      <c r="F244" s="3">
        <v>322.75</v>
      </c>
      <c r="G244" s="3">
        <f t="shared" si="4"/>
        <v>11296.25</v>
      </c>
      <c r="H244" s="14">
        <v>45518</v>
      </c>
      <c r="I244" s="18">
        <v>10</v>
      </c>
    </row>
    <row r="245" spans="1:9" x14ac:dyDescent="0.25">
      <c r="A245" s="5" t="s">
        <v>270</v>
      </c>
      <c r="B245" s="1" t="s">
        <v>37</v>
      </c>
      <c r="C245" s="1" t="s">
        <v>17</v>
      </c>
      <c r="D245" s="1" t="s">
        <v>22</v>
      </c>
      <c r="E245" s="2">
        <v>8</v>
      </c>
      <c r="F245" s="3">
        <v>324.68</v>
      </c>
      <c r="G245" s="3">
        <f t="shared" si="4"/>
        <v>2597.44</v>
      </c>
      <c r="H245" s="14">
        <v>44690</v>
      </c>
      <c r="I245" s="18">
        <v>8</v>
      </c>
    </row>
    <row r="246" spans="1:9" x14ac:dyDescent="0.25">
      <c r="A246" s="5" t="s">
        <v>271</v>
      </c>
      <c r="B246" s="1" t="s">
        <v>27</v>
      </c>
      <c r="C246" s="1" t="s">
        <v>21</v>
      </c>
      <c r="D246" s="1" t="s">
        <v>22</v>
      </c>
      <c r="E246" s="2">
        <v>31</v>
      </c>
      <c r="F246" s="3">
        <v>301.52999999999997</v>
      </c>
      <c r="G246" s="3">
        <f t="shared" si="4"/>
        <v>9347.4299999999985</v>
      </c>
      <c r="H246" s="14">
        <v>44828</v>
      </c>
      <c r="I246" s="18">
        <v>9</v>
      </c>
    </row>
    <row r="247" spans="1:9" x14ac:dyDescent="0.25">
      <c r="A247" s="5" t="s">
        <v>272</v>
      </c>
      <c r="B247" s="1" t="s">
        <v>27</v>
      </c>
      <c r="C247" s="1" t="s">
        <v>17</v>
      </c>
      <c r="D247" s="1" t="s">
        <v>22</v>
      </c>
      <c r="E247" s="2">
        <v>21</v>
      </c>
      <c r="F247" s="3">
        <v>351.43</v>
      </c>
      <c r="G247" s="3">
        <f t="shared" si="4"/>
        <v>7380.03</v>
      </c>
      <c r="H247" s="14">
        <v>45030</v>
      </c>
      <c r="I247" s="18">
        <v>7</v>
      </c>
    </row>
    <row r="248" spans="1:9" x14ac:dyDescent="0.25">
      <c r="A248" s="5" t="s">
        <v>273</v>
      </c>
      <c r="B248" s="1" t="s">
        <v>13</v>
      </c>
      <c r="C248" s="1" t="s">
        <v>14</v>
      </c>
      <c r="D248" s="1" t="s">
        <v>18</v>
      </c>
      <c r="E248" s="2">
        <v>37</v>
      </c>
      <c r="F248" s="3">
        <v>475.81</v>
      </c>
      <c r="G248" s="3">
        <f t="shared" si="4"/>
        <v>17604.97</v>
      </c>
      <c r="H248" s="14">
        <v>44766</v>
      </c>
      <c r="I248" s="18">
        <v>10</v>
      </c>
    </row>
    <row r="249" spans="1:9" x14ac:dyDescent="0.25">
      <c r="A249" s="5" t="s">
        <v>274</v>
      </c>
      <c r="B249" s="1" t="s">
        <v>13</v>
      </c>
      <c r="C249" s="1" t="s">
        <v>17</v>
      </c>
      <c r="D249" s="1" t="s">
        <v>15</v>
      </c>
      <c r="E249" s="2">
        <v>47</v>
      </c>
      <c r="F249" s="3">
        <v>42.61</v>
      </c>
      <c r="G249" s="3">
        <f t="shared" si="4"/>
        <v>2002.67</v>
      </c>
      <c r="H249" s="14">
        <v>44910</v>
      </c>
      <c r="I249" s="18">
        <v>7</v>
      </c>
    </row>
    <row r="250" spans="1:9" x14ac:dyDescent="0.25">
      <c r="A250" s="5" t="s">
        <v>275</v>
      </c>
      <c r="B250" s="1" t="s">
        <v>33</v>
      </c>
      <c r="C250" s="1" t="s">
        <v>21</v>
      </c>
      <c r="D250" s="1" t="s">
        <v>11</v>
      </c>
      <c r="E250" s="2">
        <v>11</v>
      </c>
      <c r="F250" s="3">
        <v>289.98</v>
      </c>
      <c r="G250" s="3">
        <f t="shared" si="4"/>
        <v>3189.78</v>
      </c>
      <c r="H250" s="14">
        <v>44800</v>
      </c>
      <c r="I250" s="18">
        <v>7</v>
      </c>
    </row>
    <row r="251" spans="1:9" x14ac:dyDescent="0.25">
      <c r="A251" s="5" t="s">
        <v>276</v>
      </c>
      <c r="B251" s="1" t="s">
        <v>66</v>
      </c>
      <c r="C251" s="1" t="s">
        <v>25</v>
      </c>
      <c r="D251" s="1" t="s">
        <v>11</v>
      </c>
      <c r="E251" s="2">
        <v>30</v>
      </c>
      <c r="F251" s="3">
        <v>101.4</v>
      </c>
      <c r="G251" s="3">
        <f t="shared" si="4"/>
        <v>3042</v>
      </c>
      <c r="H251" s="14">
        <v>45376</v>
      </c>
      <c r="I251" s="18">
        <v>9</v>
      </c>
    </row>
    <row r="252" spans="1:9" x14ac:dyDescent="0.25">
      <c r="A252" s="5" t="s">
        <v>277</v>
      </c>
      <c r="B252" s="1" t="s">
        <v>33</v>
      </c>
      <c r="C252" s="1" t="s">
        <v>17</v>
      </c>
      <c r="D252" s="1" t="s">
        <v>22</v>
      </c>
      <c r="E252" s="2">
        <v>43</v>
      </c>
      <c r="F252" s="3">
        <v>276.25</v>
      </c>
      <c r="G252" s="3">
        <f t="shared" si="4"/>
        <v>11878.75</v>
      </c>
      <c r="H252" s="14">
        <v>45267</v>
      </c>
      <c r="I252" s="18">
        <v>9</v>
      </c>
    </row>
    <row r="253" spans="1:9" x14ac:dyDescent="0.25">
      <c r="A253" s="5" t="s">
        <v>278</v>
      </c>
      <c r="B253" s="1" t="s">
        <v>56</v>
      </c>
      <c r="C253" s="1" t="s">
        <v>14</v>
      </c>
      <c r="D253" s="1" t="s">
        <v>11</v>
      </c>
      <c r="E253" s="2">
        <v>28</v>
      </c>
      <c r="F253" s="3">
        <v>21.59</v>
      </c>
      <c r="G253" s="3">
        <f t="shared" si="4"/>
        <v>604.52</v>
      </c>
      <c r="H253" s="14">
        <v>45159</v>
      </c>
      <c r="I253" s="18">
        <v>9</v>
      </c>
    </row>
    <row r="254" spans="1:9" x14ac:dyDescent="0.25">
      <c r="A254" s="5" t="s">
        <v>279</v>
      </c>
      <c r="B254" s="1" t="s">
        <v>29</v>
      </c>
      <c r="C254" s="1" t="s">
        <v>14</v>
      </c>
      <c r="D254" s="1" t="s">
        <v>22</v>
      </c>
      <c r="E254" s="2">
        <v>17</v>
      </c>
      <c r="F254" s="3">
        <v>440.39</v>
      </c>
      <c r="G254" s="3">
        <f t="shared" si="4"/>
        <v>7486.63</v>
      </c>
      <c r="H254" s="14">
        <v>44731</v>
      </c>
      <c r="I254" s="18">
        <v>3</v>
      </c>
    </row>
    <row r="255" spans="1:9" x14ac:dyDescent="0.25">
      <c r="A255" s="5" t="s">
        <v>280</v>
      </c>
      <c r="B255" s="1" t="s">
        <v>13</v>
      </c>
      <c r="C255" s="1" t="s">
        <v>14</v>
      </c>
      <c r="D255" s="1" t="s">
        <v>15</v>
      </c>
      <c r="E255" s="2">
        <v>16</v>
      </c>
      <c r="F255" s="3">
        <v>301.75</v>
      </c>
      <c r="G255" s="3">
        <f t="shared" ref="G255:G318" si="5">E255*F255</f>
        <v>4828</v>
      </c>
      <c r="H255" s="14">
        <v>45451</v>
      </c>
      <c r="I255" s="18">
        <v>2</v>
      </c>
    </row>
    <row r="256" spans="1:9" x14ac:dyDescent="0.25">
      <c r="A256" s="5" t="s">
        <v>281</v>
      </c>
      <c r="B256" s="1" t="s">
        <v>33</v>
      </c>
      <c r="C256" s="1" t="s">
        <v>14</v>
      </c>
      <c r="D256" s="1" t="s">
        <v>22</v>
      </c>
      <c r="E256" s="2">
        <v>25</v>
      </c>
      <c r="F256" s="3">
        <v>19.16</v>
      </c>
      <c r="G256" s="3">
        <f t="shared" si="5"/>
        <v>479</v>
      </c>
      <c r="H256" s="14">
        <v>44982</v>
      </c>
      <c r="I256" s="18">
        <v>4</v>
      </c>
    </row>
    <row r="257" spans="1:9" x14ac:dyDescent="0.25">
      <c r="A257" s="5" t="s">
        <v>282</v>
      </c>
      <c r="B257" s="1" t="s">
        <v>56</v>
      </c>
      <c r="C257" s="1" t="s">
        <v>14</v>
      </c>
      <c r="D257" s="1" t="s">
        <v>35</v>
      </c>
      <c r="E257" s="2">
        <v>10</v>
      </c>
      <c r="F257" s="3">
        <v>57.19</v>
      </c>
      <c r="G257" s="3">
        <f t="shared" si="5"/>
        <v>571.9</v>
      </c>
      <c r="H257" s="14">
        <v>44701</v>
      </c>
      <c r="I257" s="18">
        <v>4</v>
      </c>
    </row>
    <row r="258" spans="1:9" x14ac:dyDescent="0.25">
      <c r="A258" s="5" t="s">
        <v>283</v>
      </c>
      <c r="B258" s="1" t="s">
        <v>56</v>
      </c>
      <c r="C258" s="1" t="s">
        <v>25</v>
      </c>
      <c r="D258" s="1" t="s">
        <v>18</v>
      </c>
      <c r="E258" s="2">
        <v>8</v>
      </c>
      <c r="F258" s="3">
        <v>356.82</v>
      </c>
      <c r="G258" s="3">
        <f t="shared" si="5"/>
        <v>2854.56</v>
      </c>
      <c r="H258" s="14">
        <v>45439</v>
      </c>
      <c r="I258" s="18">
        <v>7</v>
      </c>
    </row>
    <row r="259" spans="1:9" x14ac:dyDescent="0.25">
      <c r="A259" s="5" t="s">
        <v>284</v>
      </c>
      <c r="B259" s="1" t="s">
        <v>33</v>
      </c>
      <c r="C259" s="1" t="s">
        <v>21</v>
      </c>
      <c r="D259" s="1" t="s">
        <v>15</v>
      </c>
      <c r="E259" s="2">
        <v>27</v>
      </c>
      <c r="F259" s="3">
        <v>329.09</v>
      </c>
      <c r="G259" s="3">
        <f t="shared" si="5"/>
        <v>8885.4299999999985</v>
      </c>
      <c r="H259" s="14">
        <v>44817</v>
      </c>
      <c r="I259" s="18">
        <v>5</v>
      </c>
    </row>
    <row r="260" spans="1:9" x14ac:dyDescent="0.25">
      <c r="A260" s="5" t="s">
        <v>285</v>
      </c>
      <c r="B260" s="1" t="s">
        <v>66</v>
      </c>
      <c r="C260" s="1" t="s">
        <v>21</v>
      </c>
      <c r="D260" s="1" t="s">
        <v>11</v>
      </c>
      <c r="E260" s="2">
        <v>30</v>
      </c>
      <c r="F260" s="3">
        <v>26.84</v>
      </c>
      <c r="G260" s="3">
        <f t="shared" si="5"/>
        <v>805.2</v>
      </c>
      <c r="H260" s="14">
        <v>44643</v>
      </c>
      <c r="I260" s="18">
        <v>7</v>
      </c>
    </row>
    <row r="261" spans="1:9" x14ac:dyDescent="0.25">
      <c r="A261" s="5" t="s">
        <v>286</v>
      </c>
      <c r="B261" s="1" t="s">
        <v>29</v>
      </c>
      <c r="C261" s="1" t="s">
        <v>17</v>
      </c>
      <c r="D261" s="1" t="s">
        <v>18</v>
      </c>
      <c r="E261" s="2">
        <v>38</v>
      </c>
      <c r="F261" s="3">
        <v>72.680000000000007</v>
      </c>
      <c r="G261" s="3">
        <f t="shared" si="5"/>
        <v>2761.84</v>
      </c>
      <c r="H261" s="14">
        <v>44608</v>
      </c>
      <c r="I261" s="18">
        <v>6</v>
      </c>
    </row>
    <row r="262" spans="1:9" x14ac:dyDescent="0.25">
      <c r="A262" s="5" t="s">
        <v>287</v>
      </c>
      <c r="B262" s="1" t="s">
        <v>46</v>
      </c>
      <c r="C262" s="1" t="s">
        <v>25</v>
      </c>
      <c r="D262" s="1" t="s">
        <v>22</v>
      </c>
      <c r="E262" s="2">
        <v>14</v>
      </c>
      <c r="F262" s="3">
        <v>222.56</v>
      </c>
      <c r="G262" s="3">
        <f t="shared" si="5"/>
        <v>3115.84</v>
      </c>
      <c r="H262" s="14">
        <v>45364</v>
      </c>
      <c r="I262" s="18">
        <v>5</v>
      </c>
    </row>
    <row r="263" spans="1:9" x14ac:dyDescent="0.25">
      <c r="A263" s="5" t="s">
        <v>288</v>
      </c>
      <c r="B263" s="1" t="s">
        <v>46</v>
      </c>
      <c r="C263" s="1" t="s">
        <v>21</v>
      </c>
      <c r="D263" s="1" t="s">
        <v>22</v>
      </c>
      <c r="E263" s="2">
        <v>46</v>
      </c>
      <c r="F263" s="3">
        <v>337.33</v>
      </c>
      <c r="G263" s="3">
        <f t="shared" si="5"/>
        <v>15517.179999999998</v>
      </c>
      <c r="H263" s="14">
        <v>45214</v>
      </c>
      <c r="I263" s="18">
        <v>7</v>
      </c>
    </row>
    <row r="264" spans="1:9" x14ac:dyDescent="0.25">
      <c r="A264" s="5" t="s">
        <v>289</v>
      </c>
      <c r="B264" s="1" t="s">
        <v>56</v>
      </c>
      <c r="C264" s="1" t="s">
        <v>17</v>
      </c>
      <c r="D264" s="1" t="s">
        <v>35</v>
      </c>
      <c r="E264" s="2">
        <v>18</v>
      </c>
      <c r="F264" s="3">
        <v>16.21</v>
      </c>
      <c r="G264" s="3">
        <f t="shared" si="5"/>
        <v>291.78000000000003</v>
      </c>
      <c r="H264" s="14">
        <v>45385</v>
      </c>
      <c r="I264" s="18">
        <v>9</v>
      </c>
    </row>
    <row r="265" spans="1:9" x14ac:dyDescent="0.25">
      <c r="A265" s="5" t="s">
        <v>290</v>
      </c>
      <c r="B265" s="1" t="s">
        <v>27</v>
      </c>
      <c r="C265" s="1" t="s">
        <v>25</v>
      </c>
      <c r="D265" s="1" t="s">
        <v>22</v>
      </c>
      <c r="E265" s="2">
        <v>5</v>
      </c>
      <c r="F265" s="3">
        <v>391.22</v>
      </c>
      <c r="G265" s="3">
        <f t="shared" si="5"/>
        <v>1956.1000000000001</v>
      </c>
      <c r="H265" s="14">
        <v>44694</v>
      </c>
      <c r="I265" s="18">
        <v>10</v>
      </c>
    </row>
    <row r="266" spans="1:9" x14ac:dyDescent="0.25">
      <c r="A266" s="5" t="s">
        <v>291</v>
      </c>
      <c r="B266" s="1" t="s">
        <v>56</v>
      </c>
      <c r="C266" s="1" t="s">
        <v>17</v>
      </c>
      <c r="D266" s="1" t="s">
        <v>15</v>
      </c>
      <c r="E266" s="2">
        <v>1</v>
      </c>
      <c r="F266" s="3">
        <v>110.7</v>
      </c>
      <c r="G266" s="3">
        <f t="shared" si="5"/>
        <v>110.7</v>
      </c>
      <c r="H266" s="14">
        <v>45183</v>
      </c>
      <c r="I266" s="18">
        <v>9</v>
      </c>
    </row>
    <row r="267" spans="1:9" x14ac:dyDescent="0.25">
      <c r="A267" s="5" t="s">
        <v>292</v>
      </c>
      <c r="B267" s="1" t="s">
        <v>13</v>
      </c>
      <c r="C267" s="1" t="s">
        <v>25</v>
      </c>
      <c r="D267" s="1" t="s">
        <v>11</v>
      </c>
      <c r="E267" s="2">
        <v>9</v>
      </c>
      <c r="F267" s="3">
        <v>238.91</v>
      </c>
      <c r="G267" s="3">
        <f t="shared" si="5"/>
        <v>2150.19</v>
      </c>
      <c r="H267" s="14">
        <v>45170</v>
      </c>
      <c r="I267" s="18">
        <v>9</v>
      </c>
    </row>
    <row r="268" spans="1:9" x14ac:dyDescent="0.25">
      <c r="A268" s="5" t="s">
        <v>293</v>
      </c>
      <c r="B268" s="1" t="s">
        <v>37</v>
      </c>
      <c r="C268" s="1" t="s">
        <v>21</v>
      </c>
      <c r="D268" s="1" t="s">
        <v>11</v>
      </c>
      <c r="E268" s="2">
        <v>3</v>
      </c>
      <c r="F268" s="3">
        <v>73.72</v>
      </c>
      <c r="G268" s="3">
        <f t="shared" si="5"/>
        <v>221.16</v>
      </c>
      <c r="H268" s="14">
        <v>45213</v>
      </c>
      <c r="I268" s="18">
        <v>2</v>
      </c>
    </row>
    <row r="269" spans="1:9" x14ac:dyDescent="0.25">
      <c r="A269" s="5" t="s">
        <v>294</v>
      </c>
      <c r="B269" s="1" t="s">
        <v>29</v>
      </c>
      <c r="C269" s="1" t="s">
        <v>21</v>
      </c>
      <c r="D269" s="1" t="s">
        <v>22</v>
      </c>
      <c r="E269" s="2">
        <v>38</v>
      </c>
      <c r="F269" s="3">
        <v>12.83</v>
      </c>
      <c r="G269" s="3">
        <f t="shared" si="5"/>
        <v>487.54</v>
      </c>
      <c r="H269" s="14">
        <v>45651</v>
      </c>
      <c r="I269" s="18">
        <v>6</v>
      </c>
    </row>
    <row r="270" spans="1:9" x14ac:dyDescent="0.25">
      <c r="A270" s="5" t="s">
        <v>295</v>
      </c>
      <c r="B270" s="1" t="s">
        <v>33</v>
      </c>
      <c r="C270" s="1" t="s">
        <v>17</v>
      </c>
      <c r="D270" s="1" t="s">
        <v>15</v>
      </c>
      <c r="E270" s="2">
        <v>12</v>
      </c>
      <c r="F270" s="3">
        <v>57.94</v>
      </c>
      <c r="G270" s="3">
        <f t="shared" si="5"/>
        <v>695.28</v>
      </c>
      <c r="H270" s="14">
        <v>44834</v>
      </c>
      <c r="I270" s="18">
        <v>9</v>
      </c>
    </row>
    <row r="271" spans="1:9" x14ac:dyDescent="0.25">
      <c r="A271" s="5" t="s">
        <v>296</v>
      </c>
      <c r="B271" s="1" t="s">
        <v>29</v>
      </c>
      <c r="C271" s="1" t="s">
        <v>17</v>
      </c>
      <c r="D271" s="1" t="s">
        <v>11</v>
      </c>
      <c r="E271" s="2">
        <v>44</v>
      </c>
      <c r="F271" s="3">
        <v>180.69</v>
      </c>
      <c r="G271" s="3">
        <f t="shared" si="5"/>
        <v>7950.36</v>
      </c>
      <c r="H271" s="14">
        <v>45243</v>
      </c>
      <c r="I271" s="18">
        <v>9</v>
      </c>
    </row>
    <row r="272" spans="1:9" x14ac:dyDescent="0.25">
      <c r="A272" s="5" t="s">
        <v>297</v>
      </c>
      <c r="B272" s="1" t="s">
        <v>66</v>
      </c>
      <c r="C272" s="1" t="s">
        <v>14</v>
      </c>
      <c r="D272" s="1" t="s">
        <v>11</v>
      </c>
      <c r="E272" s="2">
        <v>19</v>
      </c>
      <c r="F272" s="3">
        <v>232.98</v>
      </c>
      <c r="G272" s="3">
        <f t="shared" si="5"/>
        <v>4426.62</v>
      </c>
      <c r="H272" s="14">
        <v>44699</v>
      </c>
      <c r="I272" s="18">
        <v>9</v>
      </c>
    </row>
    <row r="273" spans="1:9" x14ac:dyDescent="0.25">
      <c r="A273" s="5" t="s">
        <v>298</v>
      </c>
      <c r="B273" s="1" t="s">
        <v>13</v>
      </c>
      <c r="C273" s="1" t="s">
        <v>21</v>
      </c>
      <c r="D273" s="1" t="s">
        <v>22</v>
      </c>
      <c r="E273" s="2">
        <v>26</v>
      </c>
      <c r="F273" s="3">
        <v>279.91000000000003</v>
      </c>
      <c r="G273" s="3">
        <f t="shared" si="5"/>
        <v>7277.6600000000008</v>
      </c>
      <c r="H273" s="14">
        <v>45037</v>
      </c>
      <c r="I273" s="18">
        <v>9</v>
      </c>
    </row>
    <row r="274" spans="1:9" x14ac:dyDescent="0.25">
      <c r="A274" s="5" t="s">
        <v>299</v>
      </c>
      <c r="B274" s="1" t="s">
        <v>13</v>
      </c>
      <c r="C274" s="1" t="s">
        <v>17</v>
      </c>
      <c r="D274" s="1" t="s">
        <v>35</v>
      </c>
      <c r="E274" s="2">
        <v>45</v>
      </c>
      <c r="F274" s="3">
        <v>210.13</v>
      </c>
      <c r="G274" s="3">
        <f t="shared" si="5"/>
        <v>9455.85</v>
      </c>
      <c r="H274" s="14">
        <v>45248</v>
      </c>
      <c r="I274" s="18">
        <v>8</v>
      </c>
    </row>
    <row r="275" spans="1:9" x14ac:dyDescent="0.25">
      <c r="A275" s="5" t="s">
        <v>300</v>
      </c>
      <c r="B275" s="1" t="s">
        <v>33</v>
      </c>
      <c r="C275" s="1" t="s">
        <v>21</v>
      </c>
      <c r="D275" s="1" t="s">
        <v>22</v>
      </c>
      <c r="E275" s="2">
        <v>27</v>
      </c>
      <c r="F275" s="3">
        <v>494.53</v>
      </c>
      <c r="G275" s="3">
        <f t="shared" si="5"/>
        <v>13352.31</v>
      </c>
      <c r="H275" s="14">
        <v>45003</v>
      </c>
      <c r="I275" s="18">
        <v>9</v>
      </c>
    </row>
    <row r="276" spans="1:9" x14ac:dyDescent="0.25">
      <c r="A276" s="5" t="s">
        <v>301</v>
      </c>
      <c r="B276" s="1" t="s">
        <v>66</v>
      </c>
      <c r="C276" s="1" t="s">
        <v>14</v>
      </c>
      <c r="D276" s="1" t="s">
        <v>11</v>
      </c>
      <c r="E276" s="2">
        <v>25</v>
      </c>
      <c r="F276" s="3">
        <v>184.87</v>
      </c>
      <c r="G276" s="3">
        <f t="shared" si="5"/>
        <v>4621.75</v>
      </c>
      <c r="H276" s="14">
        <v>45017</v>
      </c>
      <c r="I276" s="18">
        <v>2</v>
      </c>
    </row>
    <row r="277" spans="1:9" x14ac:dyDescent="0.25">
      <c r="A277" s="5" t="s">
        <v>302</v>
      </c>
      <c r="B277" s="1" t="s">
        <v>33</v>
      </c>
      <c r="C277" s="1" t="s">
        <v>17</v>
      </c>
      <c r="D277" s="1" t="s">
        <v>11</v>
      </c>
      <c r="E277" s="2">
        <v>2</v>
      </c>
      <c r="F277" s="3">
        <v>60.26</v>
      </c>
      <c r="G277" s="3">
        <f t="shared" si="5"/>
        <v>120.52</v>
      </c>
      <c r="H277" s="14">
        <v>45253</v>
      </c>
      <c r="I277" s="18">
        <v>4</v>
      </c>
    </row>
    <row r="278" spans="1:9" x14ac:dyDescent="0.25">
      <c r="A278" s="5" t="s">
        <v>303</v>
      </c>
      <c r="B278" s="1" t="s">
        <v>13</v>
      </c>
      <c r="C278" s="1" t="s">
        <v>21</v>
      </c>
      <c r="D278" s="1" t="s">
        <v>15</v>
      </c>
      <c r="E278" s="2">
        <v>41</v>
      </c>
      <c r="F278" s="3">
        <v>399.88</v>
      </c>
      <c r="G278" s="3">
        <f t="shared" si="5"/>
        <v>16395.079999999998</v>
      </c>
      <c r="H278" s="14">
        <v>45355</v>
      </c>
      <c r="I278" s="18">
        <v>9</v>
      </c>
    </row>
    <row r="279" spans="1:9" x14ac:dyDescent="0.25">
      <c r="A279" s="5" t="s">
        <v>304</v>
      </c>
      <c r="B279" s="1" t="s">
        <v>27</v>
      </c>
      <c r="C279" s="1" t="s">
        <v>25</v>
      </c>
      <c r="D279" s="1" t="s">
        <v>18</v>
      </c>
      <c r="E279" s="2">
        <v>36</v>
      </c>
      <c r="F279" s="3">
        <v>163.86</v>
      </c>
      <c r="G279" s="3">
        <f t="shared" si="5"/>
        <v>5898.9600000000009</v>
      </c>
      <c r="H279" s="14">
        <v>45058</v>
      </c>
      <c r="I279" s="18">
        <v>10</v>
      </c>
    </row>
    <row r="280" spans="1:9" x14ac:dyDescent="0.25">
      <c r="A280" s="5" t="s">
        <v>305</v>
      </c>
      <c r="B280" s="1" t="s">
        <v>24</v>
      </c>
      <c r="C280" s="1" t="s">
        <v>17</v>
      </c>
      <c r="D280" s="1" t="s">
        <v>22</v>
      </c>
      <c r="E280" s="2">
        <v>20</v>
      </c>
      <c r="F280" s="3">
        <v>93.35</v>
      </c>
      <c r="G280" s="3">
        <f t="shared" si="5"/>
        <v>1867</v>
      </c>
      <c r="H280" s="14">
        <v>45002</v>
      </c>
      <c r="I280" s="18">
        <v>3</v>
      </c>
    </row>
    <row r="281" spans="1:9" x14ac:dyDescent="0.25">
      <c r="A281" s="5" t="s">
        <v>306</v>
      </c>
      <c r="B281" s="1" t="s">
        <v>29</v>
      </c>
      <c r="C281" s="1" t="s">
        <v>21</v>
      </c>
      <c r="D281" s="1" t="s">
        <v>11</v>
      </c>
      <c r="E281" s="2">
        <v>49</v>
      </c>
      <c r="F281" s="3">
        <v>492.92</v>
      </c>
      <c r="G281" s="3">
        <f t="shared" si="5"/>
        <v>24153.08</v>
      </c>
      <c r="H281" s="14">
        <v>45100</v>
      </c>
      <c r="I281" s="18">
        <v>9</v>
      </c>
    </row>
    <row r="282" spans="1:9" x14ac:dyDescent="0.25">
      <c r="A282" s="5" t="s">
        <v>307</v>
      </c>
      <c r="B282" s="1" t="s">
        <v>37</v>
      </c>
      <c r="C282" s="1" t="s">
        <v>17</v>
      </c>
      <c r="D282" s="1" t="s">
        <v>18</v>
      </c>
      <c r="E282" s="2">
        <v>30</v>
      </c>
      <c r="F282" s="3">
        <v>460.48</v>
      </c>
      <c r="G282" s="3">
        <f t="shared" si="5"/>
        <v>13814.400000000001</v>
      </c>
      <c r="H282" s="14">
        <v>45079</v>
      </c>
      <c r="I282" s="18">
        <v>7</v>
      </c>
    </row>
    <row r="283" spans="1:9" x14ac:dyDescent="0.25">
      <c r="A283" s="5" t="s">
        <v>308</v>
      </c>
      <c r="B283" s="1" t="s">
        <v>66</v>
      </c>
      <c r="C283" s="1" t="s">
        <v>17</v>
      </c>
      <c r="D283" s="1" t="s">
        <v>35</v>
      </c>
      <c r="E283" s="2">
        <v>5</v>
      </c>
      <c r="F283" s="3">
        <v>310.37</v>
      </c>
      <c r="G283" s="3">
        <f t="shared" si="5"/>
        <v>1551.85</v>
      </c>
      <c r="H283" s="14">
        <v>45245</v>
      </c>
      <c r="I283" s="18">
        <v>8</v>
      </c>
    </row>
    <row r="284" spans="1:9" x14ac:dyDescent="0.25">
      <c r="A284" s="5" t="s">
        <v>309</v>
      </c>
      <c r="B284" s="1" t="s">
        <v>33</v>
      </c>
      <c r="C284" s="1" t="s">
        <v>14</v>
      </c>
      <c r="D284" s="1" t="s">
        <v>11</v>
      </c>
      <c r="E284" s="2">
        <v>1</v>
      </c>
      <c r="F284" s="3">
        <v>479.68</v>
      </c>
      <c r="G284" s="3">
        <f t="shared" si="5"/>
        <v>479.68</v>
      </c>
      <c r="H284" s="14">
        <v>45431</v>
      </c>
      <c r="I284" s="18">
        <v>5</v>
      </c>
    </row>
    <row r="285" spans="1:9" x14ac:dyDescent="0.25">
      <c r="A285" s="5" t="s">
        <v>310</v>
      </c>
      <c r="B285" s="1" t="s">
        <v>24</v>
      </c>
      <c r="C285" s="1" t="s">
        <v>21</v>
      </c>
      <c r="D285" s="1" t="s">
        <v>18</v>
      </c>
      <c r="E285" s="2">
        <v>9</v>
      </c>
      <c r="F285" s="3">
        <v>413.43</v>
      </c>
      <c r="G285" s="3">
        <f t="shared" si="5"/>
        <v>3720.87</v>
      </c>
      <c r="H285" s="14">
        <v>44706</v>
      </c>
      <c r="I285" s="18">
        <v>4</v>
      </c>
    </row>
    <row r="286" spans="1:9" x14ac:dyDescent="0.25">
      <c r="A286" s="5" t="s">
        <v>311</v>
      </c>
      <c r="B286" s="1" t="s">
        <v>20</v>
      </c>
      <c r="C286" s="1" t="s">
        <v>14</v>
      </c>
      <c r="D286" s="1" t="s">
        <v>22</v>
      </c>
      <c r="E286" s="2">
        <v>14</v>
      </c>
      <c r="F286" s="3">
        <v>411.22</v>
      </c>
      <c r="G286" s="3">
        <f t="shared" si="5"/>
        <v>5757.08</v>
      </c>
      <c r="H286" s="14">
        <v>45255</v>
      </c>
      <c r="I286" s="18">
        <v>2</v>
      </c>
    </row>
    <row r="287" spans="1:9" x14ac:dyDescent="0.25">
      <c r="A287" s="5" t="s">
        <v>312</v>
      </c>
      <c r="B287" s="1" t="s">
        <v>24</v>
      </c>
      <c r="C287" s="1" t="s">
        <v>21</v>
      </c>
      <c r="D287" s="1" t="s">
        <v>18</v>
      </c>
      <c r="E287" s="2">
        <v>33</v>
      </c>
      <c r="F287" s="3">
        <v>236.45</v>
      </c>
      <c r="G287" s="3">
        <f t="shared" si="5"/>
        <v>7802.8499999999995</v>
      </c>
      <c r="H287" s="14">
        <v>45406</v>
      </c>
      <c r="I287" s="18">
        <v>5</v>
      </c>
    </row>
    <row r="288" spans="1:9" x14ac:dyDescent="0.25">
      <c r="A288" s="5" t="s">
        <v>313</v>
      </c>
      <c r="B288" s="1" t="s">
        <v>33</v>
      </c>
      <c r="C288" s="1" t="s">
        <v>25</v>
      </c>
      <c r="D288" s="1" t="s">
        <v>35</v>
      </c>
      <c r="E288" s="2">
        <v>40</v>
      </c>
      <c r="F288" s="3">
        <v>489.69</v>
      </c>
      <c r="G288" s="3">
        <f t="shared" si="5"/>
        <v>19587.599999999999</v>
      </c>
      <c r="H288" s="14">
        <v>45635</v>
      </c>
      <c r="I288" s="18">
        <v>6</v>
      </c>
    </row>
    <row r="289" spans="1:9" x14ac:dyDescent="0.25">
      <c r="A289" s="5" t="s">
        <v>314</v>
      </c>
      <c r="B289" s="1" t="s">
        <v>66</v>
      </c>
      <c r="C289" s="1" t="s">
        <v>25</v>
      </c>
      <c r="D289" s="1" t="s">
        <v>11</v>
      </c>
      <c r="E289" s="2">
        <v>19</v>
      </c>
      <c r="F289" s="3">
        <v>331.91</v>
      </c>
      <c r="G289" s="3">
        <f t="shared" si="5"/>
        <v>6306.2900000000009</v>
      </c>
      <c r="H289" s="14">
        <v>45312</v>
      </c>
      <c r="I289" s="18">
        <v>6</v>
      </c>
    </row>
    <row r="290" spans="1:9" x14ac:dyDescent="0.25">
      <c r="A290" s="5" t="s">
        <v>315</v>
      </c>
      <c r="B290" s="1" t="s">
        <v>13</v>
      </c>
      <c r="C290" s="1" t="s">
        <v>17</v>
      </c>
      <c r="D290" s="1" t="s">
        <v>15</v>
      </c>
      <c r="E290" s="2">
        <v>10</v>
      </c>
      <c r="F290" s="3">
        <v>22.26</v>
      </c>
      <c r="G290" s="3">
        <f t="shared" si="5"/>
        <v>222.60000000000002</v>
      </c>
      <c r="H290" s="14">
        <v>45292</v>
      </c>
      <c r="I290" s="18">
        <v>2</v>
      </c>
    </row>
    <row r="291" spans="1:9" x14ac:dyDescent="0.25">
      <c r="A291" s="5" t="s">
        <v>316</v>
      </c>
      <c r="B291" s="1" t="s">
        <v>56</v>
      </c>
      <c r="C291" s="1" t="s">
        <v>17</v>
      </c>
      <c r="D291" s="1" t="s">
        <v>22</v>
      </c>
      <c r="E291" s="2">
        <v>4</v>
      </c>
      <c r="F291" s="3">
        <v>119.41</v>
      </c>
      <c r="G291" s="3">
        <f t="shared" si="5"/>
        <v>477.64</v>
      </c>
      <c r="H291" s="14">
        <v>45260</v>
      </c>
      <c r="I291" s="18">
        <v>6</v>
      </c>
    </row>
    <row r="292" spans="1:9" x14ac:dyDescent="0.25">
      <c r="A292" s="5" t="s">
        <v>317</v>
      </c>
      <c r="B292" s="1" t="s">
        <v>27</v>
      </c>
      <c r="C292" s="1" t="s">
        <v>25</v>
      </c>
      <c r="D292" s="1" t="s">
        <v>15</v>
      </c>
      <c r="E292" s="2">
        <v>3</v>
      </c>
      <c r="F292" s="3">
        <v>333.56</v>
      </c>
      <c r="G292" s="3">
        <f t="shared" si="5"/>
        <v>1000.6800000000001</v>
      </c>
      <c r="H292" s="14">
        <v>45261</v>
      </c>
      <c r="I292" s="18">
        <v>2</v>
      </c>
    </row>
    <row r="293" spans="1:9" x14ac:dyDescent="0.25">
      <c r="A293" s="5" t="s">
        <v>318</v>
      </c>
      <c r="B293" s="1" t="s">
        <v>37</v>
      </c>
      <c r="C293" s="1" t="s">
        <v>14</v>
      </c>
      <c r="D293" s="1" t="s">
        <v>11</v>
      </c>
      <c r="E293" s="2">
        <v>31</v>
      </c>
      <c r="F293" s="3">
        <v>19.71</v>
      </c>
      <c r="G293" s="3">
        <f t="shared" si="5"/>
        <v>611.01</v>
      </c>
      <c r="H293" s="14">
        <v>44696</v>
      </c>
      <c r="I293" s="18">
        <v>3</v>
      </c>
    </row>
    <row r="294" spans="1:9" x14ac:dyDescent="0.25">
      <c r="A294" s="5" t="s">
        <v>319</v>
      </c>
      <c r="B294" s="1" t="s">
        <v>24</v>
      </c>
      <c r="C294" s="1" t="s">
        <v>25</v>
      </c>
      <c r="D294" s="1" t="s">
        <v>35</v>
      </c>
      <c r="E294" s="2">
        <v>20</v>
      </c>
      <c r="F294" s="3">
        <v>166.57</v>
      </c>
      <c r="G294" s="3">
        <f t="shared" si="5"/>
        <v>3331.3999999999996</v>
      </c>
      <c r="H294" s="14">
        <v>45203</v>
      </c>
      <c r="I294" s="18">
        <v>5</v>
      </c>
    </row>
    <row r="295" spans="1:9" x14ac:dyDescent="0.25">
      <c r="A295" s="5" t="s">
        <v>320</v>
      </c>
      <c r="B295" s="1" t="s">
        <v>37</v>
      </c>
      <c r="C295" s="1" t="s">
        <v>21</v>
      </c>
      <c r="D295" s="1" t="s">
        <v>22</v>
      </c>
      <c r="E295" s="2">
        <v>4</v>
      </c>
      <c r="F295" s="3">
        <v>111.79</v>
      </c>
      <c r="G295" s="3">
        <f t="shared" si="5"/>
        <v>447.16</v>
      </c>
      <c r="H295" s="14">
        <v>45204</v>
      </c>
      <c r="I295" s="18">
        <v>7</v>
      </c>
    </row>
    <row r="296" spans="1:9" x14ac:dyDescent="0.25">
      <c r="A296" s="5" t="s">
        <v>321</v>
      </c>
      <c r="B296" s="1" t="s">
        <v>29</v>
      </c>
      <c r="C296" s="1" t="s">
        <v>17</v>
      </c>
      <c r="D296" s="1" t="s">
        <v>15</v>
      </c>
      <c r="E296" s="2">
        <v>11</v>
      </c>
      <c r="F296" s="3">
        <v>274.89999999999998</v>
      </c>
      <c r="G296" s="3">
        <f t="shared" si="5"/>
        <v>3023.8999999999996</v>
      </c>
      <c r="H296" s="14">
        <v>45013</v>
      </c>
      <c r="I296" s="18">
        <v>9</v>
      </c>
    </row>
    <row r="297" spans="1:9" x14ac:dyDescent="0.25">
      <c r="A297" s="5" t="s">
        <v>322</v>
      </c>
      <c r="B297" s="1" t="s">
        <v>33</v>
      </c>
      <c r="C297" s="1" t="s">
        <v>14</v>
      </c>
      <c r="D297" s="1" t="s">
        <v>18</v>
      </c>
      <c r="E297" s="2">
        <v>29</v>
      </c>
      <c r="F297" s="3">
        <v>184.91</v>
      </c>
      <c r="G297" s="3">
        <f t="shared" si="5"/>
        <v>5362.39</v>
      </c>
      <c r="H297" s="14">
        <v>45151</v>
      </c>
      <c r="I297" s="18">
        <v>3</v>
      </c>
    </row>
    <row r="298" spans="1:9" x14ac:dyDescent="0.25">
      <c r="A298" s="5" t="s">
        <v>323</v>
      </c>
      <c r="B298" s="1" t="s">
        <v>46</v>
      </c>
      <c r="C298" s="1" t="s">
        <v>17</v>
      </c>
      <c r="D298" s="1" t="s">
        <v>35</v>
      </c>
      <c r="E298" s="2">
        <v>35</v>
      </c>
      <c r="F298" s="3">
        <v>221.81</v>
      </c>
      <c r="G298" s="3">
        <f t="shared" si="5"/>
        <v>7763.35</v>
      </c>
      <c r="H298" s="14">
        <v>44586</v>
      </c>
      <c r="I298" s="18">
        <v>5</v>
      </c>
    </row>
    <row r="299" spans="1:9" x14ac:dyDescent="0.25">
      <c r="A299" s="5" t="s">
        <v>324</v>
      </c>
      <c r="B299" s="1" t="s">
        <v>37</v>
      </c>
      <c r="C299" s="1" t="s">
        <v>14</v>
      </c>
      <c r="D299" s="1" t="s">
        <v>11</v>
      </c>
      <c r="E299" s="2">
        <v>33</v>
      </c>
      <c r="F299" s="3">
        <v>206.04</v>
      </c>
      <c r="G299" s="3">
        <f t="shared" si="5"/>
        <v>6799.32</v>
      </c>
      <c r="H299" s="14">
        <v>45641</v>
      </c>
      <c r="I299" s="18">
        <v>5</v>
      </c>
    </row>
    <row r="300" spans="1:9" x14ac:dyDescent="0.25">
      <c r="A300" s="5" t="s">
        <v>325</v>
      </c>
      <c r="B300" s="1" t="s">
        <v>20</v>
      </c>
      <c r="C300" s="1" t="s">
        <v>14</v>
      </c>
      <c r="D300" s="1" t="s">
        <v>22</v>
      </c>
      <c r="E300" s="2">
        <v>14</v>
      </c>
      <c r="F300" s="3">
        <v>97.51</v>
      </c>
      <c r="G300" s="3">
        <f t="shared" si="5"/>
        <v>1365.14</v>
      </c>
      <c r="H300" s="14">
        <v>45207</v>
      </c>
      <c r="I300" s="18">
        <v>1</v>
      </c>
    </row>
    <row r="301" spans="1:9" x14ac:dyDescent="0.25">
      <c r="A301" s="5" t="s">
        <v>326</v>
      </c>
      <c r="B301" s="1" t="s">
        <v>13</v>
      </c>
      <c r="C301" s="1" t="s">
        <v>21</v>
      </c>
      <c r="D301" s="1" t="s">
        <v>22</v>
      </c>
      <c r="E301" s="2">
        <v>27</v>
      </c>
      <c r="F301" s="3">
        <v>64.64</v>
      </c>
      <c r="G301" s="3">
        <f t="shared" si="5"/>
        <v>1745.28</v>
      </c>
      <c r="H301" s="14">
        <v>45276</v>
      </c>
      <c r="I301" s="18">
        <v>8</v>
      </c>
    </row>
    <row r="302" spans="1:9" x14ac:dyDescent="0.25">
      <c r="A302" s="5" t="s">
        <v>327</v>
      </c>
      <c r="B302" s="1" t="s">
        <v>33</v>
      </c>
      <c r="C302" s="1" t="s">
        <v>17</v>
      </c>
      <c r="D302" s="1" t="s">
        <v>35</v>
      </c>
      <c r="E302" s="2">
        <v>5</v>
      </c>
      <c r="F302" s="3">
        <v>361.01</v>
      </c>
      <c r="G302" s="3">
        <f t="shared" si="5"/>
        <v>1805.05</v>
      </c>
      <c r="H302" s="14">
        <v>45223</v>
      </c>
      <c r="I302" s="18">
        <v>3</v>
      </c>
    </row>
    <row r="303" spans="1:9" x14ac:dyDescent="0.25">
      <c r="A303" s="5" t="s">
        <v>328</v>
      </c>
      <c r="B303" s="1" t="s">
        <v>24</v>
      </c>
      <c r="C303" s="1" t="s">
        <v>21</v>
      </c>
      <c r="D303" s="1" t="s">
        <v>35</v>
      </c>
      <c r="E303" s="2">
        <v>7</v>
      </c>
      <c r="F303" s="3">
        <v>497.4</v>
      </c>
      <c r="G303" s="3">
        <f t="shared" si="5"/>
        <v>3481.7999999999997</v>
      </c>
      <c r="H303" s="14">
        <v>44993</v>
      </c>
      <c r="I303" s="18">
        <v>8</v>
      </c>
    </row>
    <row r="304" spans="1:9" x14ac:dyDescent="0.25">
      <c r="A304" s="5" t="s">
        <v>329</v>
      </c>
      <c r="B304" s="1" t="s">
        <v>46</v>
      </c>
      <c r="C304" s="1" t="s">
        <v>14</v>
      </c>
      <c r="D304" s="1" t="s">
        <v>18</v>
      </c>
      <c r="E304" s="2">
        <v>37</v>
      </c>
      <c r="F304" s="3">
        <v>39.159999999999997</v>
      </c>
      <c r="G304" s="3">
        <f t="shared" si="5"/>
        <v>1448.9199999999998</v>
      </c>
      <c r="H304" s="14">
        <v>44819</v>
      </c>
      <c r="I304" s="18">
        <v>10</v>
      </c>
    </row>
    <row r="305" spans="1:9" x14ac:dyDescent="0.25">
      <c r="A305" s="5" t="s">
        <v>330</v>
      </c>
      <c r="B305" s="1" t="s">
        <v>13</v>
      </c>
      <c r="C305" s="1" t="s">
        <v>21</v>
      </c>
      <c r="D305" s="1" t="s">
        <v>15</v>
      </c>
      <c r="E305" s="2">
        <v>29</v>
      </c>
      <c r="F305" s="3">
        <v>267.77</v>
      </c>
      <c r="G305" s="3">
        <f t="shared" si="5"/>
        <v>7765.33</v>
      </c>
      <c r="H305" s="14">
        <v>45549</v>
      </c>
      <c r="I305" s="18">
        <v>2</v>
      </c>
    </row>
    <row r="306" spans="1:9" x14ac:dyDescent="0.25">
      <c r="A306" s="5" t="s">
        <v>331</v>
      </c>
      <c r="B306" s="1" t="s">
        <v>46</v>
      </c>
      <c r="C306" s="1" t="s">
        <v>14</v>
      </c>
      <c r="D306" s="1" t="s">
        <v>22</v>
      </c>
      <c r="E306" s="2">
        <v>11</v>
      </c>
      <c r="F306" s="3">
        <v>72.45</v>
      </c>
      <c r="G306" s="3">
        <f t="shared" si="5"/>
        <v>796.95</v>
      </c>
      <c r="H306" s="14">
        <v>44734</v>
      </c>
      <c r="I306" s="18">
        <v>3</v>
      </c>
    </row>
    <row r="307" spans="1:9" x14ac:dyDescent="0.25">
      <c r="A307" s="5" t="s">
        <v>332</v>
      </c>
      <c r="B307" s="1" t="s">
        <v>20</v>
      </c>
      <c r="C307" s="1" t="s">
        <v>21</v>
      </c>
      <c r="D307" s="1" t="s">
        <v>22</v>
      </c>
      <c r="E307" s="2">
        <v>34</v>
      </c>
      <c r="F307" s="3">
        <v>480.09</v>
      </c>
      <c r="G307" s="3">
        <f t="shared" si="5"/>
        <v>16323.06</v>
      </c>
      <c r="H307" s="14">
        <v>45606</v>
      </c>
      <c r="I307" s="18">
        <v>10</v>
      </c>
    </row>
    <row r="308" spans="1:9" x14ac:dyDescent="0.25">
      <c r="A308" s="5" t="s">
        <v>333</v>
      </c>
      <c r="B308" s="1" t="s">
        <v>66</v>
      </c>
      <c r="C308" s="1" t="s">
        <v>14</v>
      </c>
      <c r="D308" s="1" t="s">
        <v>18</v>
      </c>
      <c r="E308" s="2">
        <v>21</v>
      </c>
      <c r="F308" s="3">
        <v>22.78</v>
      </c>
      <c r="G308" s="3">
        <f t="shared" si="5"/>
        <v>478.38</v>
      </c>
      <c r="H308" s="14">
        <v>45281</v>
      </c>
      <c r="I308" s="18">
        <v>7</v>
      </c>
    </row>
    <row r="309" spans="1:9" x14ac:dyDescent="0.25">
      <c r="A309" s="5" t="s">
        <v>334</v>
      </c>
      <c r="B309" s="1" t="s">
        <v>29</v>
      </c>
      <c r="C309" s="1" t="s">
        <v>25</v>
      </c>
      <c r="D309" s="1" t="s">
        <v>15</v>
      </c>
      <c r="E309" s="2">
        <v>24</v>
      </c>
      <c r="F309" s="3">
        <v>374.44</v>
      </c>
      <c r="G309" s="3">
        <f t="shared" si="5"/>
        <v>8986.56</v>
      </c>
      <c r="H309" s="14">
        <v>45655</v>
      </c>
      <c r="I309" s="18">
        <v>2</v>
      </c>
    </row>
    <row r="310" spans="1:9" x14ac:dyDescent="0.25">
      <c r="A310" s="5" t="s">
        <v>335</v>
      </c>
      <c r="B310" s="1" t="s">
        <v>13</v>
      </c>
      <c r="C310" s="1" t="s">
        <v>14</v>
      </c>
      <c r="D310" s="1" t="s">
        <v>15</v>
      </c>
      <c r="E310" s="2">
        <v>11</v>
      </c>
      <c r="F310" s="3">
        <v>389.29</v>
      </c>
      <c r="G310" s="3">
        <f t="shared" si="5"/>
        <v>4282.1900000000005</v>
      </c>
      <c r="H310" s="14">
        <v>45346</v>
      </c>
      <c r="I310" s="18">
        <v>9</v>
      </c>
    </row>
    <row r="311" spans="1:9" x14ac:dyDescent="0.25">
      <c r="A311" s="5" t="s">
        <v>336</v>
      </c>
      <c r="B311" s="1" t="s">
        <v>20</v>
      </c>
      <c r="C311" s="1" t="s">
        <v>21</v>
      </c>
      <c r="D311" s="1" t="s">
        <v>18</v>
      </c>
      <c r="E311" s="2">
        <v>3</v>
      </c>
      <c r="F311" s="3">
        <v>107.55</v>
      </c>
      <c r="G311" s="3">
        <f t="shared" si="5"/>
        <v>322.64999999999998</v>
      </c>
      <c r="H311" s="14">
        <v>45439</v>
      </c>
      <c r="I311" s="18">
        <v>7</v>
      </c>
    </row>
    <row r="312" spans="1:9" x14ac:dyDescent="0.25">
      <c r="A312" s="5" t="s">
        <v>337</v>
      </c>
      <c r="B312" s="1" t="s">
        <v>29</v>
      </c>
      <c r="C312" s="1" t="s">
        <v>17</v>
      </c>
      <c r="D312" s="1" t="s">
        <v>15</v>
      </c>
      <c r="E312" s="2">
        <v>7</v>
      </c>
      <c r="F312" s="3">
        <v>58.84</v>
      </c>
      <c r="G312" s="3">
        <f t="shared" si="5"/>
        <v>411.88</v>
      </c>
      <c r="H312" s="14">
        <v>44596</v>
      </c>
      <c r="I312" s="18">
        <v>4</v>
      </c>
    </row>
    <row r="313" spans="1:9" x14ac:dyDescent="0.25">
      <c r="A313" s="5" t="s">
        <v>338</v>
      </c>
      <c r="B313" s="1" t="s">
        <v>56</v>
      </c>
      <c r="C313" s="1" t="s">
        <v>17</v>
      </c>
      <c r="D313" s="1" t="s">
        <v>15</v>
      </c>
      <c r="E313" s="2">
        <v>21</v>
      </c>
      <c r="F313" s="3">
        <v>361.24</v>
      </c>
      <c r="G313" s="3">
        <f t="shared" si="5"/>
        <v>7586.04</v>
      </c>
      <c r="H313" s="14">
        <v>45509</v>
      </c>
      <c r="I313" s="18">
        <v>4</v>
      </c>
    </row>
    <row r="314" spans="1:9" x14ac:dyDescent="0.25">
      <c r="A314" s="5" t="s">
        <v>339</v>
      </c>
      <c r="B314" s="1" t="s">
        <v>56</v>
      </c>
      <c r="C314" s="1" t="s">
        <v>14</v>
      </c>
      <c r="D314" s="1" t="s">
        <v>22</v>
      </c>
      <c r="E314" s="2">
        <v>9</v>
      </c>
      <c r="F314" s="3">
        <v>444.69</v>
      </c>
      <c r="G314" s="3">
        <f t="shared" si="5"/>
        <v>4002.21</v>
      </c>
      <c r="H314" s="14">
        <v>44916</v>
      </c>
      <c r="I314" s="18">
        <v>6</v>
      </c>
    </row>
    <row r="315" spans="1:9" x14ac:dyDescent="0.25">
      <c r="A315" s="5" t="s">
        <v>340</v>
      </c>
      <c r="B315" s="1" t="s">
        <v>33</v>
      </c>
      <c r="C315" s="1" t="s">
        <v>17</v>
      </c>
      <c r="D315" s="1" t="s">
        <v>18</v>
      </c>
      <c r="E315" s="2">
        <v>22</v>
      </c>
      <c r="F315" s="3">
        <v>26.76</v>
      </c>
      <c r="G315" s="3">
        <f t="shared" si="5"/>
        <v>588.72</v>
      </c>
      <c r="H315" s="14">
        <v>45568</v>
      </c>
      <c r="I315" s="18">
        <v>4</v>
      </c>
    </row>
    <row r="316" spans="1:9" x14ac:dyDescent="0.25">
      <c r="A316" s="5" t="s">
        <v>341</v>
      </c>
      <c r="B316" s="1" t="s">
        <v>37</v>
      </c>
      <c r="C316" s="1" t="s">
        <v>21</v>
      </c>
      <c r="D316" s="1" t="s">
        <v>15</v>
      </c>
      <c r="E316" s="2">
        <v>38</v>
      </c>
      <c r="F316" s="3">
        <v>221.72</v>
      </c>
      <c r="G316" s="3">
        <f t="shared" si="5"/>
        <v>8425.36</v>
      </c>
      <c r="H316" s="14">
        <v>44792</v>
      </c>
      <c r="I316" s="18">
        <v>9</v>
      </c>
    </row>
    <row r="317" spans="1:9" x14ac:dyDescent="0.25">
      <c r="A317" s="5" t="s">
        <v>342</v>
      </c>
      <c r="B317" s="1" t="s">
        <v>33</v>
      </c>
      <c r="C317" s="1" t="s">
        <v>17</v>
      </c>
      <c r="D317" s="1" t="s">
        <v>11</v>
      </c>
      <c r="E317" s="2">
        <v>12</v>
      </c>
      <c r="F317" s="3">
        <v>455</v>
      </c>
      <c r="G317" s="3">
        <f t="shared" si="5"/>
        <v>5460</v>
      </c>
      <c r="H317" s="14">
        <v>45492</v>
      </c>
      <c r="I317" s="18">
        <v>3</v>
      </c>
    </row>
    <row r="318" spans="1:9" x14ac:dyDescent="0.25">
      <c r="A318" s="5" t="s">
        <v>343</v>
      </c>
      <c r="B318" s="1" t="s">
        <v>24</v>
      </c>
      <c r="C318" s="1" t="s">
        <v>21</v>
      </c>
      <c r="D318" s="1" t="s">
        <v>11</v>
      </c>
      <c r="E318" s="2">
        <v>4</v>
      </c>
      <c r="F318" s="3">
        <v>142.31</v>
      </c>
      <c r="G318" s="3">
        <f t="shared" si="5"/>
        <v>569.24</v>
      </c>
      <c r="H318" s="14">
        <v>45199</v>
      </c>
      <c r="I318" s="18">
        <v>8</v>
      </c>
    </row>
    <row r="319" spans="1:9" x14ac:dyDescent="0.25">
      <c r="A319" s="5" t="s">
        <v>344</v>
      </c>
      <c r="B319" s="1" t="s">
        <v>46</v>
      </c>
      <c r="C319" s="1" t="s">
        <v>14</v>
      </c>
      <c r="D319" s="1" t="s">
        <v>22</v>
      </c>
      <c r="E319" s="2">
        <v>28</v>
      </c>
      <c r="F319" s="3">
        <v>305.29000000000002</v>
      </c>
      <c r="G319" s="3">
        <f t="shared" ref="G319:G382" si="6">E319*F319</f>
        <v>8548.1200000000008</v>
      </c>
      <c r="H319" s="14">
        <v>45073</v>
      </c>
      <c r="I319" s="18">
        <v>7</v>
      </c>
    </row>
    <row r="320" spans="1:9" x14ac:dyDescent="0.25">
      <c r="A320" s="5" t="s">
        <v>345</v>
      </c>
      <c r="B320" s="1" t="s">
        <v>13</v>
      </c>
      <c r="C320" s="1" t="s">
        <v>14</v>
      </c>
      <c r="D320" s="1" t="s">
        <v>35</v>
      </c>
      <c r="E320" s="2">
        <v>41</v>
      </c>
      <c r="F320" s="3">
        <v>163.11000000000001</v>
      </c>
      <c r="G320" s="3">
        <f t="shared" si="6"/>
        <v>6687.51</v>
      </c>
      <c r="H320" s="14">
        <v>45182</v>
      </c>
      <c r="I320" s="18">
        <v>4</v>
      </c>
    </row>
    <row r="321" spans="1:9" x14ac:dyDescent="0.25">
      <c r="A321" s="5" t="s">
        <v>346</v>
      </c>
      <c r="B321" s="1" t="s">
        <v>33</v>
      </c>
      <c r="C321" s="1" t="s">
        <v>14</v>
      </c>
      <c r="D321" s="1" t="s">
        <v>35</v>
      </c>
      <c r="E321" s="2">
        <v>37</v>
      </c>
      <c r="F321" s="3">
        <v>96.44</v>
      </c>
      <c r="G321" s="3">
        <f t="shared" si="6"/>
        <v>3568.2799999999997</v>
      </c>
      <c r="H321" s="14">
        <v>45210</v>
      </c>
      <c r="I321" s="18">
        <v>5</v>
      </c>
    </row>
    <row r="322" spans="1:9" x14ac:dyDescent="0.25">
      <c r="A322" s="5" t="s">
        <v>347</v>
      </c>
      <c r="B322" s="1" t="s">
        <v>20</v>
      </c>
      <c r="C322" s="1" t="s">
        <v>14</v>
      </c>
      <c r="D322" s="1" t="s">
        <v>15</v>
      </c>
      <c r="E322" s="2">
        <v>6</v>
      </c>
      <c r="F322" s="3">
        <v>455.04</v>
      </c>
      <c r="G322" s="3">
        <f t="shared" si="6"/>
        <v>2730.2400000000002</v>
      </c>
      <c r="H322" s="14">
        <v>44868</v>
      </c>
      <c r="I322" s="18">
        <v>4</v>
      </c>
    </row>
    <row r="323" spans="1:9" x14ac:dyDescent="0.25">
      <c r="A323" s="5" t="s">
        <v>348</v>
      </c>
      <c r="B323" s="1" t="s">
        <v>27</v>
      </c>
      <c r="C323" s="1" t="s">
        <v>14</v>
      </c>
      <c r="D323" s="1" t="s">
        <v>18</v>
      </c>
      <c r="E323" s="2">
        <v>46</v>
      </c>
      <c r="F323" s="3">
        <v>236.52</v>
      </c>
      <c r="G323" s="3">
        <f t="shared" si="6"/>
        <v>10879.92</v>
      </c>
      <c r="H323" s="14">
        <v>44893</v>
      </c>
      <c r="I323" s="18">
        <v>6</v>
      </c>
    </row>
    <row r="324" spans="1:9" x14ac:dyDescent="0.25">
      <c r="A324" s="5" t="s">
        <v>349</v>
      </c>
      <c r="B324" s="1" t="s">
        <v>27</v>
      </c>
      <c r="C324" s="1" t="s">
        <v>25</v>
      </c>
      <c r="D324" s="1" t="s">
        <v>11</v>
      </c>
      <c r="E324" s="2">
        <v>11</v>
      </c>
      <c r="F324" s="3">
        <v>255.74</v>
      </c>
      <c r="G324" s="3">
        <f t="shared" si="6"/>
        <v>2813.1400000000003</v>
      </c>
      <c r="H324" s="14">
        <v>45052</v>
      </c>
      <c r="I324" s="18">
        <v>2</v>
      </c>
    </row>
    <row r="325" spans="1:9" x14ac:dyDescent="0.25">
      <c r="A325" s="5" t="s">
        <v>350</v>
      </c>
      <c r="B325" s="1" t="s">
        <v>56</v>
      </c>
      <c r="C325" s="1" t="s">
        <v>17</v>
      </c>
      <c r="D325" s="1" t="s">
        <v>35</v>
      </c>
      <c r="E325" s="2">
        <v>34</v>
      </c>
      <c r="F325" s="3">
        <v>77.55</v>
      </c>
      <c r="G325" s="3">
        <f t="shared" si="6"/>
        <v>2636.7</v>
      </c>
      <c r="H325" s="14">
        <v>45163</v>
      </c>
      <c r="I325" s="18">
        <v>9</v>
      </c>
    </row>
    <row r="326" spans="1:9" x14ac:dyDescent="0.25">
      <c r="A326" s="5" t="s">
        <v>351</v>
      </c>
      <c r="B326" s="1" t="s">
        <v>46</v>
      </c>
      <c r="C326" s="1" t="s">
        <v>21</v>
      </c>
      <c r="D326" s="1" t="s">
        <v>35</v>
      </c>
      <c r="E326" s="2">
        <v>11</v>
      </c>
      <c r="F326" s="3">
        <v>459.5</v>
      </c>
      <c r="G326" s="3">
        <f t="shared" si="6"/>
        <v>5054.5</v>
      </c>
      <c r="H326" s="14">
        <v>45560</v>
      </c>
      <c r="I326" s="18">
        <v>3</v>
      </c>
    </row>
    <row r="327" spans="1:9" x14ac:dyDescent="0.25">
      <c r="A327" s="5" t="s">
        <v>352</v>
      </c>
      <c r="B327" s="1" t="s">
        <v>66</v>
      </c>
      <c r="C327" s="1" t="s">
        <v>25</v>
      </c>
      <c r="D327" s="1" t="s">
        <v>18</v>
      </c>
      <c r="E327" s="2">
        <v>12</v>
      </c>
      <c r="F327" s="3">
        <v>198.65</v>
      </c>
      <c r="G327" s="3">
        <f t="shared" si="6"/>
        <v>2383.8000000000002</v>
      </c>
      <c r="H327" s="14">
        <v>45615</v>
      </c>
      <c r="I327" s="18">
        <v>8</v>
      </c>
    </row>
    <row r="328" spans="1:9" x14ac:dyDescent="0.25">
      <c r="A328" s="5" t="s">
        <v>353</v>
      </c>
      <c r="B328" s="1" t="s">
        <v>37</v>
      </c>
      <c r="C328" s="1" t="s">
        <v>17</v>
      </c>
      <c r="D328" s="1" t="s">
        <v>35</v>
      </c>
      <c r="E328" s="2">
        <v>45</v>
      </c>
      <c r="F328" s="3">
        <v>353.06</v>
      </c>
      <c r="G328" s="3">
        <f t="shared" si="6"/>
        <v>15887.7</v>
      </c>
      <c r="H328" s="14">
        <v>44917</v>
      </c>
      <c r="I328" s="18">
        <v>10</v>
      </c>
    </row>
    <row r="329" spans="1:9" x14ac:dyDescent="0.25">
      <c r="A329" s="5" t="s">
        <v>354</v>
      </c>
      <c r="B329" s="1" t="s">
        <v>24</v>
      </c>
      <c r="C329" s="1" t="s">
        <v>25</v>
      </c>
      <c r="D329" s="1" t="s">
        <v>18</v>
      </c>
      <c r="E329" s="2">
        <v>44</v>
      </c>
      <c r="F329" s="3">
        <v>282.27999999999997</v>
      </c>
      <c r="G329" s="3">
        <f t="shared" si="6"/>
        <v>12420.32</v>
      </c>
      <c r="H329" s="14">
        <v>45123</v>
      </c>
      <c r="I329" s="18">
        <v>4</v>
      </c>
    </row>
    <row r="330" spans="1:9" x14ac:dyDescent="0.25">
      <c r="A330" s="5" t="s">
        <v>355</v>
      </c>
      <c r="B330" s="1" t="s">
        <v>66</v>
      </c>
      <c r="C330" s="1" t="s">
        <v>17</v>
      </c>
      <c r="D330" s="1" t="s">
        <v>11</v>
      </c>
      <c r="E330" s="2">
        <v>31</v>
      </c>
      <c r="F330" s="3">
        <v>378.83</v>
      </c>
      <c r="G330" s="3">
        <f t="shared" si="6"/>
        <v>11743.73</v>
      </c>
      <c r="H330" s="14">
        <v>45496</v>
      </c>
      <c r="I330" s="18">
        <v>3</v>
      </c>
    </row>
    <row r="331" spans="1:9" x14ac:dyDescent="0.25">
      <c r="A331" s="5" t="s">
        <v>356</v>
      </c>
      <c r="B331" s="1" t="s">
        <v>56</v>
      </c>
      <c r="C331" s="1" t="s">
        <v>21</v>
      </c>
      <c r="D331" s="1" t="s">
        <v>11</v>
      </c>
      <c r="E331" s="2">
        <v>25</v>
      </c>
      <c r="F331" s="3">
        <v>459.67</v>
      </c>
      <c r="G331" s="3">
        <f t="shared" si="6"/>
        <v>11491.75</v>
      </c>
      <c r="H331" s="14">
        <v>45486</v>
      </c>
      <c r="I331" s="18">
        <v>9</v>
      </c>
    </row>
    <row r="332" spans="1:9" x14ac:dyDescent="0.25">
      <c r="A332" s="5" t="s">
        <v>357</v>
      </c>
      <c r="B332" s="1" t="s">
        <v>33</v>
      </c>
      <c r="C332" s="1" t="s">
        <v>21</v>
      </c>
      <c r="D332" s="1" t="s">
        <v>35</v>
      </c>
      <c r="E332" s="2">
        <v>40</v>
      </c>
      <c r="F332" s="3">
        <v>145.21</v>
      </c>
      <c r="G332" s="3">
        <f t="shared" si="6"/>
        <v>5808.4000000000005</v>
      </c>
      <c r="H332" s="14">
        <v>44703</v>
      </c>
      <c r="I332" s="18">
        <v>9</v>
      </c>
    </row>
    <row r="333" spans="1:9" x14ac:dyDescent="0.25">
      <c r="A333" s="5" t="s">
        <v>358</v>
      </c>
      <c r="B333" s="1" t="s">
        <v>13</v>
      </c>
      <c r="C333" s="1" t="s">
        <v>21</v>
      </c>
      <c r="D333" s="1" t="s">
        <v>35</v>
      </c>
      <c r="E333" s="2">
        <v>19</v>
      </c>
      <c r="F333" s="3">
        <v>473.61</v>
      </c>
      <c r="G333" s="3">
        <f t="shared" si="6"/>
        <v>8998.59</v>
      </c>
      <c r="H333" s="14">
        <v>45041</v>
      </c>
      <c r="I333" s="18">
        <v>10</v>
      </c>
    </row>
    <row r="334" spans="1:9" x14ac:dyDescent="0.25">
      <c r="A334" s="5" t="s">
        <v>359</v>
      </c>
      <c r="B334" s="1" t="s">
        <v>56</v>
      </c>
      <c r="C334" s="1" t="s">
        <v>21</v>
      </c>
      <c r="D334" s="1" t="s">
        <v>11</v>
      </c>
      <c r="E334" s="2">
        <v>15</v>
      </c>
      <c r="F334" s="3">
        <v>12.64</v>
      </c>
      <c r="G334" s="3">
        <f t="shared" si="6"/>
        <v>189.60000000000002</v>
      </c>
      <c r="H334" s="14">
        <v>45564</v>
      </c>
      <c r="I334" s="18">
        <v>2</v>
      </c>
    </row>
    <row r="335" spans="1:9" x14ac:dyDescent="0.25">
      <c r="A335" s="5" t="s">
        <v>360</v>
      </c>
      <c r="B335" s="1" t="s">
        <v>27</v>
      </c>
      <c r="C335" s="1" t="s">
        <v>14</v>
      </c>
      <c r="D335" s="1" t="s">
        <v>15</v>
      </c>
      <c r="E335" s="2">
        <v>43</v>
      </c>
      <c r="F335" s="3">
        <v>33.590000000000003</v>
      </c>
      <c r="G335" s="3">
        <f t="shared" si="6"/>
        <v>1444.3700000000001</v>
      </c>
      <c r="H335" s="14">
        <v>45230</v>
      </c>
      <c r="I335" s="18">
        <v>1</v>
      </c>
    </row>
    <row r="336" spans="1:9" x14ac:dyDescent="0.25">
      <c r="A336" s="5" t="s">
        <v>361</v>
      </c>
      <c r="B336" s="1" t="s">
        <v>33</v>
      </c>
      <c r="C336" s="1" t="s">
        <v>21</v>
      </c>
      <c r="D336" s="1" t="s">
        <v>22</v>
      </c>
      <c r="E336" s="2">
        <v>45</v>
      </c>
      <c r="F336" s="3">
        <v>284.06</v>
      </c>
      <c r="G336" s="3">
        <f t="shared" si="6"/>
        <v>12782.7</v>
      </c>
      <c r="H336" s="14">
        <v>44623</v>
      </c>
      <c r="I336" s="18">
        <v>9</v>
      </c>
    </row>
    <row r="337" spans="1:9" x14ac:dyDescent="0.25">
      <c r="A337" s="5" t="s">
        <v>362</v>
      </c>
      <c r="B337" s="1" t="s">
        <v>24</v>
      </c>
      <c r="C337" s="1" t="s">
        <v>17</v>
      </c>
      <c r="D337" s="1" t="s">
        <v>18</v>
      </c>
      <c r="E337" s="2">
        <v>38</v>
      </c>
      <c r="F337" s="3">
        <v>404.23</v>
      </c>
      <c r="G337" s="3">
        <f t="shared" si="6"/>
        <v>15360.740000000002</v>
      </c>
      <c r="H337" s="14">
        <v>45362</v>
      </c>
      <c r="I337" s="18">
        <v>8</v>
      </c>
    </row>
    <row r="338" spans="1:9" x14ac:dyDescent="0.25">
      <c r="A338" s="5" t="s">
        <v>363</v>
      </c>
      <c r="B338" s="1" t="s">
        <v>20</v>
      </c>
      <c r="C338" s="1" t="s">
        <v>14</v>
      </c>
      <c r="D338" s="1" t="s">
        <v>35</v>
      </c>
      <c r="E338" s="2">
        <v>14</v>
      </c>
      <c r="F338" s="3">
        <v>255.58</v>
      </c>
      <c r="G338" s="3">
        <f t="shared" si="6"/>
        <v>3578.1200000000003</v>
      </c>
      <c r="H338" s="14">
        <v>44959</v>
      </c>
      <c r="I338" s="18">
        <v>5</v>
      </c>
    </row>
    <row r="339" spans="1:9" x14ac:dyDescent="0.25">
      <c r="A339" s="5" t="s">
        <v>364</v>
      </c>
      <c r="B339" s="1" t="s">
        <v>56</v>
      </c>
      <c r="C339" s="1" t="s">
        <v>25</v>
      </c>
      <c r="D339" s="1" t="s">
        <v>18</v>
      </c>
      <c r="E339" s="2">
        <v>13</v>
      </c>
      <c r="F339" s="3">
        <v>479</v>
      </c>
      <c r="G339" s="3">
        <f t="shared" si="6"/>
        <v>6227</v>
      </c>
      <c r="H339" s="14">
        <v>44858</v>
      </c>
      <c r="I339" s="18">
        <v>1</v>
      </c>
    </row>
    <row r="340" spans="1:9" x14ac:dyDescent="0.25">
      <c r="A340" s="5" t="s">
        <v>365</v>
      </c>
      <c r="B340" s="1" t="s">
        <v>24</v>
      </c>
      <c r="C340" s="1" t="s">
        <v>21</v>
      </c>
      <c r="D340" s="1" t="s">
        <v>18</v>
      </c>
      <c r="E340" s="2">
        <v>43</v>
      </c>
      <c r="F340" s="3">
        <v>428.48</v>
      </c>
      <c r="G340" s="3">
        <f t="shared" si="6"/>
        <v>18424.64</v>
      </c>
      <c r="H340" s="14">
        <v>45357</v>
      </c>
      <c r="I340" s="18">
        <v>8</v>
      </c>
    </row>
    <row r="341" spans="1:9" x14ac:dyDescent="0.25">
      <c r="A341" s="5" t="s">
        <v>366</v>
      </c>
      <c r="B341" s="1" t="s">
        <v>33</v>
      </c>
      <c r="C341" s="1" t="s">
        <v>25</v>
      </c>
      <c r="D341" s="1" t="s">
        <v>35</v>
      </c>
      <c r="E341" s="2">
        <v>5</v>
      </c>
      <c r="F341" s="3">
        <v>202.57</v>
      </c>
      <c r="G341" s="3">
        <f t="shared" si="6"/>
        <v>1012.8499999999999</v>
      </c>
      <c r="H341" s="14">
        <v>44635</v>
      </c>
      <c r="I341" s="18">
        <v>10</v>
      </c>
    </row>
    <row r="342" spans="1:9" x14ac:dyDescent="0.25">
      <c r="A342" s="5" t="s">
        <v>367</v>
      </c>
      <c r="B342" s="1" t="s">
        <v>33</v>
      </c>
      <c r="C342" s="1" t="s">
        <v>21</v>
      </c>
      <c r="D342" s="1" t="s">
        <v>15</v>
      </c>
      <c r="E342" s="2">
        <v>33</v>
      </c>
      <c r="F342" s="3">
        <v>21.96</v>
      </c>
      <c r="G342" s="3">
        <f t="shared" si="6"/>
        <v>724.68000000000006</v>
      </c>
      <c r="H342" s="14">
        <v>45375</v>
      </c>
      <c r="I342" s="18">
        <v>7</v>
      </c>
    </row>
    <row r="343" spans="1:9" x14ac:dyDescent="0.25">
      <c r="A343" s="5" t="s">
        <v>368</v>
      </c>
      <c r="B343" s="1" t="s">
        <v>56</v>
      </c>
      <c r="C343" s="1" t="s">
        <v>21</v>
      </c>
      <c r="D343" s="1" t="s">
        <v>11</v>
      </c>
      <c r="E343" s="2">
        <v>9</v>
      </c>
      <c r="F343" s="3">
        <v>436.39</v>
      </c>
      <c r="G343" s="3">
        <f t="shared" si="6"/>
        <v>3927.5099999999998</v>
      </c>
      <c r="H343" s="14">
        <v>44563</v>
      </c>
      <c r="I343" s="18">
        <v>5</v>
      </c>
    </row>
    <row r="344" spans="1:9" x14ac:dyDescent="0.25">
      <c r="A344" s="5" t="s">
        <v>369</v>
      </c>
      <c r="B344" s="1" t="s">
        <v>46</v>
      </c>
      <c r="C344" s="1" t="s">
        <v>21</v>
      </c>
      <c r="D344" s="1" t="s">
        <v>18</v>
      </c>
      <c r="E344" s="2">
        <v>6</v>
      </c>
      <c r="F344" s="3">
        <v>308.94</v>
      </c>
      <c r="G344" s="3">
        <f t="shared" si="6"/>
        <v>1853.6399999999999</v>
      </c>
      <c r="H344" s="14">
        <v>45624</v>
      </c>
      <c r="I344" s="18">
        <v>1</v>
      </c>
    </row>
    <row r="345" spans="1:9" x14ac:dyDescent="0.25">
      <c r="A345" s="5" t="s">
        <v>370</v>
      </c>
      <c r="B345" s="1" t="s">
        <v>13</v>
      </c>
      <c r="C345" s="1" t="s">
        <v>25</v>
      </c>
      <c r="D345" s="1" t="s">
        <v>15</v>
      </c>
      <c r="E345" s="2">
        <v>41</v>
      </c>
      <c r="F345" s="3">
        <v>346.93</v>
      </c>
      <c r="G345" s="3">
        <f t="shared" si="6"/>
        <v>14224.130000000001</v>
      </c>
      <c r="H345" s="14">
        <v>44787</v>
      </c>
      <c r="I345" s="18">
        <v>9</v>
      </c>
    </row>
    <row r="346" spans="1:9" x14ac:dyDescent="0.25">
      <c r="A346" s="5" t="s">
        <v>371</v>
      </c>
      <c r="B346" s="1" t="s">
        <v>46</v>
      </c>
      <c r="C346" s="1" t="s">
        <v>21</v>
      </c>
      <c r="D346" s="1" t="s">
        <v>11</v>
      </c>
      <c r="E346" s="2">
        <v>27</v>
      </c>
      <c r="F346" s="3">
        <v>274.76</v>
      </c>
      <c r="G346" s="3">
        <f t="shared" si="6"/>
        <v>7418.5199999999995</v>
      </c>
      <c r="H346" s="14">
        <v>44756</v>
      </c>
      <c r="I346" s="18">
        <v>1</v>
      </c>
    </row>
    <row r="347" spans="1:9" x14ac:dyDescent="0.25">
      <c r="A347" s="5" t="s">
        <v>372</v>
      </c>
      <c r="B347" s="1" t="s">
        <v>46</v>
      </c>
      <c r="C347" s="1" t="s">
        <v>17</v>
      </c>
      <c r="D347" s="1" t="s">
        <v>35</v>
      </c>
      <c r="E347" s="2">
        <v>16</v>
      </c>
      <c r="F347" s="3">
        <v>35.08</v>
      </c>
      <c r="G347" s="3">
        <f t="shared" si="6"/>
        <v>561.28</v>
      </c>
      <c r="H347" s="14">
        <v>44981</v>
      </c>
      <c r="I347" s="18">
        <v>5</v>
      </c>
    </row>
    <row r="348" spans="1:9" x14ac:dyDescent="0.25">
      <c r="A348" s="5" t="s">
        <v>373</v>
      </c>
      <c r="B348" s="1" t="s">
        <v>46</v>
      </c>
      <c r="C348" s="1" t="s">
        <v>17</v>
      </c>
      <c r="D348" s="1" t="s">
        <v>18</v>
      </c>
      <c r="E348" s="2">
        <v>26</v>
      </c>
      <c r="F348" s="3">
        <v>122.23</v>
      </c>
      <c r="G348" s="3">
        <f t="shared" si="6"/>
        <v>3177.98</v>
      </c>
      <c r="H348" s="14">
        <v>45327</v>
      </c>
      <c r="I348" s="18">
        <v>6</v>
      </c>
    </row>
    <row r="349" spans="1:9" x14ac:dyDescent="0.25">
      <c r="A349" s="5" t="s">
        <v>374</v>
      </c>
      <c r="B349" s="1" t="s">
        <v>56</v>
      </c>
      <c r="C349" s="1" t="s">
        <v>14</v>
      </c>
      <c r="D349" s="1" t="s">
        <v>22</v>
      </c>
      <c r="E349" s="2">
        <v>42</v>
      </c>
      <c r="F349" s="3">
        <v>187.69</v>
      </c>
      <c r="G349" s="3">
        <f t="shared" si="6"/>
        <v>7882.98</v>
      </c>
      <c r="H349" s="14">
        <v>45613</v>
      </c>
      <c r="I349" s="18">
        <v>4</v>
      </c>
    </row>
    <row r="350" spans="1:9" x14ac:dyDescent="0.25">
      <c r="A350" s="5" t="s">
        <v>375</v>
      </c>
      <c r="B350" s="1" t="s">
        <v>33</v>
      </c>
      <c r="C350" s="1" t="s">
        <v>14</v>
      </c>
      <c r="D350" s="1" t="s">
        <v>18</v>
      </c>
      <c r="E350" s="2">
        <v>22</v>
      </c>
      <c r="F350" s="3">
        <v>319.32</v>
      </c>
      <c r="G350" s="3">
        <f t="shared" si="6"/>
        <v>7025.04</v>
      </c>
      <c r="H350" s="14">
        <v>44615</v>
      </c>
      <c r="I350" s="18">
        <v>6</v>
      </c>
    </row>
    <row r="351" spans="1:9" x14ac:dyDescent="0.25">
      <c r="A351" s="5" t="s">
        <v>376</v>
      </c>
      <c r="B351" s="1" t="s">
        <v>66</v>
      </c>
      <c r="C351" s="1" t="s">
        <v>14</v>
      </c>
      <c r="D351" s="1" t="s">
        <v>18</v>
      </c>
      <c r="E351" s="2">
        <v>14</v>
      </c>
      <c r="F351" s="3">
        <v>200.78</v>
      </c>
      <c r="G351" s="3">
        <f t="shared" si="6"/>
        <v>2810.92</v>
      </c>
      <c r="H351" s="14">
        <v>45245</v>
      </c>
      <c r="I351" s="18">
        <v>9</v>
      </c>
    </row>
    <row r="352" spans="1:9" x14ac:dyDescent="0.25">
      <c r="A352" s="5" t="s">
        <v>377</v>
      </c>
      <c r="B352" s="1" t="s">
        <v>24</v>
      </c>
      <c r="C352" s="1" t="s">
        <v>17</v>
      </c>
      <c r="D352" s="1" t="s">
        <v>11</v>
      </c>
      <c r="E352" s="2">
        <v>49</v>
      </c>
      <c r="F352" s="3">
        <v>172.38</v>
      </c>
      <c r="G352" s="3">
        <f t="shared" si="6"/>
        <v>8446.619999999999</v>
      </c>
      <c r="H352" s="14">
        <v>45347</v>
      </c>
      <c r="I352" s="18">
        <v>3</v>
      </c>
    </row>
    <row r="353" spans="1:9" x14ac:dyDescent="0.25">
      <c r="A353" s="5" t="s">
        <v>378</v>
      </c>
      <c r="B353" s="1" t="s">
        <v>33</v>
      </c>
      <c r="C353" s="1" t="s">
        <v>14</v>
      </c>
      <c r="D353" s="1" t="s">
        <v>22</v>
      </c>
      <c r="E353" s="2">
        <v>43</v>
      </c>
      <c r="F353" s="3">
        <v>232.65</v>
      </c>
      <c r="G353" s="3">
        <f t="shared" si="6"/>
        <v>10003.950000000001</v>
      </c>
      <c r="H353" s="14">
        <v>45354</v>
      </c>
      <c r="I353" s="18">
        <v>7</v>
      </c>
    </row>
    <row r="354" spans="1:9" x14ac:dyDescent="0.25">
      <c r="A354" s="5" t="s">
        <v>379</v>
      </c>
      <c r="B354" s="1" t="s">
        <v>66</v>
      </c>
      <c r="C354" s="1" t="s">
        <v>21</v>
      </c>
      <c r="D354" s="1" t="s">
        <v>15</v>
      </c>
      <c r="E354" s="2">
        <v>41</v>
      </c>
      <c r="F354" s="3">
        <v>413.39</v>
      </c>
      <c r="G354" s="3">
        <f t="shared" si="6"/>
        <v>16948.989999999998</v>
      </c>
      <c r="H354" s="14">
        <v>45004</v>
      </c>
      <c r="I354" s="18">
        <v>8</v>
      </c>
    </row>
    <row r="355" spans="1:9" x14ac:dyDescent="0.25">
      <c r="A355" s="5" t="s">
        <v>380</v>
      </c>
      <c r="B355" s="1" t="s">
        <v>66</v>
      </c>
      <c r="C355" s="1" t="s">
        <v>21</v>
      </c>
      <c r="D355" s="1" t="s">
        <v>35</v>
      </c>
      <c r="E355" s="2">
        <v>43</v>
      </c>
      <c r="F355" s="3">
        <v>393.19</v>
      </c>
      <c r="G355" s="3">
        <f t="shared" si="6"/>
        <v>16907.169999999998</v>
      </c>
      <c r="H355" s="14">
        <v>44733</v>
      </c>
      <c r="I355" s="18">
        <v>8</v>
      </c>
    </row>
    <row r="356" spans="1:9" x14ac:dyDescent="0.25">
      <c r="A356" s="5" t="s">
        <v>381</v>
      </c>
      <c r="B356" s="1" t="s">
        <v>33</v>
      </c>
      <c r="C356" s="1" t="s">
        <v>17</v>
      </c>
      <c r="D356" s="1" t="s">
        <v>35</v>
      </c>
      <c r="E356" s="2">
        <v>44</v>
      </c>
      <c r="F356" s="3">
        <v>339.7</v>
      </c>
      <c r="G356" s="3">
        <f t="shared" si="6"/>
        <v>14946.8</v>
      </c>
      <c r="H356" s="14">
        <v>45031</v>
      </c>
      <c r="I356" s="18">
        <v>5</v>
      </c>
    </row>
    <row r="357" spans="1:9" x14ac:dyDescent="0.25">
      <c r="A357" s="5" t="s">
        <v>382</v>
      </c>
      <c r="B357" s="1" t="s">
        <v>46</v>
      </c>
      <c r="C357" s="1" t="s">
        <v>21</v>
      </c>
      <c r="D357" s="1" t="s">
        <v>18</v>
      </c>
      <c r="E357" s="2">
        <v>48</v>
      </c>
      <c r="F357" s="3">
        <v>444.13</v>
      </c>
      <c r="G357" s="3">
        <f t="shared" si="6"/>
        <v>21318.239999999998</v>
      </c>
      <c r="H357" s="14">
        <v>45320</v>
      </c>
      <c r="I357" s="18">
        <v>5</v>
      </c>
    </row>
    <row r="358" spans="1:9" x14ac:dyDescent="0.25">
      <c r="A358" s="5" t="s">
        <v>383</v>
      </c>
      <c r="B358" s="1" t="s">
        <v>24</v>
      </c>
      <c r="C358" s="1" t="s">
        <v>21</v>
      </c>
      <c r="D358" s="1" t="s">
        <v>11</v>
      </c>
      <c r="E358" s="2">
        <v>29</v>
      </c>
      <c r="F358" s="3">
        <v>117.4</v>
      </c>
      <c r="G358" s="3">
        <f t="shared" si="6"/>
        <v>3404.6000000000004</v>
      </c>
      <c r="H358" s="14">
        <v>44758</v>
      </c>
      <c r="I358" s="18">
        <v>2</v>
      </c>
    </row>
    <row r="359" spans="1:9" x14ac:dyDescent="0.25">
      <c r="A359" s="5" t="s">
        <v>384</v>
      </c>
      <c r="B359" s="1" t="s">
        <v>66</v>
      </c>
      <c r="C359" s="1" t="s">
        <v>25</v>
      </c>
      <c r="D359" s="1" t="s">
        <v>35</v>
      </c>
      <c r="E359" s="2">
        <v>31</v>
      </c>
      <c r="F359" s="3">
        <v>353.38</v>
      </c>
      <c r="G359" s="3">
        <f t="shared" si="6"/>
        <v>10954.78</v>
      </c>
      <c r="H359" s="14">
        <v>45370</v>
      </c>
      <c r="I359" s="18">
        <v>6</v>
      </c>
    </row>
    <row r="360" spans="1:9" x14ac:dyDescent="0.25">
      <c r="A360" s="5" t="s">
        <v>385</v>
      </c>
      <c r="B360" s="1" t="s">
        <v>33</v>
      </c>
      <c r="C360" s="1" t="s">
        <v>21</v>
      </c>
      <c r="D360" s="1" t="s">
        <v>18</v>
      </c>
      <c r="E360" s="2">
        <v>19</v>
      </c>
      <c r="F360" s="3">
        <v>446.37</v>
      </c>
      <c r="G360" s="3">
        <f t="shared" si="6"/>
        <v>8481.0300000000007</v>
      </c>
      <c r="H360" s="14">
        <v>45044</v>
      </c>
      <c r="I360" s="18">
        <v>2</v>
      </c>
    </row>
    <row r="361" spans="1:9" x14ac:dyDescent="0.25">
      <c r="A361" s="5" t="s">
        <v>386</v>
      </c>
      <c r="B361" s="1" t="s">
        <v>46</v>
      </c>
      <c r="C361" s="1" t="s">
        <v>14</v>
      </c>
      <c r="D361" s="1" t="s">
        <v>11</v>
      </c>
      <c r="E361" s="2">
        <v>7</v>
      </c>
      <c r="F361" s="3">
        <v>309.32</v>
      </c>
      <c r="G361" s="3">
        <f t="shared" si="6"/>
        <v>2165.2399999999998</v>
      </c>
      <c r="H361" s="14">
        <v>45102</v>
      </c>
      <c r="I361" s="18">
        <v>6</v>
      </c>
    </row>
    <row r="362" spans="1:9" x14ac:dyDescent="0.25">
      <c r="A362" s="5" t="s">
        <v>387</v>
      </c>
      <c r="B362" s="1" t="s">
        <v>66</v>
      </c>
      <c r="C362" s="1" t="s">
        <v>17</v>
      </c>
      <c r="D362" s="1" t="s">
        <v>11</v>
      </c>
      <c r="E362" s="2">
        <v>44</v>
      </c>
      <c r="F362" s="3">
        <v>472.65</v>
      </c>
      <c r="G362" s="3">
        <f t="shared" si="6"/>
        <v>20796.599999999999</v>
      </c>
      <c r="H362" s="14">
        <v>44578</v>
      </c>
      <c r="I362" s="18">
        <v>2</v>
      </c>
    </row>
    <row r="363" spans="1:9" x14ac:dyDescent="0.25">
      <c r="A363" s="5" t="s">
        <v>388</v>
      </c>
      <c r="B363" s="1" t="s">
        <v>56</v>
      </c>
      <c r="C363" s="1" t="s">
        <v>17</v>
      </c>
      <c r="D363" s="1" t="s">
        <v>11</v>
      </c>
      <c r="E363" s="2">
        <v>47</v>
      </c>
      <c r="F363" s="3">
        <v>73.34</v>
      </c>
      <c r="G363" s="3">
        <f t="shared" si="6"/>
        <v>3446.98</v>
      </c>
      <c r="H363" s="14">
        <v>45087</v>
      </c>
      <c r="I363" s="18">
        <v>10</v>
      </c>
    </row>
    <row r="364" spans="1:9" x14ac:dyDescent="0.25">
      <c r="A364" s="5" t="s">
        <v>389</v>
      </c>
      <c r="B364" s="1" t="s">
        <v>46</v>
      </c>
      <c r="C364" s="1" t="s">
        <v>21</v>
      </c>
      <c r="D364" s="1" t="s">
        <v>11</v>
      </c>
      <c r="E364" s="2">
        <v>46</v>
      </c>
      <c r="F364" s="3">
        <v>159.15</v>
      </c>
      <c r="G364" s="3">
        <f t="shared" si="6"/>
        <v>7320.9000000000005</v>
      </c>
      <c r="H364" s="14">
        <v>45227</v>
      </c>
      <c r="I364" s="18">
        <v>9</v>
      </c>
    </row>
    <row r="365" spans="1:9" x14ac:dyDescent="0.25">
      <c r="A365" s="5" t="s">
        <v>390</v>
      </c>
      <c r="B365" s="1" t="s">
        <v>46</v>
      </c>
      <c r="C365" s="1" t="s">
        <v>25</v>
      </c>
      <c r="D365" s="1" t="s">
        <v>35</v>
      </c>
      <c r="E365" s="2">
        <v>10</v>
      </c>
      <c r="F365" s="3">
        <v>295.08</v>
      </c>
      <c r="G365" s="3">
        <f t="shared" si="6"/>
        <v>2950.7999999999997</v>
      </c>
      <c r="H365" s="14">
        <v>45601</v>
      </c>
      <c r="I365" s="18">
        <v>4</v>
      </c>
    </row>
    <row r="366" spans="1:9" x14ac:dyDescent="0.25">
      <c r="A366" s="5" t="s">
        <v>391</v>
      </c>
      <c r="B366" s="1" t="s">
        <v>20</v>
      </c>
      <c r="C366" s="1" t="s">
        <v>21</v>
      </c>
      <c r="D366" s="1" t="s">
        <v>35</v>
      </c>
      <c r="E366" s="2">
        <v>8</v>
      </c>
      <c r="F366" s="3">
        <v>449.44</v>
      </c>
      <c r="G366" s="3">
        <f t="shared" si="6"/>
        <v>3595.52</v>
      </c>
      <c r="H366" s="14">
        <v>44621</v>
      </c>
      <c r="I366" s="18">
        <v>9</v>
      </c>
    </row>
    <row r="367" spans="1:9" x14ac:dyDescent="0.25">
      <c r="A367" s="5" t="s">
        <v>392</v>
      </c>
      <c r="B367" s="1" t="s">
        <v>29</v>
      </c>
      <c r="C367" s="1" t="s">
        <v>25</v>
      </c>
      <c r="D367" s="1" t="s">
        <v>35</v>
      </c>
      <c r="E367" s="2">
        <v>44</v>
      </c>
      <c r="F367" s="3">
        <v>393.39</v>
      </c>
      <c r="G367" s="3">
        <f t="shared" si="6"/>
        <v>17309.16</v>
      </c>
      <c r="H367" s="14">
        <v>45604</v>
      </c>
      <c r="I367" s="18">
        <v>2</v>
      </c>
    </row>
    <row r="368" spans="1:9" x14ac:dyDescent="0.25">
      <c r="A368" s="5" t="s">
        <v>393</v>
      </c>
      <c r="B368" s="1" t="s">
        <v>20</v>
      </c>
      <c r="C368" s="1" t="s">
        <v>25</v>
      </c>
      <c r="D368" s="1" t="s">
        <v>18</v>
      </c>
      <c r="E368" s="2">
        <v>10</v>
      </c>
      <c r="F368" s="3">
        <v>261.18</v>
      </c>
      <c r="G368" s="3">
        <f t="shared" si="6"/>
        <v>2611.8000000000002</v>
      </c>
      <c r="H368" s="14">
        <v>45031</v>
      </c>
      <c r="I368" s="18">
        <v>4</v>
      </c>
    </row>
    <row r="369" spans="1:9" x14ac:dyDescent="0.25">
      <c r="A369" s="5" t="s">
        <v>394</v>
      </c>
      <c r="B369" s="1" t="s">
        <v>24</v>
      </c>
      <c r="C369" s="1" t="s">
        <v>21</v>
      </c>
      <c r="D369" s="1" t="s">
        <v>15</v>
      </c>
      <c r="E369" s="2">
        <v>6</v>
      </c>
      <c r="F369" s="3">
        <v>168.07</v>
      </c>
      <c r="G369" s="3">
        <f t="shared" si="6"/>
        <v>1008.42</v>
      </c>
      <c r="H369" s="14">
        <v>45278</v>
      </c>
      <c r="I369" s="18">
        <v>4</v>
      </c>
    </row>
    <row r="370" spans="1:9" x14ac:dyDescent="0.25">
      <c r="A370" s="5" t="s">
        <v>395</v>
      </c>
      <c r="B370" s="1" t="s">
        <v>46</v>
      </c>
      <c r="C370" s="1" t="s">
        <v>14</v>
      </c>
      <c r="D370" s="1" t="s">
        <v>22</v>
      </c>
      <c r="E370" s="2">
        <v>9</v>
      </c>
      <c r="F370" s="3">
        <v>348.47</v>
      </c>
      <c r="G370" s="3">
        <f t="shared" si="6"/>
        <v>3136.2300000000005</v>
      </c>
      <c r="H370" s="14">
        <v>44758</v>
      </c>
      <c r="I370" s="18">
        <v>10</v>
      </c>
    </row>
    <row r="371" spans="1:9" x14ac:dyDescent="0.25">
      <c r="A371" s="5" t="s">
        <v>396</v>
      </c>
      <c r="B371" s="1" t="s">
        <v>20</v>
      </c>
      <c r="C371" s="1" t="s">
        <v>17</v>
      </c>
      <c r="D371" s="1" t="s">
        <v>11</v>
      </c>
      <c r="E371" s="2">
        <v>6</v>
      </c>
      <c r="F371" s="3">
        <v>264.20999999999998</v>
      </c>
      <c r="G371" s="3">
        <f t="shared" si="6"/>
        <v>1585.2599999999998</v>
      </c>
      <c r="H371" s="14">
        <v>45552</v>
      </c>
      <c r="I371" s="18">
        <v>9</v>
      </c>
    </row>
    <row r="372" spans="1:9" x14ac:dyDescent="0.25">
      <c r="A372" s="5" t="s">
        <v>397</v>
      </c>
      <c r="B372" s="1" t="s">
        <v>37</v>
      </c>
      <c r="C372" s="1" t="s">
        <v>17</v>
      </c>
      <c r="D372" s="1" t="s">
        <v>11</v>
      </c>
      <c r="E372" s="2">
        <v>32</v>
      </c>
      <c r="F372" s="3">
        <v>316.13</v>
      </c>
      <c r="G372" s="3">
        <f t="shared" si="6"/>
        <v>10116.16</v>
      </c>
      <c r="H372" s="14">
        <v>45600</v>
      </c>
      <c r="I372" s="18">
        <v>3</v>
      </c>
    </row>
    <row r="373" spans="1:9" x14ac:dyDescent="0.25">
      <c r="A373" s="5" t="s">
        <v>398</v>
      </c>
      <c r="B373" s="1" t="s">
        <v>37</v>
      </c>
      <c r="C373" s="1" t="s">
        <v>25</v>
      </c>
      <c r="D373" s="1" t="s">
        <v>18</v>
      </c>
      <c r="E373" s="2">
        <v>50</v>
      </c>
      <c r="F373" s="3">
        <v>56.26</v>
      </c>
      <c r="G373" s="3">
        <f t="shared" si="6"/>
        <v>2813</v>
      </c>
      <c r="H373" s="14">
        <v>45507</v>
      </c>
      <c r="I373" s="18">
        <v>7</v>
      </c>
    </row>
    <row r="374" spans="1:9" x14ac:dyDescent="0.25">
      <c r="A374" s="5" t="s">
        <v>399</v>
      </c>
      <c r="B374" s="1" t="s">
        <v>24</v>
      </c>
      <c r="C374" s="1" t="s">
        <v>25</v>
      </c>
      <c r="D374" s="1" t="s">
        <v>22</v>
      </c>
      <c r="E374" s="2">
        <v>46</v>
      </c>
      <c r="F374" s="3">
        <v>44.4</v>
      </c>
      <c r="G374" s="3">
        <f t="shared" si="6"/>
        <v>2042.3999999999999</v>
      </c>
      <c r="H374" s="14">
        <v>45390</v>
      </c>
      <c r="I374" s="18">
        <v>6</v>
      </c>
    </row>
    <row r="375" spans="1:9" x14ac:dyDescent="0.25">
      <c r="A375" s="5" t="s">
        <v>400</v>
      </c>
      <c r="B375" s="1" t="s">
        <v>66</v>
      </c>
      <c r="C375" s="1" t="s">
        <v>17</v>
      </c>
      <c r="D375" s="1" t="s">
        <v>11</v>
      </c>
      <c r="E375" s="2">
        <v>22</v>
      </c>
      <c r="F375" s="3">
        <v>404.8</v>
      </c>
      <c r="G375" s="3">
        <f t="shared" si="6"/>
        <v>8905.6</v>
      </c>
      <c r="H375" s="14">
        <v>45046</v>
      </c>
      <c r="I375" s="18">
        <v>10</v>
      </c>
    </row>
    <row r="376" spans="1:9" x14ac:dyDescent="0.25">
      <c r="A376" s="5" t="s">
        <v>401</v>
      </c>
      <c r="B376" s="1" t="s">
        <v>20</v>
      </c>
      <c r="C376" s="1" t="s">
        <v>14</v>
      </c>
      <c r="D376" s="1" t="s">
        <v>18</v>
      </c>
      <c r="E376" s="2">
        <v>29</v>
      </c>
      <c r="F376" s="3">
        <v>27.69</v>
      </c>
      <c r="G376" s="3">
        <f t="shared" si="6"/>
        <v>803.01</v>
      </c>
      <c r="H376" s="14">
        <v>44910</v>
      </c>
      <c r="I376" s="18">
        <v>1</v>
      </c>
    </row>
    <row r="377" spans="1:9" x14ac:dyDescent="0.25">
      <c r="A377" s="5" t="s">
        <v>402</v>
      </c>
      <c r="B377" s="1" t="s">
        <v>46</v>
      </c>
      <c r="C377" s="1" t="s">
        <v>21</v>
      </c>
      <c r="D377" s="1" t="s">
        <v>18</v>
      </c>
      <c r="E377" s="2">
        <v>8</v>
      </c>
      <c r="F377" s="3">
        <v>100.46</v>
      </c>
      <c r="G377" s="3">
        <f t="shared" si="6"/>
        <v>803.68</v>
      </c>
      <c r="H377" s="14">
        <v>45567</v>
      </c>
      <c r="I377" s="18">
        <v>6</v>
      </c>
    </row>
    <row r="378" spans="1:9" x14ac:dyDescent="0.25">
      <c r="A378" s="5" t="s">
        <v>403</v>
      </c>
      <c r="B378" s="1" t="s">
        <v>29</v>
      </c>
      <c r="C378" s="1" t="s">
        <v>14</v>
      </c>
      <c r="D378" s="1" t="s">
        <v>35</v>
      </c>
      <c r="E378" s="2">
        <v>4</v>
      </c>
      <c r="F378" s="3">
        <v>337.77</v>
      </c>
      <c r="G378" s="3">
        <f t="shared" si="6"/>
        <v>1351.08</v>
      </c>
      <c r="H378" s="14">
        <v>44993</v>
      </c>
      <c r="I378" s="18">
        <v>6</v>
      </c>
    </row>
    <row r="379" spans="1:9" x14ac:dyDescent="0.25">
      <c r="A379" s="5" t="s">
        <v>404</v>
      </c>
      <c r="B379" s="1" t="s">
        <v>24</v>
      </c>
      <c r="C379" s="1" t="s">
        <v>25</v>
      </c>
      <c r="D379" s="1" t="s">
        <v>11</v>
      </c>
      <c r="E379" s="2">
        <v>20</v>
      </c>
      <c r="F379" s="3">
        <v>287.70999999999998</v>
      </c>
      <c r="G379" s="3">
        <f t="shared" si="6"/>
        <v>5754.2</v>
      </c>
      <c r="H379" s="14">
        <v>45300</v>
      </c>
      <c r="I379" s="18">
        <v>9</v>
      </c>
    </row>
    <row r="380" spans="1:9" x14ac:dyDescent="0.25">
      <c r="A380" s="5" t="s">
        <v>405</v>
      </c>
      <c r="B380" s="1" t="s">
        <v>56</v>
      </c>
      <c r="C380" s="1" t="s">
        <v>21</v>
      </c>
      <c r="D380" s="1" t="s">
        <v>22</v>
      </c>
      <c r="E380" s="2">
        <v>22</v>
      </c>
      <c r="F380" s="3">
        <v>484.12</v>
      </c>
      <c r="G380" s="3">
        <f t="shared" si="6"/>
        <v>10650.64</v>
      </c>
      <c r="H380" s="14">
        <v>45518</v>
      </c>
      <c r="I380" s="18">
        <v>2</v>
      </c>
    </row>
    <row r="381" spans="1:9" x14ac:dyDescent="0.25">
      <c r="A381" s="5" t="s">
        <v>406</v>
      </c>
      <c r="B381" s="1" t="s">
        <v>20</v>
      </c>
      <c r="C381" s="1" t="s">
        <v>14</v>
      </c>
      <c r="D381" s="1" t="s">
        <v>18</v>
      </c>
      <c r="E381" s="2">
        <v>35</v>
      </c>
      <c r="F381" s="3">
        <v>188.11</v>
      </c>
      <c r="G381" s="3">
        <f t="shared" si="6"/>
        <v>6583.85</v>
      </c>
      <c r="H381" s="14">
        <v>45265</v>
      </c>
      <c r="I381" s="18">
        <v>4</v>
      </c>
    </row>
    <row r="382" spans="1:9" x14ac:dyDescent="0.25">
      <c r="A382" s="5" t="s">
        <v>407</v>
      </c>
      <c r="B382" s="1" t="s">
        <v>33</v>
      </c>
      <c r="C382" s="1" t="s">
        <v>25</v>
      </c>
      <c r="D382" s="1" t="s">
        <v>11</v>
      </c>
      <c r="E382" s="2">
        <v>45</v>
      </c>
      <c r="F382" s="3">
        <v>315.93</v>
      </c>
      <c r="G382" s="3">
        <f t="shared" si="6"/>
        <v>14216.85</v>
      </c>
      <c r="H382" s="14">
        <v>45006</v>
      </c>
      <c r="I382" s="18">
        <v>9</v>
      </c>
    </row>
    <row r="383" spans="1:9" x14ac:dyDescent="0.25">
      <c r="A383" s="5" t="s">
        <v>408</v>
      </c>
      <c r="B383" s="1" t="s">
        <v>37</v>
      </c>
      <c r="C383" s="1" t="s">
        <v>14</v>
      </c>
      <c r="D383" s="1" t="s">
        <v>15</v>
      </c>
      <c r="E383" s="2">
        <v>6</v>
      </c>
      <c r="F383" s="3">
        <v>405.1</v>
      </c>
      <c r="G383" s="3">
        <f t="shared" ref="G383:G446" si="7">E383*F383</f>
        <v>2430.6000000000004</v>
      </c>
      <c r="H383" s="14">
        <v>44713</v>
      </c>
      <c r="I383" s="18">
        <v>1</v>
      </c>
    </row>
    <row r="384" spans="1:9" x14ac:dyDescent="0.25">
      <c r="A384" s="5" t="s">
        <v>409</v>
      </c>
      <c r="B384" s="1" t="s">
        <v>20</v>
      </c>
      <c r="C384" s="1" t="s">
        <v>17</v>
      </c>
      <c r="D384" s="1" t="s">
        <v>18</v>
      </c>
      <c r="E384" s="2">
        <v>28</v>
      </c>
      <c r="F384" s="3">
        <v>171.8</v>
      </c>
      <c r="G384" s="3">
        <f t="shared" si="7"/>
        <v>4810.4000000000005</v>
      </c>
      <c r="H384" s="14">
        <v>45176</v>
      </c>
      <c r="I384" s="18">
        <v>1</v>
      </c>
    </row>
    <row r="385" spans="1:9" x14ac:dyDescent="0.25">
      <c r="A385" s="5" t="s">
        <v>410</v>
      </c>
      <c r="B385" s="1" t="s">
        <v>20</v>
      </c>
      <c r="C385" s="1" t="s">
        <v>21</v>
      </c>
      <c r="D385" s="1" t="s">
        <v>15</v>
      </c>
      <c r="E385" s="2">
        <v>12</v>
      </c>
      <c r="F385" s="3">
        <v>196.77</v>
      </c>
      <c r="G385" s="3">
        <f t="shared" si="7"/>
        <v>2361.2400000000002</v>
      </c>
      <c r="H385" s="14">
        <v>45109</v>
      </c>
      <c r="I385" s="18">
        <v>7</v>
      </c>
    </row>
    <row r="386" spans="1:9" x14ac:dyDescent="0.25">
      <c r="A386" s="5" t="s">
        <v>411</v>
      </c>
      <c r="B386" s="1" t="s">
        <v>56</v>
      </c>
      <c r="C386" s="1" t="s">
        <v>25</v>
      </c>
      <c r="D386" s="1" t="s">
        <v>18</v>
      </c>
      <c r="E386" s="2">
        <v>8</v>
      </c>
      <c r="F386" s="3">
        <v>423.25</v>
      </c>
      <c r="G386" s="3">
        <f t="shared" si="7"/>
        <v>3386</v>
      </c>
      <c r="H386" s="14">
        <v>45525</v>
      </c>
      <c r="I386" s="18">
        <v>5</v>
      </c>
    </row>
    <row r="387" spans="1:9" x14ac:dyDescent="0.25">
      <c r="A387" s="5" t="s">
        <v>412</v>
      </c>
      <c r="B387" s="1" t="s">
        <v>66</v>
      </c>
      <c r="C387" s="1" t="s">
        <v>25</v>
      </c>
      <c r="D387" s="1" t="s">
        <v>11</v>
      </c>
      <c r="E387" s="2">
        <v>27</v>
      </c>
      <c r="F387" s="3">
        <v>253.08</v>
      </c>
      <c r="G387" s="3">
        <f t="shared" si="7"/>
        <v>6833.1600000000008</v>
      </c>
      <c r="H387" s="14">
        <v>45066</v>
      </c>
      <c r="I387" s="18">
        <v>3</v>
      </c>
    </row>
    <row r="388" spans="1:9" x14ac:dyDescent="0.25">
      <c r="A388" s="5" t="s">
        <v>413</v>
      </c>
      <c r="B388" s="1" t="s">
        <v>66</v>
      </c>
      <c r="C388" s="1" t="s">
        <v>21</v>
      </c>
      <c r="D388" s="1" t="s">
        <v>15</v>
      </c>
      <c r="E388" s="2">
        <v>49</v>
      </c>
      <c r="F388" s="3">
        <v>42.03</v>
      </c>
      <c r="G388" s="3">
        <f t="shared" si="7"/>
        <v>2059.4700000000003</v>
      </c>
      <c r="H388" s="14">
        <v>44822</v>
      </c>
      <c r="I388" s="18">
        <v>4</v>
      </c>
    </row>
    <row r="389" spans="1:9" x14ac:dyDescent="0.25">
      <c r="A389" s="5" t="s">
        <v>414</v>
      </c>
      <c r="B389" s="1" t="s">
        <v>33</v>
      </c>
      <c r="C389" s="1" t="s">
        <v>25</v>
      </c>
      <c r="D389" s="1" t="s">
        <v>35</v>
      </c>
      <c r="E389" s="2">
        <v>31</v>
      </c>
      <c r="F389" s="3">
        <v>222.6</v>
      </c>
      <c r="G389" s="3">
        <f t="shared" si="7"/>
        <v>6900.5999999999995</v>
      </c>
      <c r="H389" s="14">
        <v>44692</v>
      </c>
      <c r="I389" s="18">
        <v>3</v>
      </c>
    </row>
    <row r="390" spans="1:9" x14ac:dyDescent="0.25">
      <c r="A390" s="5" t="s">
        <v>415</v>
      </c>
      <c r="B390" s="1" t="s">
        <v>66</v>
      </c>
      <c r="C390" s="1" t="s">
        <v>17</v>
      </c>
      <c r="D390" s="1" t="s">
        <v>18</v>
      </c>
      <c r="E390" s="2">
        <v>7</v>
      </c>
      <c r="F390" s="3">
        <v>159.68</v>
      </c>
      <c r="G390" s="3">
        <f t="shared" si="7"/>
        <v>1117.76</v>
      </c>
      <c r="H390" s="14">
        <v>44742</v>
      </c>
      <c r="I390" s="18">
        <v>8</v>
      </c>
    </row>
    <row r="391" spans="1:9" x14ac:dyDescent="0.25">
      <c r="A391" s="5" t="s">
        <v>416</v>
      </c>
      <c r="B391" s="1" t="s">
        <v>20</v>
      </c>
      <c r="C391" s="1" t="s">
        <v>14</v>
      </c>
      <c r="D391" s="1" t="s">
        <v>11</v>
      </c>
      <c r="E391" s="2">
        <v>35</v>
      </c>
      <c r="F391" s="3">
        <v>347</v>
      </c>
      <c r="G391" s="3">
        <f t="shared" si="7"/>
        <v>12145</v>
      </c>
      <c r="H391" s="14">
        <v>44725</v>
      </c>
      <c r="I391" s="18">
        <v>6</v>
      </c>
    </row>
    <row r="392" spans="1:9" x14ac:dyDescent="0.25">
      <c r="A392" s="5" t="s">
        <v>417</v>
      </c>
      <c r="B392" s="1" t="s">
        <v>46</v>
      </c>
      <c r="C392" s="1" t="s">
        <v>21</v>
      </c>
      <c r="D392" s="1" t="s">
        <v>22</v>
      </c>
      <c r="E392" s="2">
        <v>14</v>
      </c>
      <c r="F392" s="3">
        <v>119.76</v>
      </c>
      <c r="G392" s="3">
        <f t="shared" si="7"/>
        <v>1676.64</v>
      </c>
      <c r="H392" s="14">
        <v>44904</v>
      </c>
      <c r="I392" s="18">
        <v>1</v>
      </c>
    </row>
    <row r="393" spans="1:9" x14ac:dyDescent="0.25">
      <c r="A393" s="5" t="s">
        <v>418</v>
      </c>
      <c r="B393" s="1" t="s">
        <v>66</v>
      </c>
      <c r="C393" s="1" t="s">
        <v>21</v>
      </c>
      <c r="D393" s="1" t="s">
        <v>11</v>
      </c>
      <c r="E393" s="2">
        <v>22</v>
      </c>
      <c r="F393" s="3">
        <v>203.95</v>
      </c>
      <c r="G393" s="3">
        <f t="shared" si="7"/>
        <v>4486.8999999999996</v>
      </c>
      <c r="H393" s="14">
        <v>44569</v>
      </c>
      <c r="I393" s="18">
        <v>10</v>
      </c>
    </row>
    <row r="394" spans="1:9" x14ac:dyDescent="0.25">
      <c r="A394" s="5" t="s">
        <v>419</v>
      </c>
      <c r="B394" s="1" t="s">
        <v>29</v>
      </c>
      <c r="C394" s="1" t="s">
        <v>21</v>
      </c>
      <c r="D394" s="1" t="s">
        <v>18</v>
      </c>
      <c r="E394" s="2">
        <v>20</v>
      </c>
      <c r="F394" s="3">
        <v>35.47</v>
      </c>
      <c r="G394" s="3">
        <f t="shared" si="7"/>
        <v>709.4</v>
      </c>
      <c r="H394" s="14">
        <v>44986</v>
      </c>
      <c r="I394" s="18">
        <v>4</v>
      </c>
    </row>
    <row r="395" spans="1:9" x14ac:dyDescent="0.25">
      <c r="A395" s="5" t="s">
        <v>420</v>
      </c>
      <c r="B395" s="1" t="s">
        <v>24</v>
      </c>
      <c r="C395" s="1" t="s">
        <v>25</v>
      </c>
      <c r="D395" s="1" t="s">
        <v>35</v>
      </c>
      <c r="E395" s="2">
        <v>8</v>
      </c>
      <c r="F395" s="3">
        <v>466.21</v>
      </c>
      <c r="G395" s="3">
        <f t="shared" si="7"/>
        <v>3729.68</v>
      </c>
      <c r="H395" s="14">
        <v>45062</v>
      </c>
      <c r="I395" s="18">
        <v>3</v>
      </c>
    </row>
    <row r="396" spans="1:9" x14ac:dyDescent="0.25">
      <c r="A396" s="5" t="s">
        <v>421</v>
      </c>
      <c r="B396" s="1" t="s">
        <v>29</v>
      </c>
      <c r="C396" s="1" t="s">
        <v>14</v>
      </c>
      <c r="D396" s="1" t="s">
        <v>22</v>
      </c>
      <c r="E396" s="2">
        <v>41</v>
      </c>
      <c r="F396" s="3">
        <v>78.67</v>
      </c>
      <c r="G396" s="3">
        <f t="shared" si="7"/>
        <v>3225.4700000000003</v>
      </c>
      <c r="H396" s="14">
        <v>45257</v>
      </c>
      <c r="I396" s="18">
        <v>1</v>
      </c>
    </row>
    <row r="397" spans="1:9" x14ac:dyDescent="0.25">
      <c r="A397" s="5" t="s">
        <v>422</v>
      </c>
      <c r="B397" s="1" t="s">
        <v>46</v>
      </c>
      <c r="C397" s="1" t="s">
        <v>25</v>
      </c>
      <c r="D397" s="1" t="s">
        <v>11</v>
      </c>
      <c r="E397" s="2">
        <v>10</v>
      </c>
      <c r="F397" s="3">
        <v>183.42</v>
      </c>
      <c r="G397" s="3">
        <f t="shared" si="7"/>
        <v>1834.1999999999998</v>
      </c>
      <c r="H397" s="14">
        <v>45127</v>
      </c>
      <c r="I397" s="18">
        <v>3</v>
      </c>
    </row>
    <row r="398" spans="1:9" x14ac:dyDescent="0.25">
      <c r="A398" s="5" t="s">
        <v>423</v>
      </c>
      <c r="B398" s="1" t="s">
        <v>46</v>
      </c>
      <c r="C398" s="1" t="s">
        <v>17</v>
      </c>
      <c r="D398" s="1" t="s">
        <v>22</v>
      </c>
      <c r="E398" s="2">
        <v>26</v>
      </c>
      <c r="F398" s="3">
        <v>342.54</v>
      </c>
      <c r="G398" s="3">
        <f t="shared" si="7"/>
        <v>8906.0400000000009</v>
      </c>
      <c r="H398" s="14">
        <v>45595</v>
      </c>
      <c r="I398" s="18">
        <v>7</v>
      </c>
    </row>
    <row r="399" spans="1:9" x14ac:dyDescent="0.25">
      <c r="A399" s="5" t="s">
        <v>424</v>
      </c>
      <c r="B399" s="1" t="s">
        <v>24</v>
      </c>
      <c r="C399" s="1" t="s">
        <v>14</v>
      </c>
      <c r="D399" s="1" t="s">
        <v>18</v>
      </c>
      <c r="E399" s="2">
        <v>33</v>
      </c>
      <c r="F399" s="3">
        <v>260.64999999999998</v>
      </c>
      <c r="G399" s="3">
        <f t="shared" si="7"/>
        <v>8601.4499999999989</v>
      </c>
      <c r="H399" s="14">
        <v>45564</v>
      </c>
      <c r="I399" s="18">
        <v>10</v>
      </c>
    </row>
    <row r="400" spans="1:9" x14ac:dyDescent="0.25">
      <c r="A400" s="5" t="s">
        <v>425</v>
      </c>
      <c r="B400" s="1" t="s">
        <v>13</v>
      </c>
      <c r="C400" s="1" t="s">
        <v>17</v>
      </c>
      <c r="D400" s="1" t="s">
        <v>11</v>
      </c>
      <c r="E400" s="2">
        <v>41</v>
      </c>
      <c r="F400" s="3">
        <v>113.81</v>
      </c>
      <c r="G400" s="3">
        <f t="shared" si="7"/>
        <v>4666.21</v>
      </c>
      <c r="H400" s="14">
        <v>44850</v>
      </c>
      <c r="I400" s="18">
        <v>7</v>
      </c>
    </row>
    <row r="401" spans="1:9" x14ac:dyDescent="0.25">
      <c r="A401" s="5" t="s">
        <v>426</v>
      </c>
      <c r="B401" s="1" t="s">
        <v>56</v>
      </c>
      <c r="C401" s="1" t="s">
        <v>14</v>
      </c>
      <c r="D401" s="1" t="s">
        <v>35</v>
      </c>
      <c r="E401" s="2">
        <v>35</v>
      </c>
      <c r="F401" s="3">
        <v>54.08</v>
      </c>
      <c r="G401" s="3">
        <f t="shared" si="7"/>
        <v>1892.8</v>
      </c>
      <c r="H401" s="14">
        <v>45272</v>
      </c>
      <c r="I401" s="18">
        <v>6</v>
      </c>
    </row>
    <row r="402" spans="1:9" x14ac:dyDescent="0.25">
      <c r="A402" s="5" t="s">
        <v>427</v>
      </c>
      <c r="B402" s="1" t="s">
        <v>29</v>
      </c>
      <c r="C402" s="1" t="s">
        <v>17</v>
      </c>
      <c r="D402" s="1" t="s">
        <v>11</v>
      </c>
      <c r="E402" s="2">
        <v>3</v>
      </c>
      <c r="F402" s="3">
        <v>305.94</v>
      </c>
      <c r="G402" s="3">
        <f t="shared" si="7"/>
        <v>917.81999999999994</v>
      </c>
      <c r="H402" s="14">
        <v>45262</v>
      </c>
      <c r="I402" s="18">
        <v>9</v>
      </c>
    </row>
    <row r="403" spans="1:9" x14ac:dyDescent="0.25">
      <c r="A403" s="5" t="s">
        <v>428</v>
      </c>
      <c r="B403" s="1" t="s">
        <v>24</v>
      </c>
      <c r="C403" s="1" t="s">
        <v>25</v>
      </c>
      <c r="D403" s="1" t="s">
        <v>35</v>
      </c>
      <c r="E403" s="2">
        <v>28</v>
      </c>
      <c r="F403" s="3">
        <v>175.15</v>
      </c>
      <c r="G403" s="3">
        <f t="shared" si="7"/>
        <v>4904.2</v>
      </c>
      <c r="H403" s="14">
        <v>45496</v>
      </c>
      <c r="I403" s="18">
        <v>8</v>
      </c>
    </row>
    <row r="404" spans="1:9" x14ac:dyDescent="0.25">
      <c r="A404" s="5" t="s">
        <v>429</v>
      </c>
      <c r="B404" s="1" t="s">
        <v>29</v>
      </c>
      <c r="C404" s="1" t="s">
        <v>14</v>
      </c>
      <c r="D404" s="1" t="s">
        <v>15</v>
      </c>
      <c r="E404" s="2">
        <v>19</v>
      </c>
      <c r="F404" s="3">
        <v>267.76</v>
      </c>
      <c r="G404" s="3">
        <f t="shared" si="7"/>
        <v>5087.4399999999996</v>
      </c>
      <c r="H404" s="14">
        <v>44784</v>
      </c>
      <c r="I404" s="18">
        <v>5</v>
      </c>
    </row>
    <row r="405" spans="1:9" x14ac:dyDescent="0.25">
      <c r="A405" s="5" t="s">
        <v>430</v>
      </c>
      <c r="B405" s="1" t="s">
        <v>33</v>
      </c>
      <c r="C405" s="1" t="s">
        <v>25</v>
      </c>
      <c r="D405" s="1" t="s">
        <v>18</v>
      </c>
      <c r="E405" s="2">
        <v>26</v>
      </c>
      <c r="F405" s="3">
        <v>257.14</v>
      </c>
      <c r="G405" s="3">
        <f t="shared" si="7"/>
        <v>6685.6399999999994</v>
      </c>
      <c r="H405" s="14">
        <v>45637</v>
      </c>
      <c r="I405" s="18">
        <v>3</v>
      </c>
    </row>
    <row r="406" spans="1:9" x14ac:dyDescent="0.25">
      <c r="A406" s="5" t="s">
        <v>431</v>
      </c>
      <c r="B406" s="1" t="s">
        <v>13</v>
      </c>
      <c r="C406" s="1" t="s">
        <v>17</v>
      </c>
      <c r="D406" s="1" t="s">
        <v>22</v>
      </c>
      <c r="E406" s="2">
        <v>16</v>
      </c>
      <c r="F406" s="3">
        <v>208.54</v>
      </c>
      <c r="G406" s="3">
        <f t="shared" si="7"/>
        <v>3336.64</v>
      </c>
      <c r="H406" s="14">
        <v>45025</v>
      </c>
      <c r="I406" s="18">
        <v>2</v>
      </c>
    </row>
    <row r="407" spans="1:9" x14ac:dyDescent="0.25">
      <c r="A407" s="5" t="s">
        <v>432</v>
      </c>
      <c r="B407" s="1" t="s">
        <v>37</v>
      </c>
      <c r="C407" s="1" t="s">
        <v>14</v>
      </c>
      <c r="D407" s="1" t="s">
        <v>35</v>
      </c>
      <c r="E407" s="2">
        <v>23</v>
      </c>
      <c r="F407" s="3">
        <v>338.74</v>
      </c>
      <c r="G407" s="3">
        <f t="shared" si="7"/>
        <v>7791.02</v>
      </c>
      <c r="H407" s="14">
        <v>44987</v>
      </c>
      <c r="I407" s="18">
        <v>5</v>
      </c>
    </row>
    <row r="408" spans="1:9" x14ac:dyDescent="0.25">
      <c r="A408" s="5" t="s">
        <v>433</v>
      </c>
      <c r="B408" s="1" t="s">
        <v>66</v>
      </c>
      <c r="C408" s="1" t="s">
        <v>25</v>
      </c>
      <c r="D408" s="1" t="s">
        <v>15</v>
      </c>
      <c r="E408" s="2">
        <v>30</v>
      </c>
      <c r="F408" s="3">
        <v>96.35</v>
      </c>
      <c r="G408" s="3">
        <f t="shared" si="7"/>
        <v>2890.5</v>
      </c>
      <c r="H408" s="14">
        <v>44862</v>
      </c>
      <c r="I408" s="18">
        <v>3</v>
      </c>
    </row>
    <row r="409" spans="1:9" x14ac:dyDescent="0.25">
      <c r="A409" s="5" t="s">
        <v>434</v>
      </c>
      <c r="B409" s="1" t="s">
        <v>56</v>
      </c>
      <c r="C409" s="1" t="s">
        <v>25</v>
      </c>
      <c r="D409" s="1" t="s">
        <v>18</v>
      </c>
      <c r="E409" s="2">
        <v>27</v>
      </c>
      <c r="F409" s="3">
        <v>468.18</v>
      </c>
      <c r="G409" s="3">
        <f t="shared" si="7"/>
        <v>12640.86</v>
      </c>
      <c r="H409" s="14">
        <v>45368</v>
      </c>
      <c r="I409" s="18">
        <v>1</v>
      </c>
    </row>
    <row r="410" spans="1:9" x14ac:dyDescent="0.25">
      <c r="A410" s="5" t="s">
        <v>435</v>
      </c>
      <c r="B410" s="1" t="s">
        <v>13</v>
      </c>
      <c r="C410" s="1" t="s">
        <v>25</v>
      </c>
      <c r="D410" s="1" t="s">
        <v>11</v>
      </c>
      <c r="E410" s="2">
        <v>10</v>
      </c>
      <c r="F410" s="3">
        <v>111.97</v>
      </c>
      <c r="G410" s="3">
        <f t="shared" si="7"/>
        <v>1119.7</v>
      </c>
      <c r="H410" s="14">
        <v>44978</v>
      </c>
      <c r="I410" s="18">
        <v>7</v>
      </c>
    </row>
    <row r="411" spans="1:9" x14ac:dyDescent="0.25">
      <c r="A411" s="5" t="s">
        <v>436</v>
      </c>
      <c r="B411" s="1" t="s">
        <v>20</v>
      </c>
      <c r="C411" s="1" t="s">
        <v>25</v>
      </c>
      <c r="D411" s="1" t="s">
        <v>35</v>
      </c>
      <c r="E411" s="2">
        <v>21</v>
      </c>
      <c r="F411" s="3">
        <v>389.76</v>
      </c>
      <c r="G411" s="3">
        <f t="shared" si="7"/>
        <v>8184.96</v>
      </c>
      <c r="H411" s="14">
        <v>44592</v>
      </c>
      <c r="I411" s="18">
        <v>4</v>
      </c>
    </row>
    <row r="412" spans="1:9" x14ac:dyDescent="0.25">
      <c r="A412" s="5" t="s">
        <v>437</v>
      </c>
      <c r="B412" s="1" t="s">
        <v>46</v>
      </c>
      <c r="C412" s="1" t="s">
        <v>17</v>
      </c>
      <c r="D412" s="1" t="s">
        <v>11</v>
      </c>
      <c r="E412" s="2">
        <v>34</v>
      </c>
      <c r="F412" s="3">
        <v>420.47</v>
      </c>
      <c r="G412" s="3">
        <f t="shared" si="7"/>
        <v>14295.980000000001</v>
      </c>
      <c r="H412" s="14">
        <v>45552</v>
      </c>
      <c r="I412" s="18">
        <v>10</v>
      </c>
    </row>
    <row r="413" spans="1:9" x14ac:dyDescent="0.25">
      <c r="A413" s="5" t="s">
        <v>438</v>
      </c>
      <c r="B413" s="1" t="s">
        <v>37</v>
      </c>
      <c r="C413" s="1" t="s">
        <v>14</v>
      </c>
      <c r="D413" s="1" t="s">
        <v>11</v>
      </c>
      <c r="E413" s="2">
        <v>17</v>
      </c>
      <c r="F413" s="3">
        <v>385.26</v>
      </c>
      <c r="G413" s="3">
        <f t="shared" si="7"/>
        <v>6549.42</v>
      </c>
      <c r="H413" s="14">
        <v>45306</v>
      </c>
      <c r="I413" s="18">
        <v>8</v>
      </c>
    </row>
    <row r="414" spans="1:9" x14ac:dyDescent="0.25">
      <c r="A414" s="5" t="s">
        <v>439</v>
      </c>
      <c r="B414" s="1" t="s">
        <v>27</v>
      </c>
      <c r="C414" s="1" t="s">
        <v>21</v>
      </c>
      <c r="D414" s="1" t="s">
        <v>15</v>
      </c>
      <c r="E414" s="2">
        <v>38</v>
      </c>
      <c r="F414" s="3">
        <v>50.54</v>
      </c>
      <c r="G414" s="3">
        <f t="shared" si="7"/>
        <v>1920.52</v>
      </c>
      <c r="H414" s="14">
        <v>45260</v>
      </c>
      <c r="I414" s="18">
        <v>1</v>
      </c>
    </row>
    <row r="415" spans="1:9" x14ac:dyDescent="0.25">
      <c r="A415" s="5" t="s">
        <v>440</v>
      </c>
      <c r="B415" s="1" t="s">
        <v>29</v>
      </c>
      <c r="C415" s="1" t="s">
        <v>17</v>
      </c>
      <c r="D415" s="1" t="s">
        <v>11</v>
      </c>
      <c r="E415" s="2">
        <v>44</v>
      </c>
      <c r="F415" s="3">
        <v>320.17</v>
      </c>
      <c r="G415" s="3">
        <f t="shared" si="7"/>
        <v>14087.480000000001</v>
      </c>
      <c r="H415" s="14">
        <v>45052</v>
      </c>
      <c r="I415" s="18">
        <v>2</v>
      </c>
    </row>
    <row r="416" spans="1:9" x14ac:dyDescent="0.25">
      <c r="A416" s="5" t="s">
        <v>441</v>
      </c>
      <c r="B416" s="1" t="s">
        <v>37</v>
      </c>
      <c r="C416" s="1" t="s">
        <v>17</v>
      </c>
      <c r="D416" s="1" t="s">
        <v>15</v>
      </c>
      <c r="E416" s="2">
        <v>45</v>
      </c>
      <c r="F416" s="3">
        <v>344.23</v>
      </c>
      <c r="G416" s="3">
        <f t="shared" si="7"/>
        <v>15490.35</v>
      </c>
      <c r="H416" s="14">
        <v>45636</v>
      </c>
      <c r="I416" s="18">
        <v>3</v>
      </c>
    </row>
    <row r="417" spans="1:9" x14ac:dyDescent="0.25">
      <c r="A417" s="5" t="s">
        <v>442</v>
      </c>
      <c r="B417" s="1" t="s">
        <v>24</v>
      </c>
      <c r="C417" s="1" t="s">
        <v>21</v>
      </c>
      <c r="D417" s="1" t="s">
        <v>15</v>
      </c>
      <c r="E417" s="2">
        <v>28</v>
      </c>
      <c r="F417" s="3">
        <v>85.86</v>
      </c>
      <c r="G417" s="3">
        <f t="shared" si="7"/>
        <v>2404.08</v>
      </c>
      <c r="H417" s="14">
        <v>45539</v>
      </c>
      <c r="I417" s="18">
        <v>2</v>
      </c>
    </row>
    <row r="418" spans="1:9" x14ac:dyDescent="0.25">
      <c r="A418" s="5" t="s">
        <v>443</v>
      </c>
      <c r="B418" s="1" t="s">
        <v>24</v>
      </c>
      <c r="C418" s="1" t="s">
        <v>14</v>
      </c>
      <c r="D418" s="1" t="s">
        <v>18</v>
      </c>
      <c r="E418" s="2">
        <v>30</v>
      </c>
      <c r="F418" s="3">
        <v>292.07</v>
      </c>
      <c r="G418" s="3">
        <f t="shared" si="7"/>
        <v>8762.1</v>
      </c>
      <c r="H418" s="14">
        <v>44885</v>
      </c>
      <c r="I418" s="18">
        <v>1</v>
      </c>
    </row>
    <row r="419" spans="1:9" x14ac:dyDescent="0.25">
      <c r="A419" s="5" t="s">
        <v>444</v>
      </c>
      <c r="B419" s="1" t="s">
        <v>56</v>
      </c>
      <c r="C419" s="1" t="s">
        <v>14</v>
      </c>
      <c r="D419" s="1" t="s">
        <v>15</v>
      </c>
      <c r="E419" s="2">
        <v>37</v>
      </c>
      <c r="F419" s="3">
        <v>302.5</v>
      </c>
      <c r="G419" s="3">
        <f t="shared" si="7"/>
        <v>11192.5</v>
      </c>
      <c r="H419" s="14">
        <v>44768</v>
      </c>
      <c r="I419" s="18">
        <v>2</v>
      </c>
    </row>
    <row r="420" spans="1:9" x14ac:dyDescent="0.25">
      <c r="A420" s="5" t="s">
        <v>445</v>
      </c>
      <c r="B420" s="1" t="s">
        <v>66</v>
      </c>
      <c r="C420" s="1" t="s">
        <v>14</v>
      </c>
      <c r="D420" s="1" t="s">
        <v>22</v>
      </c>
      <c r="E420" s="2">
        <v>1</v>
      </c>
      <c r="F420" s="3">
        <v>365.68</v>
      </c>
      <c r="G420" s="3">
        <f t="shared" si="7"/>
        <v>365.68</v>
      </c>
      <c r="H420" s="14">
        <v>45140</v>
      </c>
      <c r="I420" s="18">
        <v>1</v>
      </c>
    </row>
    <row r="421" spans="1:9" x14ac:dyDescent="0.25">
      <c r="A421" s="5" t="s">
        <v>446</v>
      </c>
      <c r="B421" s="1" t="s">
        <v>37</v>
      </c>
      <c r="C421" s="1" t="s">
        <v>25</v>
      </c>
      <c r="D421" s="1" t="s">
        <v>18</v>
      </c>
      <c r="E421" s="2">
        <v>3</v>
      </c>
      <c r="F421" s="3">
        <v>118.84</v>
      </c>
      <c r="G421" s="3">
        <f t="shared" si="7"/>
        <v>356.52</v>
      </c>
      <c r="H421" s="14">
        <v>44675</v>
      </c>
      <c r="I421" s="18">
        <v>7</v>
      </c>
    </row>
    <row r="422" spans="1:9" x14ac:dyDescent="0.25">
      <c r="A422" s="5" t="s">
        <v>447</v>
      </c>
      <c r="B422" s="1" t="s">
        <v>46</v>
      </c>
      <c r="C422" s="1" t="s">
        <v>17</v>
      </c>
      <c r="D422" s="1" t="s">
        <v>11</v>
      </c>
      <c r="E422" s="2">
        <v>10</v>
      </c>
      <c r="F422" s="3">
        <v>194.8</v>
      </c>
      <c r="G422" s="3">
        <f t="shared" si="7"/>
        <v>1948</v>
      </c>
      <c r="H422" s="14">
        <v>44754</v>
      </c>
      <c r="I422" s="18">
        <v>3</v>
      </c>
    </row>
    <row r="423" spans="1:9" x14ac:dyDescent="0.25">
      <c r="A423" s="5" t="s">
        <v>448</v>
      </c>
      <c r="B423" s="1" t="s">
        <v>33</v>
      </c>
      <c r="C423" s="1" t="s">
        <v>17</v>
      </c>
      <c r="D423" s="1" t="s">
        <v>18</v>
      </c>
      <c r="E423" s="2">
        <v>16</v>
      </c>
      <c r="F423" s="3">
        <v>53.63</v>
      </c>
      <c r="G423" s="3">
        <f t="shared" si="7"/>
        <v>858.08</v>
      </c>
      <c r="H423" s="14">
        <v>45007</v>
      </c>
      <c r="I423" s="18">
        <v>5</v>
      </c>
    </row>
    <row r="424" spans="1:9" x14ac:dyDescent="0.25">
      <c r="A424" s="5" t="s">
        <v>449</v>
      </c>
      <c r="B424" s="1" t="s">
        <v>13</v>
      </c>
      <c r="C424" s="1" t="s">
        <v>25</v>
      </c>
      <c r="D424" s="1" t="s">
        <v>35</v>
      </c>
      <c r="E424" s="2">
        <v>49</v>
      </c>
      <c r="F424" s="3">
        <v>348.67</v>
      </c>
      <c r="G424" s="3">
        <f t="shared" si="7"/>
        <v>17084.830000000002</v>
      </c>
      <c r="H424" s="14">
        <v>44937</v>
      </c>
      <c r="I424" s="18">
        <v>3</v>
      </c>
    </row>
    <row r="425" spans="1:9" x14ac:dyDescent="0.25">
      <c r="A425" s="5" t="s">
        <v>450</v>
      </c>
      <c r="B425" s="1" t="s">
        <v>29</v>
      </c>
      <c r="C425" s="1" t="s">
        <v>21</v>
      </c>
      <c r="D425" s="1" t="s">
        <v>15</v>
      </c>
      <c r="E425" s="2">
        <v>19</v>
      </c>
      <c r="F425" s="3">
        <v>361.63</v>
      </c>
      <c r="G425" s="3">
        <f t="shared" si="7"/>
        <v>6870.97</v>
      </c>
      <c r="H425" s="14">
        <v>45324</v>
      </c>
      <c r="I425" s="18">
        <v>7</v>
      </c>
    </row>
    <row r="426" spans="1:9" x14ac:dyDescent="0.25">
      <c r="A426" s="5" t="s">
        <v>451</v>
      </c>
      <c r="B426" s="1" t="s">
        <v>33</v>
      </c>
      <c r="C426" s="1" t="s">
        <v>17</v>
      </c>
      <c r="D426" s="1" t="s">
        <v>11</v>
      </c>
      <c r="E426" s="2">
        <v>17</v>
      </c>
      <c r="F426" s="3">
        <v>145.63</v>
      </c>
      <c r="G426" s="3">
        <f t="shared" si="7"/>
        <v>2475.71</v>
      </c>
      <c r="H426" s="14">
        <v>45285</v>
      </c>
      <c r="I426" s="18">
        <v>7</v>
      </c>
    </row>
    <row r="427" spans="1:9" x14ac:dyDescent="0.25">
      <c r="A427" s="5" t="s">
        <v>452</v>
      </c>
      <c r="B427" s="1" t="s">
        <v>33</v>
      </c>
      <c r="C427" s="1" t="s">
        <v>17</v>
      </c>
      <c r="D427" s="1" t="s">
        <v>18</v>
      </c>
      <c r="E427" s="2">
        <v>2</v>
      </c>
      <c r="F427" s="3">
        <v>334.09</v>
      </c>
      <c r="G427" s="3">
        <f t="shared" si="7"/>
        <v>668.18</v>
      </c>
      <c r="H427" s="14">
        <v>44918</v>
      </c>
      <c r="I427" s="18">
        <v>5</v>
      </c>
    </row>
    <row r="428" spans="1:9" x14ac:dyDescent="0.25">
      <c r="A428" s="5" t="s">
        <v>453</v>
      </c>
      <c r="B428" s="1" t="s">
        <v>37</v>
      </c>
      <c r="C428" s="1" t="s">
        <v>14</v>
      </c>
      <c r="D428" s="1" t="s">
        <v>15</v>
      </c>
      <c r="E428" s="2">
        <v>33</v>
      </c>
      <c r="F428" s="3">
        <v>95.32</v>
      </c>
      <c r="G428" s="3">
        <f t="shared" si="7"/>
        <v>3145.56</v>
      </c>
      <c r="H428" s="14">
        <v>44697</v>
      </c>
      <c r="I428" s="18">
        <v>1</v>
      </c>
    </row>
    <row r="429" spans="1:9" x14ac:dyDescent="0.25">
      <c r="A429" s="5" t="s">
        <v>454</v>
      </c>
      <c r="B429" s="1" t="s">
        <v>33</v>
      </c>
      <c r="C429" s="1" t="s">
        <v>17</v>
      </c>
      <c r="D429" s="1" t="s">
        <v>35</v>
      </c>
      <c r="E429" s="2">
        <v>34</v>
      </c>
      <c r="F429" s="3">
        <v>150.16999999999999</v>
      </c>
      <c r="G429" s="3">
        <f t="shared" si="7"/>
        <v>5105.78</v>
      </c>
      <c r="H429" s="14">
        <v>45338</v>
      </c>
      <c r="I429" s="18">
        <v>2</v>
      </c>
    </row>
    <row r="430" spans="1:9" x14ac:dyDescent="0.25">
      <c r="A430" s="5" t="s">
        <v>455</v>
      </c>
      <c r="B430" s="1" t="s">
        <v>66</v>
      </c>
      <c r="C430" s="1" t="s">
        <v>25</v>
      </c>
      <c r="D430" s="1" t="s">
        <v>15</v>
      </c>
      <c r="E430" s="2">
        <v>25</v>
      </c>
      <c r="F430" s="3">
        <v>195.78</v>
      </c>
      <c r="G430" s="3">
        <f t="shared" si="7"/>
        <v>4894.5</v>
      </c>
      <c r="H430" s="14">
        <v>45251</v>
      </c>
      <c r="I430" s="18">
        <v>7</v>
      </c>
    </row>
    <row r="431" spans="1:9" x14ac:dyDescent="0.25">
      <c r="A431" s="5" t="s">
        <v>456</v>
      </c>
      <c r="B431" s="1" t="s">
        <v>33</v>
      </c>
      <c r="C431" s="1" t="s">
        <v>17</v>
      </c>
      <c r="D431" s="1" t="s">
        <v>22</v>
      </c>
      <c r="E431" s="2">
        <v>49</v>
      </c>
      <c r="F431" s="3">
        <v>360.72</v>
      </c>
      <c r="G431" s="3">
        <f t="shared" si="7"/>
        <v>17675.280000000002</v>
      </c>
      <c r="H431" s="14">
        <v>44871</v>
      </c>
      <c r="I431" s="18">
        <v>4</v>
      </c>
    </row>
    <row r="432" spans="1:9" x14ac:dyDescent="0.25">
      <c r="A432" s="5" t="s">
        <v>457</v>
      </c>
      <c r="B432" s="1" t="s">
        <v>24</v>
      </c>
      <c r="C432" s="1" t="s">
        <v>21</v>
      </c>
      <c r="D432" s="1" t="s">
        <v>35</v>
      </c>
      <c r="E432" s="2">
        <v>9</v>
      </c>
      <c r="F432" s="3">
        <v>407.98</v>
      </c>
      <c r="G432" s="3">
        <f t="shared" si="7"/>
        <v>3671.82</v>
      </c>
      <c r="H432" s="14">
        <v>44892</v>
      </c>
      <c r="I432" s="18">
        <v>6</v>
      </c>
    </row>
    <row r="433" spans="1:9" x14ac:dyDescent="0.25">
      <c r="A433" s="5" t="s">
        <v>458</v>
      </c>
      <c r="B433" s="1" t="s">
        <v>56</v>
      </c>
      <c r="C433" s="1" t="s">
        <v>25</v>
      </c>
      <c r="D433" s="1" t="s">
        <v>22</v>
      </c>
      <c r="E433" s="2">
        <v>33</v>
      </c>
      <c r="F433" s="3">
        <v>279.56</v>
      </c>
      <c r="G433" s="3">
        <f t="shared" si="7"/>
        <v>9225.48</v>
      </c>
      <c r="H433" s="14">
        <v>44801</v>
      </c>
      <c r="I433" s="18">
        <v>2</v>
      </c>
    </row>
    <row r="434" spans="1:9" x14ac:dyDescent="0.25">
      <c r="A434" s="5" t="s">
        <v>459</v>
      </c>
      <c r="B434" s="1" t="s">
        <v>33</v>
      </c>
      <c r="C434" s="1" t="s">
        <v>21</v>
      </c>
      <c r="D434" s="1" t="s">
        <v>15</v>
      </c>
      <c r="E434" s="2">
        <v>4</v>
      </c>
      <c r="F434" s="3">
        <v>153.56</v>
      </c>
      <c r="G434" s="3">
        <f t="shared" si="7"/>
        <v>614.24</v>
      </c>
      <c r="H434" s="14">
        <v>45633</v>
      </c>
      <c r="I434" s="18">
        <v>1</v>
      </c>
    </row>
    <row r="435" spans="1:9" x14ac:dyDescent="0.25">
      <c r="A435" s="5" t="s">
        <v>460</v>
      </c>
      <c r="B435" s="1" t="s">
        <v>24</v>
      </c>
      <c r="C435" s="1" t="s">
        <v>17</v>
      </c>
      <c r="D435" s="1" t="s">
        <v>22</v>
      </c>
      <c r="E435" s="2">
        <v>23</v>
      </c>
      <c r="F435" s="3">
        <v>416.31</v>
      </c>
      <c r="G435" s="3">
        <f t="shared" si="7"/>
        <v>9575.1299999999992</v>
      </c>
      <c r="H435" s="14">
        <v>44822</v>
      </c>
      <c r="I435" s="18">
        <v>4</v>
      </c>
    </row>
    <row r="436" spans="1:9" x14ac:dyDescent="0.25">
      <c r="A436" s="5" t="s">
        <v>461</v>
      </c>
      <c r="B436" s="1" t="s">
        <v>13</v>
      </c>
      <c r="C436" s="1" t="s">
        <v>17</v>
      </c>
      <c r="D436" s="1" t="s">
        <v>11</v>
      </c>
      <c r="E436" s="2">
        <v>45</v>
      </c>
      <c r="F436" s="3">
        <v>12.45</v>
      </c>
      <c r="G436" s="3">
        <f t="shared" si="7"/>
        <v>560.25</v>
      </c>
      <c r="H436" s="14">
        <v>45528</v>
      </c>
      <c r="I436" s="18">
        <v>4</v>
      </c>
    </row>
    <row r="437" spans="1:9" x14ac:dyDescent="0.25">
      <c r="A437" s="5" t="s">
        <v>462</v>
      </c>
      <c r="B437" s="1" t="s">
        <v>56</v>
      </c>
      <c r="C437" s="1" t="s">
        <v>25</v>
      </c>
      <c r="D437" s="1" t="s">
        <v>35</v>
      </c>
      <c r="E437" s="2">
        <v>49</v>
      </c>
      <c r="F437" s="3">
        <v>97.4</v>
      </c>
      <c r="G437" s="3">
        <f t="shared" si="7"/>
        <v>4772.6000000000004</v>
      </c>
      <c r="H437" s="14">
        <v>45575</v>
      </c>
      <c r="I437" s="18">
        <v>8</v>
      </c>
    </row>
    <row r="438" spans="1:9" x14ac:dyDescent="0.25">
      <c r="A438" s="5" t="s">
        <v>463</v>
      </c>
      <c r="B438" s="1" t="s">
        <v>66</v>
      </c>
      <c r="C438" s="1" t="s">
        <v>21</v>
      </c>
      <c r="D438" s="1" t="s">
        <v>35</v>
      </c>
      <c r="E438" s="2">
        <v>11</v>
      </c>
      <c r="F438" s="3">
        <v>80.12</v>
      </c>
      <c r="G438" s="3">
        <f t="shared" si="7"/>
        <v>881.32</v>
      </c>
      <c r="H438" s="14">
        <v>44756</v>
      </c>
      <c r="I438" s="18">
        <v>4</v>
      </c>
    </row>
    <row r="439" spans="1:9" x14ac:dyDescent="0.25">
      <c r="A439" s="5" t="s">
        <v>464</v>
      </c>
      <c r="B439" s="1" t="s">
        <v>46</v>
      </c>
      <c r="C439" s="1" t="s">
        <v>25</v>
      </c>
      <c r="D439" s="1" t="s">
        <v>15</v>
      </c>
      <c r="E439" s="2">
        <v>21</v>
      </c>
      <c r="F439" s="3">
        <v>101.55</v>
      </c>
      <c r="G439" s="3">
        <f t="shared" si="7"/>
        <v>2132.5499999999997</v>
      </c>
      <c r="H439" s="14">
        <v>45482</v>
      </c>
      <c r="I439" s="18">
        <v>7</v>
      </c>
    </row>
    <row r="440" spans="1:9" x14ac:dyDescent="0.25">
      <c r="A440" s="5" t="s">
        <v>465</v>
      </c>
      <c r="B440" s="1" t="s">
        <v>13</v>
      </c>
      <c r="C440" s="1" t="s">
        <v>14</v>
      </c>
      <c r="D440" s="1" t="s">
        <v>15</v>
      </c>
      <c r="E440" s="2">
        <v>37</v>
      </c>
      <c r="F440" s="3">
        <v>488.29</v>
      </c>
      <c r="G440" s="3">
        <f t="shared" si="7"/>
        <v>18066.73</v>
      </c>
      <c r="H440" s="14">
        <v>45653</v>
      </c>
      <c r="I440" s="18">
        <v>7</v>
      </c>
    </row>
    <row r="441" spans="1:9" x14ac:dyDescent="0.25">
      <c r="A441" s="5" t="s">
        <v>466</v>
      </c>
      <c r="B441" s="1" t="s">
        <v>33</v>
      </c>
      <c r="C441" s="1" t="s">
        <v>17</v>
      </c>
      <c r="D441" s="1" t="s">
        <v>22</v>
      </c>
      <c r="E441" s="2">
        <v>2</v>
      </c>
      <c r="F441" s="3">
        <v>382.78</v>
      </c>
      <c r="G441" s="3">
        <f t="shared" si="7"/>
        <v>765.56</v>
      </c>
      <c r="H441" s="14">
        <v>45451</v>
      </c>
      <c r="I441" s="18">
        <v>4</v>
      </c>
    </row>
    <row r="442" spans="1:9" x14ac:dyDescent="0.25">
      <c r="A442" s="5" t="s">
        <v>467</v>
      </c>
      <c r="B442" s="1" t="s">
        <v>46</v>
      </c>
      <c r="C442" s="1" t="s">
        <v>25</v>
      </c>
      <c r="D442" s="1" t="s">
        <v>15</v>
      </c>
      <c r="E442" s="2">
        <v>6</v>
      </c>
      <c r="F442" s="3">
        <v>201.36</v>
      </c>
      <c r="G442" s="3">
        <f t="shared" si="7"/>
        <v>1208.1600000000001</v>
      </c>
      <c r="H442" s="14">
        <v>44873</v>
      </c>
      <c r="I442" s="18">
        <v>3</v>
      </c>
    </row>
    <row r="443" spans="1:9" x14ac:dyDescent="0.25">
      <c r="A443" s="5" t="s">
        <v>468</v>
      </c>
      <c r="B443" s="1" t="s">
        <v>56</v>
      </c>
      <c r="C443" s="1" t="s">
        <v>17</v>
      </c>
      <c r="D443" s="1" t="s">
        <v>18</v>
      </c>
      <c r="E443" s="2">
        <v>42</v>
      </c>
      <c r="F443" s="3">
        <v>338.69</v>
      </c>
      <c r="G443" s="3">
        <f t="shared" si="7"/>
        <v>14224.98</v>
      </c>
      <c r="H443" s="14">
        <v>44997</v>
      </c>
      <c r="I443" s="18">
        <v>10</v>
      </c>
    </row>
    <row r="444" spans="1:9" x14ac:dyDescent="0.25">
      <c r="A444" s="5" t="s">
        <v>469</v>
      </c>
      <c r="B444" s="1" t="s">
        <v>27</v>
      </c>
      <c r="C444" s="1" t="s">
        <v>14</v>
      </c>
      <c r="D444" s="1" t="s">
        <v>22</v>
      </c>
      <c r="E444" s="2">
        <v>5</v>
      </c>
      <c r="F444" s="3">
        <v>495.35</v>
      </c>
      <c r="G444" s="3">
        <f t="shared" si="7"/>
        <v>2476.75</v>
      </c>
      <c r="H444" s="14">
        <v>45245</v>
      </c>
      <c r="I444" s="18">
        <v>9</v>
      </c>
    </row>
    <row r="445" spans="1:9" x14ac:dyDescent="0.25">
      <c r="A445" s="5" t="s">
        <v>470</v>
      </c>
      <c r="B445" s="1" t="s">
        <v>27</v>
      </c>
      <c r="C445" s="1" t="s">
        <v>21</v>
      </c>
      <c r="D445" s="1" t="s">
        <v>18</v>
      </c>
      <c r="E445" s="2">
        <v>9</v>
      </c>
      <c r="F445" s="3">
        <v>191.89</v>
      </c>
      <c r="G445" s="3">
        <f t="shared" si="7"/>
        <v>1727.0099999999998</v>
      </c>
      <c r="H445" s="14">
        <v>45375</v>
      </c>
      <c r="I445" s="18">
        <v>9</v>
      </c>
    </row>
    <row r="446" spans="1:9" x14ac:dyDescent="0.25">
      <c r="A446" s="5" t="s">
        <v>471</v>
      </c>
      <c r="B446" s="1" t="s">
        <v>46</v>
      </c>
      <c r="C446" s="1" t="s">
        <v>14</v>
      </c>
      <c r="D446" s="1" t="s">
        <v>18</v>
      </c>
      <c r="E446" s="2">
        <v>6</v>
      </c>
      <c r="F446" s="3">
        <v>18.13</v>
      </c>
      <c r="G446" s="3">
        <f t="shared" si="7"/>
        <v>108.78</v>
      </c>
      <c r="H446" s="14">
        <v>44718</v>
      </c>
      <c r="I446" s="18">
        <v>10</v>
      </c>
    </row>
    <row r="447" spans="1:9" x14ac:dyDescent="0.25">
      <c r="A447" s="5" t="s">
        <v>472</v>
      </c>
      <c r="B447" s="1" t="s">
        <v>29</v>
      </c>
      <c r="C447" s="1" t="s">
        <v>25</v>
      </c>
      <c r="D447" s="1" t="s">
        <v>15</v>
      </c>
      <c r="E447" s="2">
        <v>47</v>
      </c>
      <c r="F447" s="3">
        <v>106.26</v>
      </c>
      <c r="G447" s="3">
        <f t="shared" ref="G447:G500" si="8">E447*F447</f>
        <v>4994.22</v>
      </c>
      <c r="H447" s="14">
        <v>44854</v>
      </c>
      <c r="I447" s="18">
        <v>4</v>
      </c>
    </row>
    <row r="448" spans="1:9" x14ac:dyDescent="0.25">
      <c r="A448" s="5" t="s">
        <v>473</v>
      </c>
      <c r="B448" s="1" t="s">
        <v>27</v>
      </c>
      <c r="C448" s="1" t="s">
        <v>14</v>
      </c>
      <c r="D448" s="1" t="s">
        <v>18</v>
      </c>
      <c r="E448" s="2">
        <v>9</v>
      </c>
      <c r="F448" s="3">
        <v>339.65</v>
      </c>
      <c r="G448" s="3">
        <f t="shared" si="8"/>
        <v>3056.85</v>
      </c>
      <c r="H448" s="14">
        <v>45227</v>
      </c>
      <c r="I448" s="18">
        <v>4</v>
      </c>
    </row>
    <row r="449" spans="1:9" x14ac:dyDescent="0.25">
      <c r="A449" s="5" t="s">
        <v>474</v>
      </c>
      <c r="B449" s="1" t="s">
        <v>24</v>
      </c>
      <c r="C449" s="1" t="s">
        <v>14</v>
      </c>
      <c r="D449" s="1" t="s">
        <v>18</v>
      </c>
      <c r="E449" s="2">
        <v>43</v>
      </c>
      <c r="F449" s="3">
        <v>210.35</v>
      </c>
      <c r="G449" s="3">
        <f t="shared" si="8"/>
        <v>9045.0499999999993</v>
      </c>
      <c r="H449" s="14">
        <v>45149</v>
      </c>
      <c r="I449" s="18">
        <v>6</v>
      </c>
    </row>
    <row r="450" spans="1:9" x14ac:dyDescent="0.25">
      <c r="A450" s="5" t="s">
        <v>475</v>
      </c>
      <c r="B450" s="1" t="s">
        <v>29</v>
      </c>
      <c r="C450" s="1" t="s">
        <v>25</v>
      </c>
      <c r="D450" s="1" t="s">
        <v>15</v>
      </c>
      <c r="E450" s="2">
        <v>27</v>
      </c>
      <c r="F450" s="3">
        <v>245.28</v>
      </c>
      <c r="G450" s="3">
        <f t="shared" si="8"/>
        <v>6622.56</v>
      </c>
      <c r="H450" s="14">
        <v>45479</v>
      </c>
      <c r="I450" s="18">
        <v>5</v>
      </c>
    </row>
    <row r="451" spans="1:9" x14ac:dyDescent="0.25">
      <c r="A451" s="5" t="s">
        <v>476</v>
      </c>
      <c r="B451" s="1" t="s">
        <v>46</v>
      </c>
      <c r="C451" s="1" t="s">
        <v>14</v>
      </c>
      <c r="D451" s="1" t="s">
        <v>11</v>
      </c>
      <c r="E451" s="2">
        <v>50</v>
      </c>
      <c r="F451" s="3">
        <v>434.89</v>
      </c>
      <c r="G451" s="3">
        <f t="shared" si="8"/>
        <v>21744.5</v>
      </c>
      <c r="H451" s="14">
        <v>45155</v>
      </c>
      <c r="I451" s="18">
        <v>9</v>
      </c>
    </row>
    <row r="452" spans="1:9" x14ac:dyDescent="0.25">
      <c r="A452" s="5" t="s">
        <v>477</v>
      </c>
      <c r="B452" s="1" t="s">
        <v>27</v>
      </c>
      <c r="C452" s="1" t="s">
        <v>21</v>
      </c>
      <c r="D452" s="1" t="s">
        <v>11</v>
      </c>
      <c r="E452" s="2">
        <v>30</v>
      </c>
      <c r="F452" s="3">
        <v>86.51</v>
      </c>
      <c r="G452" s="3">
        <f t="shared" si="8"/>
        <v>2595.3000000000002</v>
      </c>
      <c r="H452" s="14">
        <v>45422</v>
      </c>
      <c r="I452" s="18">
        <v>9</v>
      </c>
    </row>
    <row r="453" spans="1:9" x14ac:dyDescent="0.25">
      <c r="A453" s="5" t="s">
        <v>478</v>
      </c>
      <c r="B453" s="1" t="s">
        <v>29</v>
      </c>
      <c r="C453" s="1" t="s">
        <v>21</v>
      </c>
      <c r="D453" s="1" t="s">
        <v>15</v>
      </c>
      <c r="E453" s="2">
        <v>35</v>
      </c>
      <c r="F453" s="3">
        <v>346.68</v>
      </c>
      <c r="G453" s="3">
        <f t="shared" si="8"/>
        <v>12133.800000000001</v>
      </c>
      <c r="H453" s="14">
        <v>44929</v>
      </c>
      <c r="I453" s="18">
        <v>2</v>
      </c>
    </row>
    <row r="454" spans="1:9" x14ac:dyDescent="0.25">
      <c r="A454" s="5" t="s">
        <v>479</v>
      </c>
      <c r="B454" s="1" t="s">
        <v>13</v>
      </c>
      <c r="C454" s="1" t="s">
        <v>25</v>
      </c>
      <c r="D454" s="1" t="s">
        <v>18</v>
      </c>
      <c r="E454" s="2">
        <v>13</v>
      </c>
      <c r="F454" s="3">
        <v>476.89</v>
      </c>
      <c r="G454" s="3">
        <f t="shared" si="8"/>
        <v>6199.57</v>
      </c>
      <c r="H454" s="14">
        <v>45348</v>
      </c>
      <c r="I454" s="18">
        <v>8</v>
      </c>
    </row>
    <row r="455" spans="1:9" x14ac:dyDescent="0.25">
      <c r="A455" s="5" t="s">
        <v>480</v>
      </c>
      <c r="B455" s="1" t="s">
        <v>20</v>
      </c>
      <c r="C455" s="1" t="s">
        <v>14</v>
      </c>
      <c r="D455" s="1" t="s">
        <v>11</v>
      </c>
      <c r="E455" s="2">
        <v>36</v>
      </c>
      <c r="F455" s="3">
        <v>37.28</v>
      </c>
      <c r="G455" s="3">
        <f t="shared" si="8"/>
        <v>1342.08</v>
      </c>
      <c r="H455" s="14">
        <v>44852</v>
      </c>
      <c r="I455" s="18">
        <v>4</v>
      </c>
    </row>
    <row r="456" spans="1:9" x14ac:dyDescent="0.25">
      <c r="A456" s="5" t="s">
        <v>481</v>
      </c>
      <c r="B456" s="1" t="s">
        <v>20</v>
      </c>
      <c r="C456" s="1" t="s">
        <v>14</v>
      </c>
      <c r="D456" s="1" t="s">
        <v>22</v>
      </c>
      <c r="E456" s="2">
        <v>34</v>
      </c>
      <c r="F456" s="3">
        <v>315.98</v>
      </c>
      <c r="G456" s="3">
        <f t="shared" si="8"/>
        <v>10743.32</v>
      </c>
      <c r="H456" s="14">
        <v>44764</v>
      </c>
      <c r="I456" s="18">
        <v>3</v>
      </c>
    </row>
    <row r="457" spans="1:9" x14ac:dyDescent="0.25">
      <c r="A457" s="5" t="s">
        <v>482</v>
      </c>
      <c r="B457" s="1" t="s">
        <v>66</v>
      </c>
      <c r="C457" s="1" t="s">
        <v>21</v>
      </c>
      <c r="D457" s="1" t="s">
        <v>22</v>
      </c>
      <c r="E457" s="2">
        <v>6</v>
      </c>
      <c r="F457" s="3">
        <v>63.07</v>
      </c>
      <c r="G457" s="3">
        <f t="shared" si="8"/>
        <v>378.42</v>
      </c>
      <c r="H457" s="14">
        <v>45139</v>
      </c>
      <c r="I457" s="18">
        <v>10</v>
      </c>
    </row>
    <row r="458" spans="1:9" x14ac:dyDescent="0.25">
      <c r="A458" s="5" t="s">
        <v>483</v>
      </c>
      <c r="B458" s="1" t="s">
        <v>37</v>
      </c>
      <c r="C458" s="1" t="s">
        <v>17</v>
      </c>
      <c r="D458" s="1" t="s">
        <v>11</v>
      </c>
      <c r="E458" s="2">
        <v>40</v>
      </c>
      <c r="F458" s="3">
        <v>447.53</v>
      </c>
      <c r="G458" s="3">
        <f t="shared" si="8"/>
        <v>17901.199999999997</v>
      </c>
      <c r="H458" s="14">
        <v>45489</v>
      </c>
      <c r="I458" s="18">
        <v>2</v>
      </c>
    </row>
    <row r="459" spans="1:9" x14ac:dyDescent="0.25">
      <c r="A459" s="5" t="s">
        <v>484</v>
      </c>
      <c r="B459" s="1" t="s">
        <v>33</v>
      </c>
      <c r="C459" s="1" t="s">
        <v>25</v>
      </c>
      <c r="D459" s="1" t="s">
        <v>15</v>
      </c>
      <c r="E459" s="2">
        <v>14</v>
      </c>
      <c r="F459" s="3">
        <v>162.84</v>
      </c>
      <c r="G459" s="3">
        <f t="shared" si="8"/>
        <v>2279.7600000000002</v>
      </c>
      <c r="H459" s="14">
        <v>44639</v>
      </c>
      <c r="I459" s="18">
        <v>9</v>
      </c>
    </row>
    <row r="460" spans="1:9" x14ac:dyDescent="0.25">
      <c r="A460" s="5" t="s">
        <v>485</v>
      </c>
      <c r="B460" s="1" t="s">
        <v>13</v>
      </c>
      <c r="C460" s="1" t="s">
        <v>17</v>
      </c>
      <c r="D460" s="1" t="s">
        <v>22</v>
      </c>
      <c r="E460" s="2">
        <v>25</v>
      </c>
      <c r="F460" s="3">
        <v>156.19999999999999</v>
      </c>
      <c r="G460" s="3">
        <f t="shared" si="8"/>
        <v>3904.9999999999995</v>
      </c>
      <c r="H460" s="14">
        <v>45179</v>
      </c>
      <c r="I460" s="18">
        <v>4</v>
      </c>
    </row>
    <row r="461" spans="1:9" x14ac:dyDescent="0.25">
      <c r="A461" s="5" t="s">
        <v>486</v>
      </c>
      <c r="B461" s="1" t="s">
        <v>66</v>
      </c>
      <c r="C461" s="1" t="s">
        <v>25</v>
      </c>
      <c r="D461" s="1" t="s">
        <v>15</v>
      </c>
      <c r="E461" s="2">
        <v>48</v>
      </c>
      <c r="F461" s="3">
        <v>21.19</v>
      </c>
      <c r="G461" s="3">
        <f t="shared" si="8"/>
        <v>1017.1200000000001</v>
      </c>
      <c r="H461" s="14">
        <v>44566</v>
      </c>
      <c r="I461" s="18">
        <v>6</v>
      </c>
    </row>
    <row r="462" spans="1:9" x14ac:dyDescent="0.25">
      <c r="A462" s="5" t="s">
        <v>487</v>
      </c>
      <c r="B462" s="1" t="s">
        <v>66</v>
      </c>
      <c r="C462" s="1" t="s">
        <v>14</v>
      </c>
      <c r="D462" s="1" t="s">
        <v>22</v>
      </c>
      <c r="E462" s="2">
        <v>48</v>
      </c>
      <c r="F462" s="3">
        <v>36.5</v>
      </c>
      <c r="G462" s="3">
        <f t="shared" si="8"/>
        <v>1752</v>
      </c>
      <c r="H462" s="14">
        <v>45011</v>
      </c>
      <c r="I462" s="18">
        <v>1</v>
      </c>
    </row>
    <row r="463" spans="1:9" x14ac:dyDescent="0.25">
      <c r="A463" s="5" t="s">
        <v>488</v>
      </c>
      <c r="B463" s="1" t="s">
        <v>66</v>
      </c>
      <c r="C463" s="1" t="s">
        <v>21</v>
      </c>
      <c r="D463" s="1" t="s">
        <v>22</v>
      </c>
      <c r="E463" s="2">
        <v>37</v>
      </c>
      <c r="F463" s="3">
        <v>343.9</v>
      </c>
      <c r="G463" s="3">
        <f t="shared" si="8"/>
        <v>12724.3</v>
      </c>
      <c r="H463" s="14">
        <v>45237</v>
      </c>
      <c r="I463" s="18">
        <v>3</v>
      </c>
    </row>
    <row r="464" spans="1:9" x14ac:dyDescent="0.25">
      <c r="A464" s="5" t="s">
        <v>489</v>
      </c>
      <c r="B464" s="1" t="s">
        <v>46</v>
      </c>
      <c r="C464" s="1" t="s">
        <v>14</v>
      </c>
      <c r="D464" s="1" t="s">
        <v>35</v>
      </c>
      <c r="E464" s="2">
        <v>18</v>
      </c>
      <c r="F464" s="3">
        <v>244.25</v>
      </c>
      <c r="G464" s="3">
        <f t="shared" si="8"/>
        <v>4396.5</v>
      </c>
      <c r="H464" s="14">
        <v>45625</v>
      </c>
      <c r="I464" s="18">
        <v>5</v>
      </c>
    </row>
    <row r="465" spans="1:9" x14ac:dyDescent="0.25">
      <c r="A465" s="5" t="s">
        <v>490</v>
      </c>
      <c r="B465" s="1" t="s">
        <v>46</v>
      </c>
      <c r="C465" s="1" t="s">
        <v>14</v>
      </c>
      <c r="D465" s="1" t="s">
        <v>35</v>
      </c>
      <c r="E465" s="2">
        <v>19</v>
      </c>
      <c r="F465" s="3">
        <v>156.88999999999999</v>
      </c>
      <c r="G465" s="3">
        <f t="shared" si="8"/>
        <v>2980.91</v>
      </c>
      <c r="H465" s="14">
        <v>45606</v>
      </c>
      <c r="I465" s="18">
        <v>7</v>
      </c>
    </row>
    <row r="466" spans="1:9" x14ac:dyDescent="0.25">
      <c r="A466" s="5" t="s">
        <v>491</v>
      </c>
      <c r="B466" s="1" t="s">
        <v>56</v>
      </c>
      <c r="C466" s="1" t="s">
        <v>21</v>
      </c>
      <c r="D466" s="1" t="s">
        <v>15</v>
      </c>
      <c r="E466" s="2">
        <v>7</v>
      </c>
      <c r="F466" s="3">
        <v>440.73</v>
      </c>
      <c r="G466" s="3">
        <f t="shared" si="8"/>
        <v>3085.11</v>
      </c>
      <c r="H466" s="14">
        <v>45082</v>
      </c>
      <c r="I466" s="18">
        <v>2</v>
      </c>
    </row>
    <row r="467" spans="1:9" x14ac:dyDescent="0.25">
      <c r="A467" s="5" t="s">
        <v>492</v>
      </c>
      <c r="B467" s="1" t="s">
        <v>66</v>
      </c>
      <c r="C467" s="1" t="s">
        <v>17</v>
      </c>
      <c r="D467" s="1" t="s">
        <v>35</v>
      </c>
      <c r="E467" s="2">
        <v>13</v>
      </c>
      <c r="F467" s="3">
        <v>80.290000000000006</v>
      </c>
      <c r="G467" s="3">
        <f t="shared" si="8"/>
        <v>1043.77</v>
      </c>
      <c r="H467" s="14">
        <v>44589</v>
      </c>
      <c r="I467" s="18">
        <v>9</v>
      </c>
    </row>
    <row r="468" spans="1:9" x14ac:dyDescent="0.25">
      <c r="A468" s="5" t="s">
        <v>493</v>
      </c>
      <c r="B468" s="1" t="s">
        <v>66</v>
      </c>
      <c r="C468" s="1" t="s">
        <v>17</v>
      </c>
      <c r="D468" s="1" t="s">
        <v>18</v>
      </c>
      <c r="E468" s="2">
        <v>26</v>
      </c>
      <c r="F468" s="3">
        <v>67.37</v>
      </c>
      <c r="G468" s="3">
        <f t="shared" si="8"/>
        <v>1751.6200000000001</v>
      </c>
      <c r="H468" s="14">
        <v>45554</v>
      </c>
      <c r="I468" s="18">
        <v>8</v>
      </c>
    </row>
    <row r="469" spans="1:9" x14ac:dyDescent="0.25">
      <c r="A469" s="5" t="s">
        <v>494</v>
      </c>
      <c r="B469" s="1" t="s">
        <v>29</v>
      </c>
      <c r="C469" s="1" t="s">
        <v>21</v>
      </c>
      <c r="D469" s="1" t="s">
        <v>15</v>
      </c>
      <c r="E469" s="2">
        <v>25</v>
      </c>
      <c r="F469" s="3">
        <v>351.29</v>
      </c>
      <c r="G469" s="3">
        <f t="shared" si="8"/>
        <v>8782.25</v>
      </c>
      <c r="H469" s="14">
        <v>45266</v>
      </c>
      <c r="I469" s="18">
        <v>3</v>
      </c>
    </row>
    <row r="470" spans="1:9" x14ac:dyDescent="0.25">
      <c r="A470" s="5" t="s">
        <v>495</v>
      </c>
      <c r="B470" s="1" t="s">
        <v>66</v>
      </c>
      <c r="C470" s="1" t="s">
        <v>25</v>
      </c>
      <c r="D470" s="1" t="s">
        <v>35</v>
      </c>
      <c r="E470" s="2">
        <v>5</v>
      </c>
      <c r="F470" s="3">
        <v>239.52</v>
      </c>
      <c r="G470" s="3">
        <f t="shared" si="8"/>
        <v>1197.6000000000001</v>
      </c>
      <c r="H470" s="14">
        <v>45401</v>
      </c>
      <c r="I470" s="18">
        <v>8</v>
      </c>
    </row>
    <row r="471" spans="1:9" x14ac:dyDescent="0.25">
      <c r="A471" s="5" t="s">
        <v>496</v>
      </c>
      <c r="B471" s="1" t="s">
        <v>13</v>
      </c>
      <c r="C471" s="1" t="s">
        <v>14</v>
      </c>
      <c r="D471" s="1" t="s">
        <v>35</v>
      </c>
      <c r="E471" s="2">
        <v>32</v>
      </c>
      <c r="F471" s="3">
        <v>95.92</v>
      </c>
      <c r="G471" s="3">
        <f t="shared" si="8"/>
        <v>3069.44</v>
      </c>
      <c r="H471" s="14">
        <v>45492</v>
      </c>
      <c r="I471" s="18">
        <v>4</v>
      </c>
    </row>
    <row r="472" spans="1:9" x14ac:dyDescent="0.25">
      <c r="A472" s="5" t="s">
        <v>497</v>
      </c>
      <c r="B472" s="1" t="s">
        <v>20</v>
      </c>
      <c r="C472" s="1" t="s">
        <v>17</v>
      </c>
      <c r="D472" s="1" t="s">
        <v>15</v>
      </c>
      <c r="E472" s="2">
        <v>36</v>
      </c>
      <c r="F472" s="3">
        <v>127.52</v>
      </c>
      <c r="G472" s="3">
        <f t="shared" si="8"/>
        <v>4590.72</v>
      </c>
      <c r="H472" s="14">
        <v>44638</v>
      </c>
      <c r="I472" s="18">
        <v>1</v>
      </c>
    </row>
    <row r="473" spans="1:9" x14ac:dyDescent="0.25">
      <c r="A473" s="5" t="s">
        <v>498</v>
      </c>
      <c r="B473" s="1" t="s">
        <v>33</v>
      </c>
      <c r="C473" s="1" t="s">
        <v>14</v>
      </c>
      <c r="D473" s="1" t="s">
        <v>11</v>
      </c>
      <c r="E473" s="2">
        <v>26</v>
      </c>
      <c r="F473" s="3">
        <v>457.1</v>
      </c>
      <c r="G473" s="3">
        <f t="shared" si="8"/>
        <v>11884.6</v>
      </c>
      <c r="H473" s="14">
        <v>45142</v>
      </c>
      <c r="I473" s="18">
        <v>7</v>
      </c>
    </row>
    <row r="474" spans="1:9" x14ac:dyDescent="0.25">
      <c r="A474" s="5" t="s">
        <v>499</v>
      </c>
      <c r="B474" s="1" t="s">
        <v>66</v>
      </c>
      <c r="C474" s="1" t="s">
        <v>25</v>
      </c>
      <c r="D474" s="1" t="s">
        <v>15</v>
      </c>
      <c r="E474" s="2">
        <v>32</v>
      </c>
      <c r="F474" s="3">
        <v>183.64</v>
      </c>
      <c r="G474" s="3">
        <f t="shared" si="8"/>
        <v>5876.48</v>
      </c>
      <c r="H474" s="14">
        <v>45609</v>
      </c>
      <c r="I474" s="18">
        <v>4</v>
      </c>
    </row>
    <row r="475" spans="1:9" x14ac:dyDescent="0.25">
      <c r="A475" s="5" t="s">
        <v>500</v>
      </c>
      <c r="B475" s="1" t="s">
        <v>33</v>
      </c>
      <c r="C475" s="1" t="s">
        <v>25</v>
      </c>
      <c r="D475" s="1" t="s">
        <v>18</v>
      </c>
      <c r="E475" s="2">
        <v>19</v>
      </c>
      <c r="F475" s="3">
        <v>78.87</v>
      </c>
      <c r="G475" s="3">
        <f t="shared" si="8"/>
        <v>1498.5300000000002</v>
      </c>
      <c r="H475" s="14">
        <v>45149</v>
      </c>
      <c r="I475" s="18">
        <v>8</v>
      </c>
    </row>
    <row r="476" spans="1:9" x14ac:dyDescent="0.25">
      <c r="A476" s="5" t="s">
        <v>501</v>
      </c>
      <c r="B476" s="1" t="s">
        <v>33</v>
      </c>
      <c r="C476" s="1" t="s">
        <v>14</v>
      </c>
      <c r="D476" s="1" t="s">
        <v>15</v>
      </c>
      <c r="E476" s="2">
        <v>13</v>
      </c>
      <c r="F476" s="3">
        <v>68.16</v>
      </c>
      <c r="G476" s="3">
        <f t="shared" si="8"/>
        <v>886.07999999999993</v>
      </c>
      <c r="H476" s="14">
        <v>44827</v>
      </c>
      <c r="I476" s="18">
        <v>8</v>
      </c>
    </row>
    <row r="477" spans="1:9" x14ac:dyDescent="0.25">
      <c r="A477" s="5" t="s">
        <v>502</v>
      </c>
      <c r="B477" s="1" t="s">
        <v>24</v>
      </c>
      <c r="C477" s="1" t="s">
        <v>25</v>
      </c>
      <c r="D477" s="1" t="s">
        <v>35</v>
      </c>
      <c r="E477" s="2">
        <v>9</v>
      </c>
      <c r="F477" s="3">
        <v>128.57</v>
      </c>
      <c r="G477" s="3">
        <f t="shared" si="8"/>
        <v>1157.1299999999999</v>
      </c>
      <c r="H477" s="14">
        <v>45411</v>
      </c>
      <c r="I477" s="18">
        <v>1</v>
      </c>
    </row>
    <row r="478" spans="1:9" x14ac:dyDescent="0.25">
      <c r="A478" s="5" t="s">
        <v>503</v>
      </c>
      <c r="B478" s="1" t="s">
        <v>66</v>
      </c>
      <c r="C478" s="1" t="s">
        <v>14</v>
      </c>
      <c r="D478" s="1" t="s">
        <v>35</v>
      </c>
      <c r="E478" s="2">
        <v>45</v>
      </c>
      <c r="F478" s="3">
        <v>425.05</v>
      </c>
      <c r="G478" s="3">
        <f t="shared" si="8"/>
        <v>19127.25</v>
      </c>
      <c r="H478" s="14">
        <v>45236</v>
      </c>
      <c r="I478" s="18">
        <v>5</v>
      </c>
    </row>
    <row r="479" spans="1:9" x14ac:dyDescent="0.25">
      <c r="A479" s="5" t="s">
        <v>504</v>
      </c>
      <c r="B479" s="1" t="s">
        <v>24</v>
      </c>
      <c r="C479" s="1" t="s">
        <v>25</v>
      </c>
      <c r="D479" s="1" t="s">
        <v>35</v>
      </c>
      <c r="E479" s="2">
        <v>15</v>
      </c>
      <c r="F479" s="3">
        <v>172.01</v>
      </c>
      <c r="G479" s="3">
        <f t="shared" si="8"/>
        <v>2580.1499999999996</v>
      </c>
      <c r="H479" s="14">
        <v>45051</v>
      </c>
      <c r="I479" s="18">
        <v>5</v>
      </c>
    </row>
    <row r="480" spans="1:9" x14ac:dyDescent="0.25">
      <c r="A480" s="5" t="s">
        <v>505</v>
      </c>
      <c r="B480" s="1" t="s">
        <v>20</v>
      </c>
      <c r="C480" s="1" t="s">
        <v>25</v>
      </c>
      <c r="D480" s="1" t="s">
        <v>22</v>
      </c>
      <c r="E480" s="2">
        <v>2</v>
      </c>
      <c r="F480" s="3">
        <v>144.1</v>
      </c>
      <c r="G480" s="3">
        <f t="shared" si="8"/>
        <v>288.2</v>
      </c>
      <c r="H480" s="14">
        <v>45052</v>
      </c>
      <c r="I480" s="18">
        <v>5</v>
      </c>
    </row>
    <row r="481" spans="1:9" x14ac:dyDescent="0.25">
      <c r="A481" s="5" t="s">
        <v>506</v>
      </c>
      <c r="B481" s="1" t="s">
        <v>46</v>
      </c>
      <c r="C481" s="1" t="s">
        <v>21</v>
      </c>
      <c r="D481" s="1" t="s">
        <v>15</v>
      </c>
      <c r="E481" s="2">
        <v>23</v>
      </c>
      <c r="F481" s="3">
        <v>243.12</v>
      </c>
      <c r="G481" s="3">
        <f t="shared" si="8"/>
        <v>5591.76</v>
      </c>
      <c r="H481" s="14">
        <v>44735</v>
      </c>
      <c r="I481" s="18">
        <v>1</v>
      </c>
    </row>
    <row r="482" spans="1:9" x14ac:dyDescent="0.25">
      <c r="A482" s="5" t="s">
        <v>507</v>
      </c>
      <c r="B482" s="1" t="s">
        <v>46</v>
      </c>
      <c r="C482" s="1" t="s">
        <v>14</v>
      </c>
      <c r="D482" s="1" t="s">
        <v>11</v>
      </c>
      <c r="E482" s="2">
        <v>10</v>
      </c>
      <c r="F482" s="3">
        <v>255.97</v>
      </c>
      <c r="G482" s="3">
        <f t="shared" si="8"/>
        <v>2559.6999999999998</v>
      </c>
      <c r="H482" s="14">
        <v>44858</v>
      </c>
      <c r="I482" s="18">
        <v>10</v>
      </c>
    </row>
    <row r="483" spans="1:9" x14ac:dyDescent="0.25">
      <c r="A483" s="5" t="s">
        <v>508</v>
      </c>
      <c r="B483" s="1" t="s">
        <v>56</v>
      </c>
      <c r="C483" s="1" t="s">
        <v>14</v>
      </c>
      <c r="D483" s="1" t="s">
        <v>15</v>
      </c>
      <c r="E483" s="2">
        <v>12</v>
      </c>
      <c r="F483" s="3">
        <v>166.07</v>
      </c>
      <c r="G483" s="3">
        <f t="shared" si="8"/>
        <v>1992.84</v>
      </c>
      <c r="H483" s="14">
        <v>44588</v>
      </c>
      <c r="I483" s="18">
        <v>1</v>
      </c>
    </row>
    <row r="484" spans="1:9" x14ac:dyDescent="0.25">
      <c r="A484" s="5" t="s">
        <v>509</v>
      </c>
      <c r="B484" s="1" t="s">
        <v>37</v>
      </c>
      <c r="C484" s="1" t="s">
        <v>14</v>
      </c>
      <c r="D484" s="1" t="s">
        <v>35</v>
      </c>
      <c r="E484" s="2">
        <v>6</v>
      </c>
      <c r="F484" s="3">
        <v>138.03</v>
      </c>
      <c r="G484" s="3">
        <f t="shared" si="8"/>
        <v>828.18000000000006</v>
      </c>
      <c r="H484" s="14">
        <v>44641</v>
      </c>
      <c r="I484" s="18">
        <v>4</v>
      </c>
    </row>
    <row r="485" spans="1:9" x14ac:dyDescent="0.25">
      <c r="A485" s="5" t="s">
        <v>510</v>
      </c>
      <c r="B485" s="1" t="s">
        <v>29</v>
      </c>
      <c r="C485" s="1" t="s">
        <v>21</v>
      </c>
      <c r="D485" s="1" t="s">
        <v>35</v>
      </c>
      <c r="E485" s="2">
        <v>8</v>
      </c>
      <c r="F485" s="3">
        <v>100.46</v>
      </c>
      <c r="G485" s="3">
        <f t="shared" si="8"/>
        <v>803.68</v>
      </c>
      <c r="H485" s="14">
        <v>45074</v>
      </c>
      <c r="I485" s="18">
        <v>2</v>
      </c>
    </row>
    <row r="486" spans="1:9" x14ac:dyDescent="0.25">
      <c r="A486" s="5" t="s">
        <v>511</v>
      </c>
      <c r="B486" s="1" t="s">
        <v>20</v>
      </c>
      <c r="C486" s="1" t="s">
        <v>14</v>
      </c>
      <c r="D486" s="1" t="s">
        <v>35</v>
      </c>
      <c r="E486" s="2">
        <v>18</v>
      </c>
      <c r="F486" s="3">
        <v>402.08</v>
      </c>
      <c r="G486" s="3">
        <f t="shared" si="8"/>
        <v>7237.44</v>
      </c>
      <c r="H486" s="14">
        <v>45571</v>
      </c>
      <c r="I486" s="18">
        <v>4</v>
      </c>
    </row>
    <row r="487" spans="1:9" x14ac:dyDescent="0.25">
      <c r="A487" s="5" t="s">
        <v>512</v>
      </c>
      <c r="B487" s="1" t="s">
        <v>33</v>
      </c>
      <c r="C487" s="1" t="s">
        <v>14</v>
      </c>
      <c r="D487" s="1" t="s">
        <v>35</v>
      </c>
      <c r="E487" s="2">
        <v>10</v>
      </c>
      <c r="F487" s="3">
        <v>22.2</v>
      </c>
      <c r="G487" s="3">
        <f t="shared" si="8"/>
        <v>222</v>
      </c>
      <c r="H487" s="14">
        <v>44618</v>
      </c>
      <c r="I487" s="18">
        <v>5</v>
      </c>
    </row>
    <row r="488" spans="1:9" x14ac:dyDescent="0.25">
      <c r="A488" s="5" t="s">
        <v>513</v>
      </c>
      <c r="B488" s="1" t="s">
        <v>33</v>
      </c>
      <c r="C488" s="1" t="s">
        <v>17</v>
      </c>
      <c r="D488" s="1" t="s">
        <v>18</v>
      </c>
      <c r="E488" s="2">
        <v>46</v>
      </c>
      <c r="F488" s="3">
        <v>493.79</v>
      </c>
      <c r="G488" s="3">
        <f t="shared" si="8"/>
        <v>22714.34</v>
      </c>
      <c r="H488" s="14">
        <v>45604</v>
      </c>
      <c r="I488" s="18">
        <v>6</v>
      </c>
    </row>
    <row r="489" spans="1:9" x14ac:dyDescent="0.25">
      <c r="A489" s="5" t="s">
        <v>514</v>
      </c>
      <c r="B489" s="1" t="s">
        <v>27</v>
      </c>
      <c r="C489" s="1" t="s">
        <v>25</v>
      </c>
      <c r="D489" s="1" t="s">
        <v>11</v>
      </c>
      <c r="E489" s="2">
        <v>32</v>
      </c>
      <c r="F489" s="3">
        <v>144.84</v>
      </c>
      <c r="G489" s="3">
        <f t="shared" si="8"/>
        <v>4634.88</v>
      </c>
      <c r="H489" s="14">
        <v>45640</v>
      </c>
      <c r="I489" s="18">
        <v>5</v>
      </c>
    </row>
    <row r="490" spans="1:9" x14ac:dyDescent="0.25">
      <c r="A490" s="5" t="s">
        <v>515</v>
      </c>
      <c r="B490" s="1" t="s">
        <v>56</v>
      </c>
      <c r="C490" s="1" t="s">
        <v>21</v>
      </c>
      <c r="D490" s="1" t="s">
        <v>22</v>
      </c>
      <c r="E490" s="2">
        <v>15</v>
      </c>
      <c r="F490" s="3">
        <v>267.32</v>
      </c>
      <c r="G490" s="3">
        <f t="shared" si="8"/>
        <v>4009.7999999999997</v>
      </c>
      <c r="H490" s="14">
        <v>44639</v>
      </c>
      <c r="I490" s="18">
        <v>4</v>
      </c>
    </row>
    <row r="491" spans="1:9" x14ac:dyDescent="0.25">
      <c r="A491" s="5" t="s">
        <v>516</v>
      </c>
      <c r="B491" s="1" t="s">
        <v>27</v>
      </c>
      <c r="C491" s="1" t="s">
        <v>17</v>
      </c>
      <c r="D491" s="1" t="s">
        <v>11</v>
      </c>
      <c r="E491" s="2">
        <v>22</v>
      </c>
      <c r="F491" s="3">
        <v>496.04</v>
      </c>
      <c r="G491" s="3">
        <f t="shared" si="8"/>
        <v>10912.880000000001</v>
      </c>
      <c r="H491" s="14">
        <v>45009</v>
      </c>
      <c r="I491" s="18">
        <v>5</v>
      </c>
    </row>
    <row r="492" spans="1:9" x14ac:dyDescent="0.25">
      <c r="A492" s="5" t="s">
        <v>517</v>
      </c>
      <c r="B492" s="1" t="s">
        <v>37</v>
      </c>
      <c r="C492" s="1" t="s">
        <v>25</v>
      </c>
      <c r="D492" s="1" t="s">
        <v>35</v>
      </c>
      <c r="E492" s="2">
        <v>9</v>
      </c>
      <c r="F492" s="3">
        <v>358.89</v>
      </c>
      <c r="G492" s="3">
        <f t="shared" si="8"/>
        <v>3230.0099999999998</v>
      </c>
      <c r="H492" s="14">
        <v>44618</v>
      </c>
      <c r="I492" s="18">
        <v>9</v>
      </c>
    </row>
    <row r="493" spans="1:9" x14ac:dyDescent="0.25">
      <c r="A493" s="5" t="s">
        <v>518</v>
      </c>
      <c r="B493" s="1" t="s">
        <v>29</v>
      </c>
      <c r="C493" s="1" t="s">
        <v>14</v>
      </c>
      <c r="D493" s="1" t="s">
        <v>11</v>
      </c>
      <c r="E493" s="2">
        <v>50</v>
      </c>
      <c r="F493" s="3">
        <v>334.37</v>
      </c>
      <c r="G493" s="3">
        <f t="shared" si="8"/>
        <v>16718.5</v>
      </c>
      <c r="H493" s="14">
        <v>44971</v>
      </c>
      <c r="I493" s="18">
        <v>4</v>
      </c>
    </row>
    <row r="494" spans="1:9" x14ac:dyDescent="0.25">
      <c r="A494" s="5" t="s">
        <v>519</v>
      </c>
      <c r="B494" s="1" t="s">
        <v>66</v>
      </c>
      <c r="C494" s="1" t="s">
        <v>17</v>
      </c>
      <c r="D494" s="1" t="s">
        <v>11</v>
      </c>
      <c r="E494" s="2">
        <v>32</v>
      </c>
      <c r="F494" s="3">
        <v>154.05000000000001</v>
      </c>
      <c r="G494" s="3">
        <f t="shared" si="8"/>
        <v>4929.6000000000004</v>
      </c>
      <c r="H494" s="14">
        <v>45102</v>
      </c>
      <c r="I494" s="18">
        <v>5</v>
      </c>
    </row>
    <row r="495" spans="1:9" x14ac:dyDescent="0.25">
      <c r="A495" s="5" t="s">
        <v>520</v>
      </c>
      <c r="B495" s="1" t="s">
        <v>33</v>
      </c>
      <c r="C495" s="1" t="s">
        <v>14</v>
      </c>
      <c r="D495" s="1" t="s">
        <v>22</v>
      </c>
      <c r="E495" s="2">
        <v>33</v>
      </c>
      <c r="F495" s="3">
        <v>406.93</v>
      </c>
      <c r="G495" s="3">
        <f t="shared" si="8"/>
        <v>13428.69</v>
      </c>
      <c r="H495" s="14">
        <v>45362</v>
      </c>
      <c r="I495" s="18">
        <v>8</v>
      </c>
    </row>
    <row r="496" spans="1:9" x14ac:dyDescent="0.25">
      <c r="A496" s="5" t="s">
        <v>521</v>
      </c>
      <c r="B496" s="1" t="s">
        <v>13</v>
      </c>
      <c r="C496" s="1" t="s">
        <v>25</v>
      </c>
      <c r="D496" s="1" t="s">
        <v>18</v>
      </c>
      <c r="E496" s="2">
        <v>14</v>
      </c>
      <c r="F496" s="3">
        <v>411.91</v>
      </c>
      <c r="G496" s="3">
        <f t="shared" si="8"/>
        <v>5766.7400000000007</v>
      </c>
      <c r="H496" s="14">
        <v>45109</v>
      </c>
      <c r="I496" s="18">
        <v>2</v>
      </c>
    </row>
    <row r="497" spans="1:9" x14ac:dyDescent="0.25">
      <c r="A497" s="5" t="s">
        <v>522</v>
      </c>
      <c r="B497" s="1" t="s">
        <v>27</v>
      </c>
      <c r="C497" s="1" t="s">
        <v>25</v>
      </c>
      <c r="D497" s="1" t="s">
        <v>35</v>
      </c>
      <c r="E497" s="2">
        <v>38</v>
      </c>
      <c r="F497" s="3">
        <v>166.12</v>
      </c>
      <c r="G497" s="3">
        <f t="shared" si="8"/>
        <v>6312.56</v>
      </c>
      <c r="H497" s="14">
        <v>45484</v>
      </c>
      <c r="I497" s="18">
        <v>9</v>
      </c>
    </row>
    <row r="498" spans="1:9" x14ac:dyDescent="0.25">
      <c r="A498" s="5" t="s">
        <v>523</v>
      </c>
      <c r="B498" s="1" t="s">
        <v>27</v>
      </c>
      <c r="C498" s="1" t="s">
        <v>21</v>
      </c>
      <c r="D498" s="1" t="s">
        <v>18</v>
      </c>
      <c r="E498" s="2">
        <v>14</v>
      </c>
      <c r="F498" s="3">
        <v>165.49</v>
      </c>
      <c r="G498" s="3">
        <f t="shared" si="8"/>
        <v>2316.86</v>
      </c>
      <c r="H498" s="14">
        <v>44702</v>
      </c>
      <c r="I498" s="18">
        <v>1</v>
      </c>
    </row>
    <row r="499" spans="1:9" x14ac:dyDescent="0.25">
      <c r="A499" s="5" t="s">
        <v>524</v>
      </c>
      <c r="B499" s="1" t="s">
        <v>46</v>
      </c>
      <c r="C499" s="1" t="s">
        <v>14</v>
      </c>
      <c r="D499" s="1" t="s">
        <v>11</v>
      </c>
      <c r="E499" s="2">
        <v>45</v>
      </c>
      <c r="F499" s="3">
        <v>413.77</v>
      </c>
      <c r="G499" s="3">
        <f t="shared" si="8"/>
        <v>18619.649999999998</v>
      </c>
      <c r="H499" s="14">
        <v>45284</v>
      </c>
      <c r="I499" s="18">
        <v>2</v>
      </c>
    </row>
    <row r="500" spans="1:9" x14ac:dyDescent="0.25">
      <c r="A500" s="5" t="s">
        <v>525</v>
      </c>
      <c r="B500" s="1" t="s">
        <v>33</v>
      </c>
      <c r="C500" s="1" t="s">
        <v>14</v>
      </c>
      <c r="D500" s="1" t="s">
        <v>15</v>
      </c>
      <c r="E500" s="2">
        <v>13</v>
      </c>
      <c r="F500" s="3">
        <v>68.16</v>
      </c>
      <c r="G500" s="3">
        <f t="shared" si="8"/>
        <v>886.07999999999993</v>
      </c>
      <c r="H500" s="14">
        <v>44827</v>
      </c>
      <c r="I500" s="18">
        <v>8</v>
      </c>
    </row>
    <row r="501" spans="1:9" x14ac:dyDescent="0.25">
      <c r="A501" s="9" t="s">
        <v>526</v>
      </c>
      <c r="B501" s="10" t="s">
        <v>27</v>
      </c>
      <c r="C501" s="10" t="s">
        <v>17</v>
      </c>
      <c r="D501" s="10" t="s">
        <v>35</v>
      </c>
      <c r="E501" s="11">
        <v>47</v>
      </c>
      <c r="F501" s="12">
        <v>88.23</v>
      </c>
      <c r="G501" s="12">
        <f>E501*F501</f>
        <v>4146.8100000000004</v>
      </c>
      <c r="H501" s="15">
        <v>44784</v>
      </c>
      <c r="I501" s="19">
        <v>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S4"/>
  <sheetViews>
    <sheetView tabSelected="1" zoomScale="85" zoomScaleNormal="85" workbookViewId="0">
      <selection activeCell="X22" sqref="X22"/>
    </sheetView>
  </sheetViews>
  <sheetFormatPr defaultColWidth="8.85546875" defaultRowHeight="15" x14ac:dyDescent="0.25"/>
  <cols>
    <col min="1" max="21" width="8.85546875" style="42"/>
    <col min="22" max="22" width="9.140625" style="42" customWidth="1"/>
    <col min="23" max="16384" width="8.85546875" style="42"/>
  </cols>
  <sheetData>
    <row r="1" spans="7:19" ht="15" customHeight="1" x14ac:dyDescent="0.25">
      <c r="G1" s="44" t="s">
        <v>528</v>
      </c>
      <c r="H1" s="34"/>
      <c r="I1" s="34"/>
      <c r="J1" s="34"/>
      <c r="K1" s="34"/>
      <c r="L1" s="34"/>
      <c r="M1" s="34"/>
      <c r="N1" s="34"/>
      <c r="O1" s="34"/>
      <c r="P1" s="34"/>
      <c r="Q1" s="34"/>
      <c r="R1" s="34"/>
      <c r="S1" s="35"/>
    </row>
    <row r="2" spans="7:19" ht="15" customHeight="1" x14ac:dyDescent="0.25">
      <c r="G2" s="36"/>
      <c r="H2" s="37"/>
      <c r="I2" s="37"/>
      <c r="J2" s="37"/>
      <c r="K2" s="37"/>
      <c r="L2" s="37"/>
      <c r="M2" s="37"/>
      <c r="N2" s="37"/>
      <c r="O2" s="37"/>
      <c r="P2" s="37"/>
      <c r="Q2" s="37"/>
      <c r="R2" s="37"/>
      <c r="S2" s="38"/>
    </row>
    <row r="3" spans="7:19" ht="15" customHeight="1" x14ac:dyDescent="0.25">
      <c r="G3" s="39"/>
      <c r="H3" s="40"/>
      <c r="I3" s="40"/>
      <c r="J3" s="40"/>
      <c r="K3" s="40"/>
      <c r="L3" s="40"/>
      <c r="M3" s="40"/>
      <c r="N3" s="40"/>
      <c r="O3" s="40"/>
      <c r="P3" s="40"/>
      <c r="Q3" s="40"/>
      <c r="R3" s="40"/>
      <c r="S3" s="41"/>
    </row>
    <row r="4" spans="7:19" x14ac:dyDescent="0.25">
      <c r="Q4" s="43"/>
    </row>
  </sheetData>
  <mergeCells count="1">
    <mergeCell ref="G1:S3"/>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I1" sqref="I1"/>
    </sheetView>
  </sheetViews>
  <sheetFormatPr defaultRowHeight="15" x14ac:dyDescent="0.25"/>
  <cols>
    <col min="1" max="1" width="13.140625" bestFit="1" customWidth="1"/>
    <col min="2" max="2" width="15.5703125" bestFit="1" customWidth="1"/>
  </cols>
  <sheetData>
    <row r="3" spans="1:2" x14ac:dyDescent="0.25">
      <c r="A3" s="21" t="s">
        <v>530</v>
      </c>
      <c r="B3" t="s">
        <v>532</v>
      </c>
    </row>
    <row r="4" spans="1:2" x14ac:dyDescent="0.25">
      <c r="A4" s="22" t="s">
        <v>21</v>
      </c>
      <c r="B4" s="23">
        <v>699666.81000000029</v>
      </c>
    </row>
    <row r="5" spans="1:2" x14ac:dyDescent="0.25">
      <c r="A5" s="22" t="s">
        <v>17</v>
      </c>
      <c r="B5" s="23">
        <v>757945.58000000007</v>
      </c>
    </row>
    <row r="6" spans="1:2" x14ac:dyDescent="0.25">
      <c r="A6" s="22" t="s">
        <v>14</v>
      </c>
      <c r="B6" s="23">
        <v>935666.86999999953</v>
      </c>
    </row>
    <row r="7" spans="1:2" x14ac:dyDescent="0.25">
      <c r="A7" s="22" t="s">
        <v>25</v>
      </c>
      <c r="B7" s="23">
        <v>711726.92999999982</v>
      </c>
    </row>
    <row r="8" spans="1:2" x14ac:dyDescent="0.25">
      <c r="A8" s="22" t="s">
        <v>531</v>
      </c>
      <c r="B8" s="23">
        <v>3105006.1899999995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57"/>
  <sheetViews>
    <sheetView workbookViewId="0">
      <selection activeCell="D4" sqref="D4"/>
    </sheetView>
  </sheetViews>
  <sheetFormatPr defaultRowHeight="15" x14ac:dyDescent="0.25"/>
  <cols>
    <col min="1" max="1" width="14.28515625" customWidth="1"/>
    <col min="2" max="2" width="13.140625" customWidth="1"/>
    <col min="3" max="3" width="15.5703125" customWidth="1"/>
    <col min="4" max="4" width="14.5703125" customWidth="1"/>
    <col min="5" max="5" width="15.5703125" customWidth="1"/>
    <col min="7" max="7" width="13.140625" customWidth="1"/>
    <col min="8" max="8" width="15.5703125" customWidth="1"/>
    <col min="9" max="9" width="15.5703125" bestFit="1" customWidth="1"/>
    <col min="11" max="11" width="13.140625" bestFit="1" customWidth="1"/>
    <col min="12" max="12" width="17.42578125" bestFit="1" customWidth="1"/>
  </cols>
  <sheetData>
    <row r="3" spans="1:12" x14ac:dyDescent="0.25">
      <c r="A3" s="21" t="s">
        <v>530</v>
      </c>
      <c r="B3" t="s">
        <v>534</v>
      </c>
      <c r="K3" s="21" t="s">
        <v>530</v>
      </c>
      <c r="L3" t="s">
        <v>534</v>
      </c>
    </row>
    <row r="4" spans="1:12" x14ac:dyDescent="0.25">
      <c r="A4" s="22" t="s">
        <v>46</v>
      </c>
      <c r="B4" s="23">
        <v>1513</v>
      </c>
      <c r="D4" s="21" t="s">
        <v>530</v>
      </c>
      <c r="E4" t="s">
        <v>532</v>
      </c>
      <c r="G4" s="21" t="s">
        <v>530</v>
      </c>
      <c r="H4" t="s">
        <v>532</v>
      </c>
      <c r="K4" s="22" t="s">
        <v>25</v>
      </c>
      <c r="L4" s="23">
        <v>2959</v>
      </c>
    </row>
    <row r="5" spans="1:12" x14ac:dyDescent="0.25">
      <c r="A5" s="22" t="s">
        <v>13</v>
      </c>
      <c r="B5" s="23">
        <v>1485</v>
      </c>
      <c r="D5" s="22" t="s">
        <v>18</v>
      </c>
      <c r="E5" s="23">
        <v>697647.26000000013</v>
      </c>
      <c r="G5" s="24" t="s">
        <v>546</v>
      </c>
      <c r="H5" s="23">
        <v>402198.71000000008</v>
      </c>
      <c r="K5" s="22" t="s">
        <v>14</v>
      </c>
      <c r="L5" s="23">
        <v>3712</v>
      </c>
    </row>
    <row r="6" spans="1:12" x14ac:dyDescent="0.25">
      <c r="A6" s="22" t="s">
        <v>66</v>
      </c>
      <c r="B6" s="23">
        <v>1362</v>
      </c>
      <c r="D6" s="22" t="s">
        <v>35</v>
      </c>
      <c r="E6" s="23">
        <v>611635.67000000016</v>
      </c>
      <c r="G6" s="24" t="s">
        <v>531</v>
      </c>
      <c r="H6" s="23">
        <v>402198.71000000008</v>
      </c>
      <c r="K6" s="22" t="s">
        <v>17</v>
      </c>
      <c r="L6" s="23">
        <v>3088</v>
      </c>
    </row>
    <row r="7" spans="1:12" x14ac:dyDescent="0.25">
      <c r="A7" s="22" t="s">
        <v>33</v>
      </c>
      <c r="B7" s="23">
        <v>1361</v>
      </c>
      <c r="D7" s="22" t="s">
        <v>22</v>
      </c>
      <c r="E7" s="23">
        <v>581204.26</v>
      </c>
      <c r="K7" s="22" t="s">
        <v>21</v>
      </c>
      <c r="L7" s="23">
        <v>2721</v>
      </c>
    </row>
    <row r="8" spans="1:12" x14ac:dyDescent="0.25">
      <c r="A8" s="22" t="s">
        <v>24</v>
      </c>
      <c r="B8" s="23">
        <v>1334</v>
      </c>
      <c r="D8" s="22" t="s">
        <v>15</v>
      </c>
      <c r="E8" s="23">
        <v>535532.66999999958</v>
      </c>
      <c r="K8" s="22" t="s">
        <v>531</v>
      </c>
      <c r="L8" s="23">
        <v>12480</v>
      </c>
    </row>
    <row r="9" spans="1:12" x14ac:dyDescent="0.25">
      <c r="A9" s="22" t="s">
        <v>531</v>
      </c>
      <c r="B9" s="23">
        <v>7055</v>
      </c>
      <c r="D9" s="22" t="s">
        <v>11</v>
      </c>
      <c r="E9" s="23">
        <v>678986.32999999973</v>
      </c>
      <c r="H9" s="25"/>
      <c r="I9" s="26"/>
      <c r="J9" s="27"/>
    </row>
    <row r="10" spans="1:12" x14ac:dyDescent="0.25">
      <c r="D10" s="22" t="s">
        <v>531</v>
      </c>
      <c r="E10" s="23">
        <v>3105006.1899999995</v>
      </c>
      <c r="H10" s="28"/>
      <c r="I10" s="29"/>
      <c r="J10" s="30"/>
    </row>
    <row r="11" spans="1:12" x14ac:dyDescent="0.25">
      <c r="H11" s="28"/>
      <c r="I11" s="29"/>
      <c r="J11" s="30"/>
    </row>
    <row r="12" spans="1:12" x14ac:dyDescent="0.25">
      <c r="H12" s="28"/>
      <c r="I12" s="29"/>
      <c r="J12" s="30"/>
    </row>
    <row r="13" spans="1:12" x14ac:dyDescent="0.25">
      <c r="H13" s="28"/>
      <c r="I13" s="29"/>
      <c r="J13" s="30"/>
    </row>
    <row r="14" spans="1:12" x14ac:dyDescent="0.25">
      <c r="H14" s="28"/>
      <c r="I14" s="29"/>
      <c r="J14" s="30"/>
    </row>
    <row r="15" spans="1:12" x14ac:dyDescent="0.25">
      <c r="H15" s="28"/>
      <c r="I15" s="29"/>
      <c r="J15" s="30"/>
    </row>
    <row r="16" spans="1:12" x14ac:dyDescent="0.25">
      <c r="H16" s="28"/>
      <c r="I16" s="29"/>
      <c r="J16" s="30"/>
    </row>
    <row r="17" spans="2:10" x14ac:dyDescent="0.25">
      <c r="B17" s="21" t="s">
        <v>530</v>
      </c>
      <c r="C17" t="s">
        <v>532</v>
      </c>
      <c r="H17" s="28"/>
      <c r="I17" s="29"/>
      <c r="J17" s="30"/>
    </row>
    <row r="18" spans="2:10" x14ac:dyDescent="0.25">
      <c r="B18" s="24" t="s">
        <v>535</v>
      </c>
      <c r="C18" s="23">
        <v>253237.25</v>
      </c>
      <c r="H18" s="28"/>
      <c r="I18" s="29"/>
      <c r="J18" s="30"/>
    </row>
    <row r="19" spans="2:10" x14ac:dyDescent="0.25">
      <c r="B19" s="24" t="s">
        <v>536</v>
      </c>
      <c r="C19" s="23">
        <v>175446.91000000003</v>
      </c>
      <c r="H19" s="28"/>
      <c r="I19" s="29"/>
      <c r="J19" s="30"/>
    </row>
    <row r="20" spans="2:10" x14ac:dyDescent="0.25">
      <c r="B20" s="24" t="s">
        <v>537</v>
      </c>
      <c r="C20" s="23">
        <v>375855.69000000006</v>
      </c>
      <c r="H20" s="28"/>
      <c r="I20" s="29"/>
      <c r="J20" s="30"/>
    </row>
    <row r="21" spans="2:10" x14ac:dyDescent="0.25">
      <c r="B21" s="24" t="s">
        <v>538</v>
      </c>
      <c r="C21" s="23">
        <v>166665.37</v>
      </c>
      <c r="H21" s="28"/>
      <c r="I21" s="29"/>
      <c r="J21" s="30"/>
    </row>
    <row r="22" spans="2:10" x14ac:dyDescent="0.25">
      <c r="B22" s="24" t="s">
        <v>539</v>
      </c>
      <c r="C22" s="23">
        <v>255193.14999999994</v>
      </c>
      <c r="H22" s="28"/>
      <c r="I22" s="29"/>
      <c r="J22" s="30"/>
    </row>
    <row r="23" spans="2:10" x14ac:dyDescent="0.25">
      <c r="B23" s="24" t="s">
        <v>540</v>
      </c>
      <c r="C23" s="23">
        <v>198946.83000000002</v>
      </c>
      <c r="H23" s="28"/>
      <c r="I23" s="29"/>
      <c r="J23" s="30"/>
    </row>
    <row r="24" spans="2:10" x14ac:dyDescent="0.25">
      <c r="B24" s="24" t="s">
        <v>541</v>
      </c>
      <c r="C24" s="23">
        <v>272892.83000000007</v>
      </c>
      <c r="H24" s="28"/>
      <c r="I24" s="29"/>
      <c r="J24" s="30"/>
    </row>
    <row r="25" spans="2:10" x14ac:dyDescent="0.25">
      <c r="B25" s="24" t="s">
        <v>542</v>
      </c>
      <c r="C25" s="23">
        <v>301719.14</v>
      </c>
      <c r="H25" s="28"/>
      <c r="I25" s="29"/>
      <c r="J25" s="30"/>
    </row>
    <row r="26" spans="2:10" x14ac:dyDescent="0.25">
      <c r="B26" s="24" t="s">
        <v>543</v>
      </c>
      <c r="C26" s="23">
        <v>151793.69999999995</v>
      </c>
      <c r="H26" s="31"/>
      <c r="I26" s="32"/>
      <c r="J26" s="33"/>
    </row>
    <row r="27" spans="2:10" x14ac:dyDescent="0.25">
      <c r="B27" s="24" t="s">
        <v>544</v>
      </c>
      <c r="C27" s="23">
        <v>218377.08999999997</v>
      </c>
    </row>
    <row r="28" spans="2:10" x14ac:dyDescent="0.25">
      <c r="B28" s="24" t="s">
        <v>545</v>
      </c>
      <c r="C28" s="23">
        <v>332679.52</v>
      </c>
    </row>
    <row r="29" spans="2:10" x14ac:dyDescent="0.25">
      <c r="B29" s="24" t="s">
        <v>546</v>
      </c>
      <c r="C29" s="23">
        <v>402198.71000000008</v>
      </c>
    </row>
    <row r="30" spans="2:10" x14ac:dyDescent="0.25">
      <c r="B30" s="24" t="s">
        <v>531</v>
      </c>
      <c r="C30" s="23">
        <v>3105006.19</v>
      </c>
    </row>
    <row r="55" ht="15" customHeight="1" x14ac:dyDescent="0.25"/>
    <row r="56" ht="15" customHeight="1" x14ac:dyDescent="0.25"/>
    <row r="57" ht="15" customHeight="1" x14ac:dyDescent="0.25"/>
  </sheetData>
  <pageMargins left="0.7" right="0.7" top="0.75" bottom="0.75" header="0.3" footer="0.3"/>
  <pageSetup paperSize="9" orientation="portrait" r:id="rId7"/>
  <drawing r:id="rId8"/>
  <extLst>
    <ext xmlns:x14="http://schemas.microsoft.com/office/spreadsheetml/2009/9/main" uri="{A8765BA9-456A-4dab-B4F3-ACF838C121DE}">
      <x14:slicerList>
        <x14:slicer r:id="rId9"/>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2"/>
  <sheetViews>
    <sheetView topLeftCell="A487" workbookViewId="0">
      <selection activeCell="I502" sqref="I502"/>
    </sheetView>
  </sheetViews>
  <sheetFormatPr defaultRowHeight="15" x14ac:dyDescent="0.25"/>
  <cols>
    <col min="1" max="1" width="10.7109375" bestFit="1" customWidth="1"/>
    <col min="2" max="2" width="14.28515625" bestFit="1" customWidth="1"/>
    <col min="3" max="3" width="9.42578125" bestFit="1" customWidth="1"/>
    <col min="4" max="4" width="19.140625" bestFit="1" customWidth="1"/>
    <col min="5" max="5" width="12.85546875" bestFit="1" customWidth="1"/>
    <col min="6" max="6" width="12.5703125" bestFit="1" customWidth="1"/>
    <col min="7" max="7" width="11.140625" bestFit="1" customWidth="1"/>
    <col min="8" max="8" width="10.7109375" bestFit="1" customWidth="1"/>
    <col min="9" max="9" width="23.42578125" bestFit="1" customWidth="1"/>
  </cols>
  <sheetData>
    <row r="1" spans="1:9" x14ac:dyDescent="0.25">
      <c r="A1" s="23" t="s">
        <v>0</v>
      </c>
      <c r="B1" s="23" t="s">
        <v>1</v>
      </c>
      <c r="C1" s="23" t="s">
        <v>2</v>
      </c>
      <c r="D1" s="23" t="s">
        <v>3</v>
      </c>
      <c r="E1" s="23" t="s">
        <v>4</v>
      </c>
      <c r="F1" s="23" t="s">
        <v>5</v>
      </c>
      <c r="G1" s="23" t="s">
        <v>6</v>
      </c>
      <c r="H1" s="23" t="s">
        <v>7</v>
      </c>
      <c r="I1" s="23" t="s">
        <v>8</v>
      </c>
    </row>
    <row r="2" spans="1:9" x14ac:dyDescent="0.25">
      <c r="A2" s="23" t="s">
        <v>9</v>
      </c>
      <c r="B2" s="23" t="s">
        <v>27</v>
      </c>
      <c r="C2" s="23" t="s">
        <v>21</v>
      </c>
      <c r="D2" s="23" t="s">
        <v>11</v>
      </c>
      <c r="E2" s="23">
        <v>1</v>
      </c>
      <c r="F2" s="23">
        <v>367.66</v>
      </c>
      <c r="G2" s="23">
        <v>367.66</v>
      </c>
      <c r="H2" s="16">
        <v>45202</v>
      </c>
      <c r="I2" s="23">
        <v>1</v>
      </c>
    </row>
    <row r="3" spans="1:9" x14ac:dyDescent="0.25">
      <c r="A3" s="23" t="s">
        <v>12</v>
      </c>
      <c r="B3" s="23" t="s">
        <v>13</v>
      </c>
      <c r="C3" s="23" t="s">
        <v>14</v>
      </c>
      <c r="D3" s="23" t="s">
        <v>15</v>
      </c>
      <c r="E3" s="23">
        <v>11</v>
      </c>
      <c r="F3" s="23">
        <v>273.18</v>
      </c>
      <c r="G3" s="23">
        <v>3004.98</v>
      </c>
      <c r="H3" s="16">
        <v>44789</v>
      </c>
      <c r="I3" s="23">
        <f>SUBTOTAL(101,I2)</f>
        <v>1</v>
      </c>
    </row>
    <row r="4" spans="1:9" x14ac:dyDescent="0.25">
      <c r="A4" s="23" t="s">
        <v>16</v>
      </c>
      <c r="B4" s="23" t="s">
        <v>13</v>
      </c>
      <c r="C4" s="23" t="s">
        <v>17</v>
      </c>
      <c r="D4" s="23" t="s">
        <v>18</v>
      </c>
      <c r="E4" s="23">
        <v>7</v>
      </c>
      <c r="F4" s="23">
        <v>227.4</v>
      </c>
      <c r="G4" s="23">
        <v>1591.8</v>
      </c>
      <c r="H4" s="16">
        <v>45375</v>
      </c>
      <c r="I4" s="23">
        <v>10</v>
      </c>
    </row>
    <row r="5" spans="1:9" x14ac:dyDescent="0.25">
      <c r="A5" s="23" t="s">
        <v>19</v>
      </c>
      <c r="B5" s="23" t="s">
        <v>20</v>
      </c>
      <c r="C5" s="23" t="s">
        <v>21</v>
      </c>
      <c r="D5" s="23" t="s">
        <v>22</v>
      </c>
      <c r="E5" s="23">
        <v>3</v>
      </c>
      <c r="F5" s="23">
        <v>399.63</v>
      </c>
      <c r="G5" s="23">
        <v>1198.8900000000001</v>
      </c>
      <c r="H5" s="16">
        <v>44967</v>
      </c>
      <c r="I5" s="23">
        <v>2</v>
      </c>
    </row>
    <row r="6" spans="1:9" x14ac:dyDescent="0.25">
      <c r="A6" s="23" t="s">
        <v>23</v>
      </c>
      <c r="B6" s="23" t="s">
        <v>24</v>
      </c>
      <c r="C6" s="23" t="s">
        <v>25</v>
      </c>
      <c r="D6" s="23" t="s">
        <v>15</v>
      </c>
      <c r="E6" s="23">
        <v>45</v>
      </c>
      <c r="F6" s="23">
        <v>493.62</v>
      </c>
      <c r="G6" s="23">
        <v>22212.9</v>
      </c>
      <c r="H6" s="16">
        <v>45635</v>
      </c>
      <c r="I6" s="23">
        <v>5</v>
      </c>
    </row>
    <row r="7" spans="1:9" x14ac:dyDescent="0.25">
      <c r="A7" s="23" t="s">
        <v>26</v>
      </c>
      <c r="B7" s="23" t="s">
        <v>27</v>
      </c>
      <c r="C7" s="23" t="s">
        <v>25</v>
      </c>
      <c r="D7" s="23" t="s">
        <v>11</v>
      </c>
      <c r="E7" s="23">
        <v>24</v>
      </c>
      <c r="F7" s="23">
        <v>297.07</v>
      </c>
      <c r="G7" s="23">
        <v>7129.68</v>
      </c>
      <c r="H7" s="16">
        <v>45212</v>
      </c>
      <c r="I7" s="23">
        <v>4</v>
      </c>
    </row>
    <row r="8" spans="1:9" x14ac:dyDescent="0.25">
      <c r="A8" s="23" t="s">
        <v>28</v>
      </c>
      <c r="B8" s="23" t="s">
        <v>29</v>
      </c>
      <c r="C8" s="23" t="s">
        <v>25</v>
      </c>
      <c r="D8" s="23" t="s">
        <v>18</v>
      </c>
      <c r="E8" s="23">
        <v>5</v>
      </c>
      <c r="F8" s="23">
        <v>242.28</v>
      </c>
      <c r="G8" s="23">
        <v>1211.4000000000001</v>
      </c>
      <c r="H8" s="16">
        <v>45452</v>
      </c>
      <c r="I8" s="23">
        <v>10</v>
      </c>
    </row>
    <row r="9" spans="1:9" x14ac:dyDescent="0.25">
      <c r="A9" s="23" t="s">
        <v>30</v>
      </c>
      <c r="B9" s="23" t="s">
        <v>20</v>
      </c>
      <c r="C9" s="23" t="s">
        <v>17</v>
      </c>
      <c r="D9" s="23" t="s">
        <v>22</v>
      </c>
      <c r="E9" s="23">
        <v>25</v>
      </c>
      <c r="F9" s="23">
        <v>97.88</v>
      </c>
      <c r="G9" s="23">
        <v>2447</v>
      </c>
      <c r="H9" s="16">
        <v>44794</v>
      </c>
      <c r="I9" s="23">
        <v>10</v>
      </c>
    </row>
    <row r="10" spans="1:9" x14ac:dyDescent="0.25">
      <c r="A10" s="23" t="s">
        <v>31</v>
      </c>
      <c r="B10" s="23" t="s">
        <v>24</v>
      </c>
      <c r="C10" s="23" t="s">
        <v>21</v>
      </c>
      <c r="D10" s="23" t="s">
        <v>15</v>
      </c>
      <c r="E10" s="23">
        <v>33</v>
      </c>
      <c r="F10" s="23">
        <v>38.81</v>
      </c>
      <c r="G10" s="23">
        <v>1280.73</v>
      </c>
      <c r="H10" s="16">
        <v>44833</v>
      </c>
      <c r="I10" s="23">
        <v>8</v>
      </c>
    </row>
    <row r="11" spans="1:9" x14ac:dyDescent="0.25">
      <c r="A11" s="23" t="s">
        <v>32</v>
      </c>
      <c r="B11" s="23" t="s">
        <v>33</v>
      </c>
      <c r="C11" s="23" t="s">
        <v>14</v>
      </c>
      <c r="D11" s="23" t="s">
        <v>15</v>
      </c>
      <c r="E11" s="23">
        <v>34</v>
      </c>
      <c r="F11" s="23">
        <v>488.37</v>
      </c>
      <c r="G11" s="23">
        <v>16604.580000000002</v>
      </c>
      <c r="H11" s="16">
        <v>45299</v>
      </c>
      <c r="I11" s="23">
        <v>5</v>
      </c>
    </row>
    <row r="12" spans="1:9" x14ac:dyDescent="0.25">
      <c r="A12" s="23" t="s">
        <v>34</v>
      </c>
      <c r="B12" s="23" t="s">
        <v>27</v>
      </c>
      <c r="C12" s="23" t="s">
        <v>21</v>
      </c>
      <c r="D12" s="23" t="s">
        <v>35</v>
      </c>
      <c r="E12" s="23">
        <v>46</v>
      </c>
      <c r="F12" s="23">
        <v>426.77</v>
      </c>
      <c r="G12" s="23">
        <v>19631.419999999998</v>
      </c>
      <c r="H12" s="16">
        <v>45269</v>
      </c>
      <c r="I12" s="23">
        <v>9</v>
      </c>
    </row>
    <row r="13" spans="1:9" x14ac:dyDescent="0.25">
      <c r="A13" s="23" t="s">
        <v>36</v>
      </c>
      <c r="B13" s="23" t="s">
        <v>37</v>
      </c>
      <c r="C13" s="23" t="s">
        <v>25</v>
      </c>
      <c r="D13" s="23" t="s">
        <v>22</v>
      </c>
      <c r="E13" s="23">
        <v>47</v>
      </c>
      <c r="F13" s="23">
        <v>233.19</v>
      </c>
      <c r="G13" s="23">
        <v>10959.93</v>
      </c>
      <c r="H13" s="16">
        <v>44804</v>
      </c>
      <c r="I13" s="23">
        <v>2</v>
      </c>
    </row>
    <row r="14" spans="1:9" x14ac:dyDescent="0.25">
      <c r="A14" s="23" t="s">
        <v>38</v>
      </c>
      <c r="B14" s="23" t="s">
        <v>33</v>
      </c>
      <c r="C14" s="23" t="s">
        <v>14</v>
      </c>
      <c r="D14" s="23" t="s">
        <v>18</v>
      </c>
      <c r="E14" s="23">
        <v>23</v>
      </c>
      <c r="F14" s="23">
        <v>470.66</v>
      </c>
      <c r="G14" s="23">
        <v>10825.18</v>
      </c>
      <c r="H14" s="16">
        <v>44889</v>
      </c>
      <c r="I14" s="23">
        <v>4</v>
      </c>
    </row>
    <row r="15" spans="1:9" x14ac:dyDescent="0.25">
      <c r="A15" s="23" t="s">
        <v>39</v>
      </c>
      <c r="B15" s="23" t="s">
        <v>27</v>
      </c>
      <c r="C15" s="23" t="s">
        <v>25</v>
      </c>
      <c r="D15" s="23" t="s">
        <v>18</v>
      </c>
      <c r="E15" s="23">
        <v>40</v>
      </c>
      <c r="F15" s="23">
        <v>18.02</v>
      </c>
      <c r="G15" s="23">
        <v>720.8</v>
      </c>
      <c r="H15" s="16">
        <v>45175</v>
      </c>
      <c r="I15" s="23">
        <v>5</v>
      </c>
    </row>
    <row r="16" spans="1:9" x14ac:dyDescent="0.25">
      <c r="A16" s="23" t="s">
        <v>40</v>
      </c>
      <c r="B16" s="23" t="s">
        <v>13</v>
      </c>
      <c r="C16" s="23" t="s">
        <v>25</v>
      </c>
      <c r="D16" s="23" t="s">
        <v>18</v>
      </c>
      <c r="E16" s="23">
        <v>40</v>
      </c>
      <c r="F16" s="23">
        <v>221.29</v>
      </c>
      <c r="G16" s="23">
        <v>8851.6</v>
      </c>
      <c r="H16" s="16">
        <v>45564</v>
      </c>
      <c r="I16" s="23">
        <v>1</v>
      </c>
    </row>
    <row r="17" spans="1:9" x14ac:dyDescent="0.25">
      <c r="A17" s="23" t="s">
        <v>41</v>
      </c>
      <c r="B17" s="23" t="s">
        <v>13</v>
      </c>
      <c r="C17" s="23" t="s">
        <v>25</v>
      </c>
      <c r="D17" s="23" t="s">
        <v>35</v>
      </c>
      <c r="E17" s="23">
        <v>21</v>
      </c>
      <c r="F17" s="23">
        <v>490.61</v>
      </c>
      <c r="G17" s="23">
        <v>10302.81</v>
      </c>
      <c r="H17" s="16">
        <v>44803</v>
      </c>
      <c r="I17" s="23">
        <v>7</v>
      </c>
    </row>
    <row r="18" spans="1:9" x14ac:dyDescent="0.25">
      <c r="A18" s="23" t="s">
        <v>42</v>
      </c>
      <c r="B18" s="23" t="s">
        <v>20</v>
      </c>
      <c r="C18" s="23" t="s">
        <v>21</v>
      </c>
      <c r="D18" s="23" t="s">
        <v>15</v>
      </c>
      <c r="E18" s="23">
        <v>22</v>
      </c>
      <c r="F18" s="23">
        <v>338.02</v>
      </c>
      <c r="G18" s="23">
        <v>7436.44</v>
      </c>
      <c r="H18" s="16">
        <v>45148</v>
      </c>
      <c r="I18" s="23">
        <v>5</v>
      </c>
    </row>
    <row r="19" spans="1:9" x14ac:dyDescent="0.25">
      <c r="A19" s="23" t="s">
        <v>43</v>
      </c>
      <c r="B19" s="23" t="s">
        <v>27</v>
      </c>
      <c r="C19" s="23" t="s">
        <v>25</v>
      </c>
      <c r="D19" s="23" t="s">
        <v>18</v>
      </c>
      <c r="E19" s="23">
        <v>37</v>
      </c>
      <c r="F19" s="23">
        <v>124.64</v>
      </c>
      <c r="G19" s="23">
        <v>4611.68</v>
      </c>
      <c r="H19" s="16">
        <v>44577</v>
      </c>
      <c r="I19" s="23">
        <v>9</v>
      </c>
    </row>
    <row r="20" spans="1:9" x14ac:dyDescent="0.25">
      <c r="A20" s="23" t="s">
        <v>44</v>
      </c>
      <c r="B20" s="23" t="s">
        <v>37</v>
      </c>
      <c r="C20" s="23" t="s">
        <v>17</v>
      </c>
      <c r="D20" s="23" t="s">
        <v>22</v>
      </c>
      <c r="E20" s="23">
        <v>45</v>
      </c>
      <c r="F20" s="23">
        <v>374.29</v>
      </c>
      <c r="G20" s="23">
        <v>16843.05</v>
      </c>
      <c r="H20" s="16">
        <v>45266</v>
      </c>
      <c r="I20" s="23">
        <v>5</v>
      </c>
    </row>
    <row r="21" spans="1:9" x14ac:dyDescent="0.25">
      <c r="A21" s="23" t="s">
        <v>45</v>
      </c>
      <c r="B21" s="23" t="s">
        <v>46</v>
      </c>
      <c r="C21" s="23" t="s">
        <v>17</v>
      </c>
      <c r="D21" s="23" t="s">
        <v>18</v>
      </c>
      <c r="E21" s="23">
        <v>35</v>
      </c>
      <c r="F21" s="23">
        <v>170.44</v>
      </c>
      <c r="G21" s="23">
        <v>5965.4</v>
      </c>
      <c r="H21" s="16">
        <v>44997</v>
      </c>
      <c r="I21" s="23">
        <v>7</v>
      </c>
    </row>
    <row r="22" spans="1:9" x14ac:dyDescent="0.25">
      <c r="A22" s="23" t="s">
        <v>47</v>
      </c>
      <c r="B22" s="23" t="s">
        <v>24</v>
      </c>
      <c r="C22" s="23" t="s">
        <v>25</v>
      </c>
      <c r="D22" s="23" t="s">
        <v>22</v>
      </c>
      <c r="E22" s="23">
        <v>3</v>
      </c>
      <c r="F22" s="23">
        <v>437.12</v>
      </c>
      <c r="G22" s="23">
        <v>1311.36</v>
      </c>
      <c r="H22" s="16">
        <v>45446</v>
      </c>
      <c r="I22" s="23">
        <v>3</v>
      </c>
    </row>
    <row r="23" spans="1:9" x14ac:dyDescent="0.25">
      <c r="A23" s="23" t="s">
        <v>48</v>
      </c>
      <c r="B23" s="23" t="s">
        <v>13</v>
      </c>
      <c r="C23" s="23" t="s">
        <v>14</v>
      </c>
      <c r="D23" s="23" t="s">
        <v>11</v>
      </c>
      <c r="E23" s="23">
        <v>10</v>
      </c>
      <c r="F23" s="23">
        <v>435.65</v>
      </c>
      <c r="G23" s="23">
        <v>4356.5</v>
      </c>
      <c r="H23" s="16">
        <v>44788</v>
      </c>
      <c r="I23" s="23">
        <v>3</v>
      </c>
    </row>
    <row r="24" spans="1:9" x14ac:dyDescent="0.25">
      <c r="A24" s="23" t="s">
        <v>49</v>
      </c>
      <c r="B24" s="23" t="s">
        <v>33</v>
      </c>
      <c r="C24" s="23" t="s">
        <v>21</v>
      </c>
      <c r="D24" s="23" t="s">
        <v>35</v>
      </c>
      <c r="E24" s="23">
        <v>28</v>
      </c>
      <c r="F24" s="23">
        <v>368.52</v>
      </c>
      <c r="G24" s="23">
        <v>10318.56</v>
      </c>
      <c r="H24" s="16">
        <v>45133</v>
      </c>
      <c r="I24" s="23">
        <v>5</v>
      </c>
    </row>
    <row r="25" spans="1:9" x14ac:dyDescent="0.25">
      <c r="A25" s="23" t="s">
        <v>50</v>
      </c>
      <c r="B25" s="23" t="s">
        <v>27</v>
      </c>
      <c r="C25" s="23" t="s">
        <v>14</v>
      </c>
      <c r="D25" s="23" t="s">
        <v>35</v>
      </c>
      <c r="E25" s="23">
        <v>34</v>
      </c>
      <c r="F25" s="23">
        <v>234.16</v>
      </c>
      <c r="G25" s="23">
        <v>7961.44</v>
      </c>
      <c r="H25" s="16">
        <v>45016</v>
      </c>
      <c r="I25" s="23">
        <v>10</v>
      </c>
    </row>
    <row r="26" spans="1:9" x14ac:dyDescent="0.25">
      <c r="A26" s="23" t="s">
        <v>51</v>
      </c>
      <c r="B26" s="23" t="s">
        <v>46</v>
      </c>
      <c r="C26" s="23" t="s">
        <v>17</v>
      </c>
      <c r="D26" s="23" t="s">
        <v>35</v>
      </c>
      <c r="E26" s="23">
        <v>35</v>
      </c>
      <c r="F26" s="23">
        <v>233.01</v>
      </c>
      <c r="G26" s="23">
        <v>8155.35</v>
      </c>
      <c r="H26" s="16">
        <v>45110</v>
      </c>
      <c r="I26" s="23">
        <v>7</v>
      </c>
    </row>
    <row r="27" spans="1:9" x14ac:dyDescent="0.25">
      <c r="A27" s="23" t="s">
        <v>52</v>
      </c>
      <c r="B27" s="23" t="s">
        <v>24</v>
      </c>
      <c r="C27" s="23" t="s">
        <v>21</v>
      </c>
      <c r="D27" s="23" t="s">
        <v>15</v>
      </c>
      <c r="E27" s="23">
        <v>23</v>
      </c>
      <c r="F27" s="23">
        <v>77.56</v>
      </c>
      <c r="G27" s="23">
        <v>1783.88</v>
      </c>
      <c r="H27" s="16">
        <v>45121</v>
      </c>
      <c r="I27" s="23">
        <v>8</v>
      </c>
    </row>
    <row r="28" spans="1:9" x14ac:dyDescent="0.25">
      <c r="A28" s="23" t="s">
        <v>53</v>
      </c>
      <c r="B28" s="23" t="s">
        <v>13</v>
      </c>
      <c r="C28" s="23" t="s">
        <v>14</v>
      </c>
      <c r="D28" s="23" t="s">
        <v>15</v>
      </c>
      <c r="E28" s="23">
        <v>50</v>
      </c>
      <c r="F28" s="23">
        <v>36.14</v>
      </c>
      <c r="G28" s="23">
        <v>1807</v>
      </c>
      <c r="H28" s="16">
        <v>44563</v>
      </c>
      <c r="I28" s="23">
        <v>2</v>
      </c>
    </row>
    <row r="29" spans="1:9" x14ac:dyDescent="0.25">
      <c r="A29" s="23" t="s">
        <v>54</v>
      </c>
      <c r="B29" s="23" t="s">
        <v>20</v>
      </c>
      <c r="C29" s="23" t="s">
        <v>25</v>
      </c>
      <c r="D29" s="23" t="s">
        <v>35</v>
      </c>
      <c r="E29" s="23">
        <v>19</v>
      </c>
      <c r="F29" s="23">
        <v>488.6</v>
      </c>
      <c r="G29" s="23">
        <v>9283.4</v>
      </c>
      <c r="H29" s="16">
        <v>45405</v>
      </c>
      <c r="I29" s="23">
        <v>3</v>
      </c>
    </row>
    <row r="30" spans="1:9" x14ac:dyDescent="0.25">
      <c r="A30" s="23" t="s">
        <v>55</v>
      </c>
      <c r="B30" s="23" t="s">
        <v>56</v>
      </c>
      <c r="C30" s="23" t="s">
        <v>14</v>
      </c>
      <c r="D30" s="23" t="s">
        <v>35</v>
      </c>
      <c r="E30" s="23">
        <v>22</v>
      </c>
      <c r="F30" s="23">
        <v>311.99</v>
      </c>
      <c r="G30" s="23">
        <v>6863.78</v>
      </c>
      <c r="H30" s="16">
        <v>44971</v>
      </c>
      <c r="I30" s="23">
        <v>8</v>
      </c>
    </row>
    <row r="31" spans="1:9" x14ac:dyDescent="0.25">
      <c r="A31" s="23" t="s">
        <v>57</v>
      </c>
      <c r="B31" s="23" t="s">
        <v>46</v>
      </c>
      <c r="C31" s="23" t="s">
        <v>17</v>
      </c>
      <c r="D31" s="23" t="s">
        <v>18</v>
      </c>
      <c r="E31" s="23">
        <v>20</v>
      </c>
      <c r="F31" s="23">
        <v>189.98</v>
      </c>
      <c r="G31" s="23">
        <v>3799.6</v>
      </c>
      <c r="H31" s="16">
        <v>45024</v>
      </c>
      <c r="I31" s="23">
        <v>6</v>
      </c>
    </row>
    <row r="32" spans="1:9" x14ac:dyDescent="0.25">
      <c r="A32" s="23" t="s">
        <v>58</v>
      </c>
      <c r="B32" s="23" t="s">
        <v>20</v>
      </c>
      <c r="C32" s="23" t="s">
        <v>17</v>
      </c>
      <c r="D32" s="23" t="s">
        <v>15</v>
      </c>
      <c r="E32" s="23">
        <v>5</v>
      </c>
      <c r="F32" s="23">
        <v>262</v>
      </c>
      <c r="G32" s="23">
        <v>1310</v>
      </c>
      <c r="H32" s="16">
        <v>45019</v>
      </c>
      <c r="I32" s="23">
        <v>9</v>
      </c>
    </row>
    <row r="33" spans="1:9" x14ac:dyDescent="0.25">
      <c r="A33" s="23" t="s">
        <v>59</v>
      </c>
      <c r="B33" s="23" t="s">
        <v>29</v>
      </c>
      <c r="C33" s="23" t="s">
        <v>14</v>
      </c>
      <c r="D33" s="23" t="s">
        <v>15</v>
      </c>
      <c r="E33" s="23">
        <v>11</v>
      </c>
      <c r="F33" s="23">
        <v>164.67</v>
      </c>
      <c r="G33" s="23">
        <v>1811.37</v>
      </c>
      <c r="H33" s="16">
        <v>45249</v>
      </c>
      <c r="I33" s="23">
        <v>10</v>
      </c>
    </row>
    <row r="34" spans="1:9" x14ac:dyDescent="0.25">
      <c r="A34" s="23" t="s">
        <v>60</v>
      </c>
      <c r="B34" s="23" t="s">
        <v>46</v>
      </c>
      <c r="C34" s="23" t="s">
        <v>17</v>
      </c>
      <c r="D34" s="23" t="s">
        <v>18</v>
      </c>
      <c r="E34" s="23">
        <v>26</v>
      </c>
      <c r="F34" s="23">
        <v>178.43</v>
      </c>
      <c r="G34" s="23">
        <v>4639.18</v>
      </c>
      <c r="H34" s="16">
        <v>44723</v>
      </c>
      <c r="I34" s="23">
        <v>8</v>
      </c>
    </row>
    <row r="35" spans="1:9" x14ac:dyDescent="0.25">
      <c r="A35" s="23" t="s">
        <v>61</v>
      </c>
      <c r="B35" s="23" t="s">
        <v>24</v>
      </c>
      <c r="C35" s="23" t="s">
        <v>21</v>
      </c>
      <c r="D35" s="23" t="s">
        <v>35</v>
      </c>
      <c r="E35" s="23">
        <v>20</v>
      </c>
      <c r="F35" s="23">
        <v>30.37</v>
      </c>
      <c r="G35" s="23">
        <v>607.4</v>
      </c>
      <c r="H35" s="16">
        <v>45402</v>
      </c>
      <c r="I35" s="23">
        <v>4</v>
      </c>
    </row>
    <row r="36" spans="1:9" x14ac:dyDescent="0.25">
      <c r="A36" s="23" t="s">
        <v>62</v>
      </c>
      <c r="B36" s="23" t="s">
        <v>20</v>
      </c>
      <c r="C36" s="23" t="s">
        <v>25</v>
      </c>
      <c r="D36" s="23" t="s">
        <v>11</v>
      </c>
      <c r="E36" s="23">
        <v>33</v>
      </c>
      <c r="F36" s="23">
        <v>49.83</v>
      </c>
      <c r="G36" s="23">
        <v>1644.39</v>
      </c>
      <c r="H36" s="16">
        <v>45267</v>
      </c>
      <c r="I36" s="23">
        <v>4</v>
      </c>
    </row>
    <row r="37" spans="1:9" x14ac:dyDescent="0.25">
      <c r="A37" s="23" t="s">
        <v>63</v>
      </c>
      <c r="B37" s="23" t="s">
        <v>20</v>
      </c>
      <c r="C37" s="23" t="s">
        <v>21</v>
      </c>
      <c r="D37" s="23" t="s">
        <v>35</v>
      </c>
      <c r="E37" s="23">
        <v>13</v>
      </c>
      <c r="F37" s="23">
        <v>99.44</v>
      </c>
      <c r="G37" s="23">
        <v>1292.72</v>
      </c>
      <c r="H37" s="16">
        <v>44773</v>
      </c>
      <c r="I37" s="23">
        <v>1</v>
      </c>
    </row>
    <row r="38" spans="1:9" x14ac:dyDescent="0.25">
      <c r="A38" s="23" t="s">
        <v>64</v>
      </c>
      <c r="B38" s="23" t="s">
        <v>37</v>
      </c>
      <c r="C38" s="23" t="s">
        <v>25</v>
      </c>
      <c r="D38" s="23" t="s">
        <v>35</v>
      </c>
      <c r="E38" s="23">
        <v>37</v>
      </c>
      <c r="F38" s="23">
        <v>316.47000000000003</v>
      </c>
      <c r="G38" s="23">
        <v>11709.39</v>
      </c>
      <c r="H38" s="16">
        <v>45478</v>
      </c>
      <c r="I38" s="23">
        <v>4</v>
      </c>
    </row>
    <row r="39" spans="1:9" x14ac:dyDescent="0.25">
      <c r="A39" s="23" t="s">
        <v>65</v>
      </c>
      <c r="B39" s="23" t="s">
        <v>66</v>
      </c>
      <c r="C39" s="23" t="s">
        <v>14</v>
      </c>
      <c r="D39" s="23" t="s">
        <v>11</v>
      </c>
      <c r="E39" s="23">
        <v>50</v>
      </c>
      <c r="F39" s="23">
        <v>393.81</v>
      </c>
      <c r="G39" s="23">
        <v>19690.5</v>
      </c>
      <c r="H39" s="16">
        <v>45101</v>
      </c>
      <c r="I39" s="23">
        <v>8</v>
      </c>
    </row>
    <row r="40" spans="1:9" x14ac:dyDescent="0.25">
      <c r="A40" s="23" t="s">
        <v>67</v>
      </c>
      <c r="B40" s="23" t="s">
        <v>20</v>
      </c>
      <c r="C40" s="23" t="s">
        <v>14</v>
      </c>
      <c r="D40" s="23" t="s">
        <v>22</v>
      </c>
      <c r="E40" s="23">
        <v>49</v>
      </c>
      <c r="F40" s="23">
        <v>425.1</v>
      </c>
      <c r="G40" s="23">
        <v>20829.900000000001</v>
      </c>
      <c r="H40" s="16">
        <v>45655</v>
      </c>
      <c r="I40" s="23">
        <v>5</v>
      </c>
    </row>
    <row r="41" spans="1:9" x14ac:dyDescent="0.25">
      <c r="A41" s="23" t="s">
        <v>68</v>
      </c>
      <c r="B41" s="23" t="s">
        <v>27</v>
      </c>
      <c r="C41" s="23" t="s">
        <v>25</v>
      </c>
      <c r="D41" s="23" t="s">
        <v>18</v>
      </c>
      <c r="E41" s="23">
        <v>11</v>
      </c>
      <c r="F41" s="23">
        <v>353.68</v>
      </c>
      <c r="G41" s="23">
        <v>3890.48</v>
      </c>
      <c r="H41" s="16">
        <v>45483</v>
      </c>
      <c r="I41" s="23">
        <v>10</v>
      </c>
    </row>
    <row r="42" spans="1:9" x14ac:dyDescent="0.25">
      <c r="A42" s="23" t="s">
        <v>69</v>
      </c>
      <c r="B42" s="23" t="s">
        <v>46</v>
      </c>
      <c r="C42" s="23" t="s">
        <v>25</v>
      </c>
      <c r="D42" s="23" t="s">
        <v>18</v>
      </c>
      <c r="E42" s="23">
        <v>48</v>
      </c>
      <c r="F42" s="23">
        <v>136.33000000000001</v>
      </c>
      <c r="G42" s="23">
        <v>6543.84</v>
      </c>
      <c r="H42" s="16">
        <v>44892</v>
      </c>
      <c r="I42" s="23">
        <v>5</v>
      </c>
    </row>
    <row r="43" spans="1:9" x14ac:dyDescent="0.25">
      <c r="A43" s="23" t="s">
        <v>70</v>
      </c>
      <c r="B43" s="23" t="s">
        <v>33</v>
      </c>
      <c r="C43" s="23" t="s">
        <v>14</v>
      </c>
      <c r="D43" s="23" t="s">
        <v>22</v>
      </c>
      <c r="E43" s="23">
        <v>24</v>
      </c>
      <c r="F43" s="23">
        <v>106.56</v>
      </c>
      <c r="G43" s="23">
        <v>2557.44</v>
      </c>
      <c r="H43" s="16">
        <v>45081</v>
      </c>
      <c r="I43" s="23">
        <v>3</v>
      </c>
    </row>
    <row r="44" spans="1:9" x14ac:dyDescent="0.25">
      <c r="A44" s="23" t="s">
        <v>71</v>
      </c>
      <c r="B44" s="23" t="s">
        <v>24</v>
      </c>
      <c r="C44" s="23" t="s">
        <v>25</v>
      </c>
      <c r="D44" s="23" t="s">
        <v>15</v>
      </c>
      <c r="E44" s="23">
        <v>23</v>
      </c>
      <c r="F44" s="23">
        <v>95</v>
      </c>
      <c r="G44" s="23">
        <v>2185</v>
      </c>
      <c r="H44" s="16">
        <v>45134</v>
      </c>
      <c r="I44" s="23">
        <v>9</v>
      </c>
    </row>
    <row r="45" spans="1:9" x14ac:dyDescent="0.25">
      <c r="A45" s="23" t="s">
        <v>72</v>
      </c>
      <c r="B45" s="23" t="s">
        <v>27</v>
      </c>
      <c r="C45" s="23" t="s">
        <v>14</v>
      </c>
      <c r="D45" s="23" t="s">
        <v>22</v>
      </c>
      <c r="E45" s="23">
        <v>16</v>
      </c>
      <c r="F45" s="23">
        <v>361.06</v>
      </c>
      <c r="G45" s="23">
        <v>5776.96</v>
      </c>
      <c r="H45" s="16">
        <v>45031</v>
      </c>
      <c r="I45" s="23">
        <v>10</v>
      </c>
    </row>
    <row r="46" spans="1:9" x14ac:dyDescent="0.25">
      <c r="A46" s="23" t="s">
        <v>73</v>
      </c>
      <c r="B46" s="23" t="s">
        <v>56</v>
      </c>
      <c r="C46" s="23" t="s">
        <v>25</v>
      </c>
      <c r="D46" s="23" t="s">
        <v>18</v>
      </c>
      <c r="E46" s="23">
        <v>43</v>
      </c>
      <c r="F46" s="23">
        <v>349.75</v>
      </c>
      <c r="G46" s="23">
        <v>15039.25</v>
      </c>
      <c r="H46" s="16">
        <v>44862</v>
      </c>
      <c r="I46" s="23">
        <v>9</v>
      </c>
    </row>
    <row r="47" spans="1:9" x14ac:dyDescent="0.25">
      <c r="A47" s="23" t="s">
        <v>74</v>
      </c>
      <c r="B47" s="23" t="s">
        <v>27</v>
      </c>
      <c r="C47" s="23" t="s">
        <v>21</v>
      </c>
      <c r="D47" s="23" t="s">
        <v>18</v>
      </c>
      <c r="E47" s="23">
        <v>1</v>
      </c>
      <c r="F47" s="23">
        <v>11.91</v>
      </c>
      <c r="G47" s="23">
        <v>11.91</v>
      </c>
      <c r="H47" s="16">
        <v>45195</v>
      </c>
      <c r="I47" s="23">
        <v>7</v>
      </c>
    </row>
    <row r="48" spans="1:9" x14ac:dyDescent="0.25">
      <c r="A48" s="23" t="s">
        <v>75</v>
      </c>
      <c r="B48" s="23" t="s">
        <v>46</v>
      </c>
      <c r="C48" s="23" t="s">
        <v>25</v>
      </c>
      <c r="D48" s="23" t="s">
        <v>18</v>
      </c>
      <c r="E48" s="23">
        <v>27</v>
      </c>
      <c r="F48" s="23">
        <v>146.84</v>
      </c>
      <c r="G48" s="23">
        <v>3964.68</v>
      </c>
      <c r="H48" s="16">
        <v>44743</v>
      </c>
      <c r="I48" s="23">
        <v>1</v>
      </c>
    </row>
    <row r="49" spans="1:9" x14ac:dyDescent="0.25">
      <c r="A49" s="23" t="s">
        <v>76</v>
      </c>
      <c r="B49" s="23" t="s">
        <v>24</v>
      </c>
      <c r="C49" s="23" t="s">
        <v>14</v>
      </c>
      <c r="D49" s="23" t="s">
        <v>35</v>
      </c>
      <c r="E49" s="23">
        <v>21</v>
      </c>
      <c r="F49" s="23">
        <v>384.67</v>
      </c>
      <c r="G49" s="23">
        <v>8078.07</v>
      </c>
      <c r="H49" s="16">
        <v>45151</v>
      </c>
      <c r="I49" s="23">
        <v>4</v>
      </c>
    </row>
    <row r="50" spans="1:9" x14ac:dyDescent="0.25">
      <c r="A50" s="23" t="s">
        <v>77</v>
      </c>
      <c r="B50" s="23" t="s">
        <v>20</v>
      </c>
      <c r="C50" s="23" t="s">
        <v>17</v>
      </c>
      <c r="D50" s="23" t="s">
        <v>35</v>
      </c>
      <c r="E50" s="23">
        <v>20</v>
      </c>
      <c r="F50" s="23">
        <v>250.96</v>
      </c>
      <c r="G50" s="23">
        <v>5019.2</v>
      </c>
      <c r="H50" s="16">
        <v>44696</v>
      </c>
      <c r="I50" s="23">
        <v>6</v>
      </c>
    </row>
    <row r="51" spans="1:9" x14ac:dyDescent="0.25">
      <c r="A51" s="23" t="s">
        <v>78</v>
      </c>
      <c r="B51" s="23" t="s">
        <v>29</v>
      </c>
      <c r="C51" s="23" t="s">
        <v>14</v>
      </c>
      <c r="D51" s="23" t="s">
        <v>11</v>
      </c>
      <c r="E51" s="23">
        <v>5</v>
      </c>
      <c r="F51" s="23">
        <v>244</v>
      </c>
      <c r="G51" s="23">
        <v>1220</v>
      </c>
      <c r="H51" s="16">
        <v>44945</v>
      </c>
      <c r="I51" s="23">
        <v>8</v>
      </c>
    </row>
    <row r="52" spans="1:9" x14ac:dyDescent="0.25">
      <c r="A52" s="23" t="s">
        <v>79</v>
      </c>
      <c r="B52" s="23" t="s">
        <v>56</v>
      </c>
      <c r="C52" s="23" t="s">
        <v>25</v>
      </c>
      <c r="D52" s="23" t="s">
        <v>22</v>
      </c>
      <c r="E52" s="23">
        <v>34</v>
      </c>
      <c r="F52" s="23">
        <v>91.17</v>
      </c>
      <c r="G52" s="23">
        <v>3099.78</v>
      </c>
      <c r="H52" s="16">
        <v>45150</v>
      </c>
      <c r="I52" s="23">
        <v>7</v>
      </c>
    </row>
    <row r="53" spans="1:9" x14ac:dyDescent="0.25">
      <c r="A53" s="23" t="s">
        <v>80</v>
      </c>
      <c r="B53" s="23" t="s">
        <v>29</v>
      </c>
      <c r="C53" s="23" t="s">
        <v>21</v>
      </c>
      <c r="D53" s="23" t="s">
        <v>15</v>
      </c>
      <c r="E53" s="23">
        <v>7</v>
      </c>
      <c r="F53" s="23">
        <v>136.72999999999999</v>
      </c>
      <c r="G53" s="23">
        <v>957.11</v>
      </c>
      <c r="H53" s="16">
        <v>44650</v>
      </c>
      <c r="I53" s="23">
        <v>7</v>
      </c>
    </row>
    <row r="54" spans="1:9" x14ac:dyDescent="0.25">
      <c r="A54" s="23" t="s">
        <v>81</v>
      </c>
      <c r="B54" s="23" t="s">
        <v>66</v>
      </c>
      <c r="C54" s="23" t="s">
        <v>25</v>
      </c>
      <c r="D54" s="23" t="s">
        <v>11</v>
      </c>
      <c r="E54" s="23">
        <v>35</v>
      </c>
      <c r="F54" s="23">
        <v>459.33</v>
      </c>
      <c r="G54" s="23">
        <v>16076.55</v>
      </c>
      <c r="H54" s="16">
        <v>44853</v>
      </c>
      <c r="I54" s="23">
        <v>9</v>
      </c>
    </row>
    <row r="55" spans="1:9" x14ac:dyDescent="0.25">
      <c r="A55" s="23" t="s">
        <v>82</v>
      </c>
      <c r="B55" s="23" t="s">
        <v>46</v>
      </c>
      <c r="C55" s="23" t="s">
        <v>14</v>
      </c>
      <c r="D55" s="23" t="s">
        <v>18</v>
      </c>
      <c r="E55" s="23">
        <v>22</v>
      </c>
      <c r="F55" s="23">
        <v>115.51</v>
      </c>
      <c r="G55" s="23">
        <v>2541.2199999999998</v>
      </c>
      <c r="H55" s="16">
        <v>45600</v>
      </c>
      <c r="I55" s="23">
        <v>5</v>
      </c>
    </row>
    <row r="56" spans="1:9" x14ac:dyDescent="0.25">
      <c r="A56" s="23" t="s">
        <v>83</v>
      </c>
      <c r="B56" s="23" t="s">
        <v>27</v>
      </c>
      <c r="C56" s="23" t="s">
        <v>25</v>
      </c>
      <c r="D56" s="23" t="s">
        <v>35</v>
      </c>
      <c r="E56" s="23">
        <v>43</v>
      </c>
      <c r="F56" s="23">
        <v>70.349999999999994</v>
      </c>
      <c r="G56" s="23">
        <v>3025.05</v>
      </c>
      <c r="H56" s="16">
        <v>45600</v>
      </c>
      <c r="I56" s="23">
        <v>9</v>
      </c>
    </row>
    <row r="57" spans="1:9" x14ac:dyDescent="0.25">
      <c r="A57" s="23" t="s">
        <v>84</v>
      </c>
      <c r="B57" s="23" t="s">
        <v>24</v>
      </c>
      <c r="C57" s="23" t="s">
        <v>21</v>
      </c>
      <c r="D57" s="23" t="s">
        <v>22</v>
      </c>
      <c r="E57" s="23">
        <v>5</v>
      </c>
      <c r="F57" s="23">
        <v>188.34</v>
      </c>
      <c r="G57" s="23">
        <v>941.7</v>
      </c>
      <c r="H57" s="16">
        <v>44642</v>
      </c>
      <c r="I57" s="23">
        <v>9</v>
      </c>
    </row>
    <row r="58" spans="1:9" x14ac:dyDescent="0.25">
      <c r="A58" s="23" t="s">
        <v>85</v>
      </c>
      <c r="B58" s="23" t="s">
        <v>46</v>
      </c>
      <c r="C58" s="23" t="s">
        <v>14</v>
      </c>
      <c r="D58" s="23" t="s">
        <v>22</v>
      </c>
      <c r="E58" s="23">
        <v>50</v>
      </c>
      <c r="F58" s="23">
        <v>332.61</v>
      </c>
      <c r="G58" s="23">
        <v>16630.5</v>
      </c>
      <c r="H58" s="16">
        <v>45623</v>
      </c>
      <c r="I58" s="23">
        <v>10</v>
      </c>
    </row>
    <row r="59" spans="1:9" x14ac:dyDescent="0.25">
      <c r="A59" s="23" t="s">
        <v>86</v>
      </c>
      <c r="B59" s="23" t="s">
        <v>66</v>
      </c>
      <c r="C59" s="23" t="s">
        <v>14</v>
      </c>
      <c r="D59" s="23" t="s">
        <v>11</v>
      </c>
      <c r="E59" s="23">
        <v>18</v>
      </c>
      <c r="F59" s="23">
        <v>487.96</v>
      </c>
      <c r="G59" s="23">
        <v>8783.2800000000007</v>
      </c>
      <c r="H59" s="16">
        <v>45031</v>
      </c>
      <c r="I59" s="23">
        <v>3</v>
      </c>
    </row>
    <row r="60" spans="1:9" x14ac:dyDescent="0.25">
      <c r="A60" s="23" t="s">
        <v>87</v>
      </c>
      <c r="B60" s="23" t="s">
        <v>29</v>
      </c>
      <c r="C60" s="23" t="s">
        <v>21</v>
      </c>
      <c r="D60" s="23" t="s">
        <v>18</v>
      </c>
      <c r="E60" s="23">
        <v>11</v>
      </c>
      <c r="F60" s="23">
        <v>282.85000000000002</v>
      </c>
      <c r="G60" s="23">
        <v>3111.35</v>
      </c>
      <c r="H60" s="16">
        <v>45492</v>
      </c>
      <c r="I60" s="23">
        <v>6</v>
      </c>
    </row>
    <row r="61" spans="1:9" x14ac:dyDescent="0.25">
      <c r="A61" s="23" t="s">
        <v>88</v>
      </c>
      <c r="B61" s="23" t="s">
        <v>46</v>
      </c>
      <c r="C61" s="23" t="s">
        <v>14</v>
      </c>
      <c r="D61" s="23" t="s">
        <v>11</v>
      </c>
      <c r="E61" s="23">
        <v>21</v>
      </c>
      <c r="F61" s="23">
        <v>339.48</v>
      </c>
      <c r="G61" s="23">
        <v>7129.08</v>
      </c>
      <c r="H61" s="16">
        <v>45582</v>
      </c>
      <c r="I61" s="23">
        <v>10</v>
      </c>
    </row>
    <row r="62" spans="1:9" x14ac:dyDescent="0.25">
      <c r="A62" s="23" t="s">
        <v>89</v>
      </c>
      <c r="B62" s="23" t="s">
        <v>37</v>
      </c>
      <c r="C62" s="23" t="s">
        <v>17</v>
      </c>
      <c r="D62" s="23" t="s">
        <v>22</v>
      </c>
      <c r="E62" s="23">
        <v>26</v>
      </c>
      <c r="F62" s="23">
        <v>234.53</v>
      </c>
      <c r="G62" s="23">
        <v>6097.78</v>
      </c>
      <c r="H62" s="16">
        <v>44702</v>
      </c>
      <c r="I62" s="23">
        <v>10</v>
      </c>
    </row>
    <row r="63" spans="1:9" x14ac:dyDescent="0.25">
      <c r="A63" s="23" t="s">
        <v>90</v>
      </c>
      <c r="B63" s="23" t="s">
        <v>13</v>
      </c>
      <c r="C63" s="23" t="s">
        <v>25</v>
      </c>
      <c r="D63" s="23" t="s">
        <v>18</v>
      </c>
      <c r="E63" s="23">
        <v>46</v>
      </c>
      <c r="F63" s="23">
        <v>78.33</v>
      </c>
      <c r="G63" s="23">
        <v>3603.18</v>
      </c>
      <c r="H63" s="16">
        <v>45438</v>
      </c>
      <c r="I63" s="23">
        <v>1</v>
      </c>
    </row>
    <row r="64" spans="1:9" x14ac:dyDescent="0.25">
      <c r="A64" s="23" t="s">
        <v>91</v>
      </c>
      <c r="B64" s="23" t="s">
        <v>46</v>
      </c>
      <c r="C64" s="23" t="s">
        <v>14</v>
      </c>
      <c r="D64" s="23" t="s">
        <v>18</v>
      </c>
      <c r="E64" s="23">
        <v>21</v>
      </c>
      <c r="F64" s="23">
        <v>321.61</v>
      </c>
      <c r="G64" s="23">
        <v>6753.81</v>
      </c>
      <c r="H64" s="16">
        <v>44632</v>
      </c>
      <c r="I64" s="23">
        <v>3</v>
      </c>
    </row>
    <row r="65" spans="1:9" x14ac:dyDescent="0.25">
      <c r="A65" s="23" t="s">
        <v>92</v>
      </c>
      <c r="B65" s="23" t="s">
        <v>24</v>
      </c>
      <c r="C65" s="23" t="s">
        <v>14</v>
      </c>
      <c r="D65" s="23" t="s">
        <v>22</v>
      </c>
      <c r="E65" s="23">
        <v>37</v>
      </c>
      <c r="F65" s="23">
        <v>281.20999999999998</v>
      </c>
      <c r="G65" s="23">
        <v>10404.77</v>
      </c>
      <c r="H65" s="16">
        <v>44789</v>
      </c>
      <c r="I65" s="23">
        <v>3</v>
      </c>
    </row>
    <row r="66" spans="1:9" x14ac:dyDescent="0.25">
      <c r="A66" s="23" t="s">
        <v>93</v>
      </c>
      <c r="B66" s="23" t="s">
        <v>20</v>
      </c>
      <c r="C66" s="23" t="s">
        <v>14</v>
      </c>
      <c r="D66" s="23" t="s">
        <v>22</v>
      </c>
      <c r="E66" s="23">
        <v>38</v>
      </c>
      <c r="F66" s="23">
        <v>76.510000000000005</v>
      </c>
      <c r="G66" s="23">
        <v>2907.38</v>
      </c>
      <c r="H66" s="16">
        <v>44627</v>
      </c>
      <c r="I66" s="23">
        <v>8</v>
      </c>
    </row>
    <row r="67" spans="1:9" x14ac:dyDescent="0.25">
      <c r="A67" s="23" t="s">
        <v>94</v>
      </c>
      <c r="B67" s="23" t="s">
        <v>20</v>
      </c>
      <c r="C67" s="23" t="s">
        <v>17</v>
      </c>
      <c r="D67" s="23" t="s">
        <v>15</v>
      </c>
      <c r="E67" s="23">
        <v>27</v>
      </c>
      <c r="F67" s="23">
        <v>151.18</v>
      </c>
      <c r="G67" s="23">
        <v>4081.86</v>
      </c>
      <c r="H67" s="16">
        <v>44934</v>
      </c>
      <c r="I67" s="23">
        <v>5</v>
      </c>
    </row>
    <row r="68" spans="1:9" x14ac:dyDescent="0.25">
      <c r="A68" s="23" t="s">
        <v>95</v>
      </c>
      <c r="B68" s="23" t="s">
        <v>56</v>
      </c>
      <c r="C68" s="23" t="s">
        <v>14</v>
      </c>
      <c r="D68" s="23" t="s">
        <v>35</v>
      </c>
      <c r="E68" s="23">
        <v>14</v>
      </c>
      <c r="F68" s="23">
        <v>453.44</v>
      </c>
      <c r="G68" s="23">
        <v>6348.16</v>
      </c>
      <c r="H68" s="16">
        <v>45236</v>
      </c>
      <c r="I68" s="23">
        <v>7</v>
      </c>
    </row>
    <row r="69" spans="1:9" x14ac:dyDescent="0.25">
      <c r="A69" s="23" t="s">
        <v>96</v>
      </c>
      <c r="B69" s="23" t="s">
        <v>37</v>
      </c>
      <c r="C69" s="23" t="s">
        <v>25</v>
      </c>
      <c r="D69" s="23" t="s">
        <v>18</v>
      </c>
      <c r="E69" s="23">
        <v>2</v>
      </c>
      <c r="F69" s="23">
        <v>497.8</v>
      </c>
      <c r="G69" s="23">
        <v>995.6</v>
      </c>
      <c r="H69" s="16">
        <v>44828</v>
      </c>
      <c r="I69" s="23">
        <v>8</v>
      </c>
    </row>
    <row r="70" spans="1:9" x14ac:dyDescent="0.25">
      <c r="A70" s="23" t="s">
        <v>97</v>
      </c>
      <c r="B70" s="23" t="s">
        <v>20</v>
      </c>
      <c r="C70" s="23" t="s">
        <v>21</v>
      </c>
      <c r="D70" s="23" t="s">
        <v>22</v>
      </c>
      <c r="E70" s="23">
        <v>22</v>
      </c>
      <c r="F70" s="23">
        <v>417.16</v>
      </c>
      <c r="G70" s="23">
        <v>9177.52</v>
      </c>
      <c r="H70" s="16">
        <v>45595</v>
      </c>
      <c r="I70" s="23">
        <v>5</v>
      </c>
    </row>
    <row r="71" spans="1:9" x14ac:dyDescent="0.25">
      <c r="A71" s="23" t="s">
        <v>98</v>
      </c>
      <c r="B71" s="23" t="s">
        <v>37</v>
      </c>
      <c r="C71" s="23" t="s">
        <v>14</v>
      </c>
      <c r="D71" s="23" t="s">
        <v>35</v>
      </c>
      <c r="E71" s="23">
        <v>3</v>
      </c>
      <c r="F71" s="23">
        <v>377.68</v>
      </c>
      <c r="G71" s="23">
        <v>1133.04</v>
      </c>
      <c r="H71" s="16">
        <v>44779</v>
      </c>
      <c r="I71" s="23">
        <v>5</v>
      </c>
    </row>
    <row r="72" spans="1:9" x14ac:dyDescent="0.25">
      <c r="A72" s="23" t="s">
        <v>99</v>
      </c>
      <c r="B72" s="23" t="s">
        <v>13</v>
      </c>
      <c r="C72" s="23" t="s">
        <v>25</v>
      </c>
      <c r="D72" s="23" t="s">
        <v>35</v>
      </c>
      <c r="E72" s="23">
        <v>7</v>
      </c>
      <c r="F72" s="23">
        <v>251.47</v>
      </c>
      <c r="G72" s="23">
        <v>1760.29</v>
      </c>
      <c r="H72" s="16">
        <v>45552</v>
      </c>
      <c r="I72" s="23">
        <v>5</v>
      </c>
    </row>
    <row r="73" spans="1:9" x14ac:dyDescent="0.25">
      <c r="A73" s="23" t="s">
        <v>100</v>
      </c>
      <c r="B73" s="23" t="s">
        <v>66</v>
      </c>
      <c r="C73" s="23" t="s">
        <v>14</v>
      </c>
      <c r="D73" s="23" t="s">
        <v>11</v>
      </c>
      <c r="E73" s="23">
        <v>48</v>
      </c>
      <c r="F73" s="23">
        <v>361.58</v>
      </c>
      <c r="G73" s="23">
        <v>17355.84</v>
      </c>
      <c r="H73" s="16">
        <v>44596</v>
      </c>
      <c r="I73" s="23">
        <v>10</v>
      </c>
    </row>
    <row r="74" spans="1:9" x14ac:dyDescent="0.25">
      <c r="A74" s="23" t="s">
        <v>101</v>
      </c>
      <c r="B74" s="23" t="s">
        <v>20</v>
      </c>
      <c r="C74" s="23" t="s">
        <v>14</v>
      </c>
      <c r="D74" s="23" t="s">
        <v>18</v>
      </c>
      <c r="E74" s="23">
        <v>49</v>
      </c>
      <c r="F74" s="23">
        <v>95.99</v>
      </c>
      <c r="G74" s="23">
        <v>4703.51</v>
      </c>
      <c r="H74" s="16">
        <v>45081</v>
      </c>
      <c r="I74" s="23">
        <v>4</v>
      </c>
    </row>
    <row r="75" spans="1:9" x14ac:dyDescent="0.25">
      <c r="A75" s="23" t="s">
        <v>102</v>
      </c>
      <c r="B75" s="23" t="s">
        <v>27</v>
      </c>
      <c r="C75" s="23" t="s">
        <v>14</v>
      </c>
      <c r="D75" s="23" t="s">
        <v>11</v>
      </c>
      <c r="E75" s="23">
        <v>50</v>
      </c>
      <c r="F75" s="23">
        <v>379.51</v>
      </c>
      <c r="G75" s="23">
        <v>18975.5</v>
      </c>
      <c r="H75" s="16">
        <v>44572</v>
      </c>
      <c r="I75" s="23">
        <v>10</v>
      </c>
    </row>
    <row r="76" spans="1:9" x14ac:dyDescent="0.25">
      <c r="A76" s="23" t="s">
        <v>103</v>
      </c>
      <c r="B76" s="23" t="s">
        <v>24</v>
      </c>
      <c r="C76" s="23" t="s">
        <v>21</v>
      </c>
      <c r="D76" s="23" t="s">
        <v>35</v>
      </c>
      <c r="E76" s="23">
        <v>21</v>
      </c>
      <c r="F76" s="23">
        <v>374.05</v>
      </c>
      <c r="G76" s="23">
        <v>7855.05</v>
      </c>
      <c r="H76" s="16">
        <v>45193</v>
      </c>
      <c r="I76" s="23">
        <v>1</v>
      </c>
    </row>
    <row r="77" spans="1:9" x14ac:dyDescent="0.25">
      <c r="A77" s="23" t="s">
        <v>104</v>
      </c>
      <c r="B77" s="23" t="s">
        <v>46</v>
      </c>
      <c r="C77" s="23" t="s">
        <v>25</v>
      </c>
      <c r="D77" s="23" t="s">
        <v>22</v>
      </c>
      <c r="E77" s="23">
        <v>10</v>
      </c>
      <c r="F77" s="23">
        <v>118.86</v>
      </c>
      <c r="G77" s="23">
        <v>1188.5999999999999</v>
      </c>
      <c r="H77" s="16">
        <v>45408</v>
      </c>
      <c r="I77" s="23">
        <v>4</v>
      </c>
    </row>
    <row r="78" spans="1:9" x14ac:dyDescent="0.25">
      <c r="A78" s="23" t="s">
        <v>105</v>
      </c>
      <c r="B78" s="23" t="s">
        <v>20</v>
      </c>
      <c r="C78" s="23" t="s">
        <v>14</v>
      </c>
      <c r="D78" s="23" t="s">
        <v>22</v>
      </c>
      <c r="E78" s="23">
        <v>29</v>
      </c>
      <c r="F78" s="23">
        <v>285.06</v>
      </c>
      <c r="G78" s="23">
        <v>8266.74</v>
      </c>
      <c r="H78" s="16">
        <v>44622</v>
      </c>
      <c r="I78" s="23">
        <v>3</v>
      </c>
    </row>
    <row r="79" spans="1:9" x14ac:dyDescent="0.25">
      <c r="A79" s="23" t="s">
        <v>106</v>
      </c>
      <c r="B79" s="23" t="s">
        <v>37</v>
      </c>
      <c r="C79" s="23" t="s">
        <v>25</v>
      </c>
      <c r="D79" s="23" t="s">
        <v>15</v>
      </c>
      <c r="E79" s="23">
        <v>41</v>
      </c>
      <c r="F79" s="23">
        <v>33.42</v>
      </c>
      <c r="G79" s="23">
        <v>1370.22</v>
      </c>
      <c r="H79" s="16">
        <v>45057</v>
      </c>
      <c r="I79" s="23">
        <v>3</v>
      </c>
    </row>
    <row r="80" spans="1:9" x14ac:dyDescent="0.25">
      <c r="A80" s="23" t="s">
        <v>107</v>
      </c>
      <c r="B80" s="23" t="s">
        <v>27</v>
      </c>
      <c r="C80" s="23" t="s">
        <v>25</v>
      </c>
      <c r="D80" s="23" t="s">
        <v>11</v>
      </c>
      <c r="E80" s="23">
        <v>22</v>
      </c>
      <c r="F80" s="23">
        <v>392.33</v>
      </c>
      <c r="G80" s="23">
        <v>8631.26</v>
      </c>
      <c r="H80" s="16">
        <v>45595</v>
      </c>
      <c r="I80" s="23">
        <v>9</v>
      </c>
    </row>
    <row r="81" spans="1:9" x14ac:dyDescent="0.25">
      <c r="A81" s="23" t="s">
        <v>108</v>
      </c>
      <c r="B81" s="23" t="s">
        <v>33</v>
      </c>
      <c r="C81" s="23" t="s">
        <v>14</v>
      </c>
      <c r="D81" s="23" t="s">
        <v>15</v>
      </c>
      <c r="E81" s="23">
        <v>9</v>
      </c>
      <c r="F81" s="23">
        <v>234.17</v>
      </c>
      <c r="G81" s="23">
        <v>2107.5300000000002</v>
      </c>
      <c r="H81" s="16">
        <v>44660</v>
      </c>
      <c r="I81" s="23">
        <v>9</v>
      </c>
    </row>
    <row r="82" spans="1:9" x14ac:dyDescent="0.25">
      <c r="A82" s="23" t="s">
        <v>109</v>
      </c>
      <c r="B82" s="23" t="s">
        <v>33</v>
      </c>
      <c r="C82" s="23" t="s">
        <v>17</v>
      </c>
      <c r="D82" s="23" t="s">
        <v>22</v>
      </c>
      <c r="E82" s="23">
        <v>13</v>
      </c>
      <c r="F82" s="23">
        <v>387.63</v>
      </c>
      <c r="G82" s="23">
        <v>5039.1899999999996</v>
      </c>
      <c r="H82" s="16">
        <v>45245</v>
      </c>
      <c r="I82" s="23">
        <v>9</v>
      </c>
    </row>
    <row r="83" spans="1:9" x14ac:dyDescent="0.25">
      <c r="A83" s="23" t="s">
        <v>110</v>
      </c>
      <c r="B83" s="23" t="s">
        <v>24</v>
      </c>
      <c r="C83" s="23" t="s">
        <v>17</v>
      </c>
      <c r="D83" s="23" t="s">
        <v>18</v>
      </c>
      <c r="E83" s="23">
        <v>29</v>
      </c>
      <c r="F83" s="23">
        <v>365.34</v>
      </c>
      <c r="G83" s="23">
        <v>10594.86</v>
      </c>
      <c r="H83" s="16">
        <v>44671</v>
      </c>
      <c r="I83" s="23">
        <v>3</v>
      </c>
    </row>
    <row r="84" spans="1:9" x14ac:dyDescent="0.25">
      <c r="A84" s="23" t="s">
        <v>111</v>
      </c>
      <c r="B84" s="23" t="s">
        <v>33</v>
      </c>
      <c r="C84" s="23" t="s">
        <v>14</v>
      </c>
      <c r="D84" s="23" t="s">
        <v>35</v>
      </c>
      <c r="E84" s="23">
        <v>4</v>
      </c>
      <c r="F84" s="23">
        <v>375.08</v>
      </c>
      <c r="G84" s="23">
        <v>1500.32</v>
      </c>
      <c r="H84" s="16">
        <v>44947</v>
      </c>
      <c r="I84" s="23">
        <v>8</v>
      </c>
    </row>
    <row r="85" spans="1:9" x14ac:dyDescent="0.25">
      <c r="A85" s="23" t="s">
        <v>112</v>
      </c>
      <c r="B85" s="23" t="s">
        <v>20</v>
      </c>
      <c r="C85" s="23" t="s">
        <v>14</v>
      </c>
      <c r="D85" s="23" t="s">
        <v>18</v>
      </c>
      <c r="E85" s="23">
        <v>31</v>
      </c>
      <c r="F85" s="23">
        <v>191.7</v>
      </c>
      <c r="G85" s="23">
        <v>5942.7</v>
      </c>
      <c r="H85" s="16">
        <v>45303</v>
      </c>
      <c r="I85" s="23">
        <v>8</v>
      </c>
    </row>
    <row r="86" spans="1:9" x14ac:dyDescent="0.25">
      <c r="A86" s="23" t="s">
        <v>113</v>
      </c>
      <c r="B86" s="23" t="s">
        <v>13</v>
      </c>
      <c r="C86" s="23" t="s">
        <v>14</v>
      </c>
      <c r="D86" s="23" t="s">
        <v>35</v>
      </c>
      <c r="E86" s="23">
        <v>7</v>
      </c>
      <c r="F86" s="23">
        <v>55.43</v>
      </c>
      <c r="G86" s="23">
        <v>388.01</v>
      </c>
      <c r="H86" s="16">
        <v>45528</v>
      </c>
      <c r="I86" s="23">
        <v>10</v>
      </c>
    </row>
    <row r="87" spans="1:9" x14ac:dyDescent="0.25">
      <c r="A87" s="23" t="s">
        <v>114</v>
      </c>
      <c r="B87" s="23" t="s">
        <v>13</v>
      </c>
      <c r="C87" s="23" t="s">
        <v>21</v>
      </c>
      <c r="D87" s="23" t="s">
        <v>15</v>
      </c>
      <c r="E87" s="23">
        <v>45</v>
      </c>
      <c r="F87" s="23">
        <v>70.14</v>
      </c>
      <c r="G87" s="23">
        <v>3156.3</v>
      </c>
      <c r="H87" s="16">
        <v>44627</v>
      </c>
      <c r="I87" s="23">
        <v>2</v>
      </c>
    </row>
    <row r="88" spans="1:9" x14ac:dyDescent="0.25">
      <c r="A88" s="23" t="s">
        <v>115</v>
      </c>
      <c r="B88" s="23" t="s">
        <v>20</v>
      </c>
      <c r="C88" s="23" t="s">
        <v>17</v>
      </c>
      <c r="D88" s="23" t="s">
        <v>22</v>
      </c>
      <c r="E88" s="23">
        <v>10</v>
      </c>
      <c r="F88" s="23">
        <v>185.76</v>
      </c>
      <c r="G88" s="23">
        <v>1857.6</v>
      </c>
      <c r="H88" s="16">
        <v>44692</v>
      </c>
      <c r="I88" s="23">
        <v>4</v>
      </c>
    </row>
    <row r="89" spans="1:9" x14ac:dyDescent="0.25">
      <c r="A89" s="23" t="s">
        <v>116</v>
      </c>
      <c r="B89" s="23" t="s">
        <v>46</v>
      </c>
      <c r="C89" s="23" t="s">
        <v>21</v>
      </c>
      <c r="D89" s="23" t="s">
        <v>11</v>
      </c>
      <c r="E89" s="23">
        <v>29</v>
      </c>
      <c r="F89" s="23">
        <v>206.3</v>
      </c>
      <c r="G89" s="23">
        <v>5982.7</v>
      </c>
      <c r="H89" s="16">
        <v>45074</v>
      </c>
      <c r="I89" s="23">
        <v>3</v>
      </c>
    </row>
    <row r="90" spans="1:9" x14ac:dyDescent="0.25">
      <c r="A90" s="23" t="s">
        <v>117</v>
      </c>
      <c r="B90" s="23" t="s">
        <v>29</v>
      </c>
      <c r="C90" s="23" t="s">
        <v>21</v>
      </c>
      <c r="D90" s="23" t="s">
        <v>11</v>
      </c>
      <c r="E90" s="23">
        <v>35</v>
      </c>
      <c r="F90" s="23">
        <v>20.420000000000002</v>
      </c>
      <c r="G90" s="23">
        <v>714.7</v>
      </c>
      <c r="H90" s="16">
        <v>45473</v>
      </c>
      <c r="I90" s="23">
        <v>9</v>
      </c>
    </row>
    <row r="91" spans="1:9" x14ac:dyDescent="0.25">
      <c r="A91" s="23" t="s">
        <v>118</v>
      </c>
      <c r="B91" s="23" t="s">
        <v>37</v>
      </c>
      <c r="C91" s="23" t="s">
        <v>14</v>
      </c>
      <c r="D91" s="23" t="s">
        <v>22</v>
      </c>
      <c r="E91" s="23">
        <v>26</v>
      </c>
      <c r="F91" s="23">
        <v>410.98</v>
      </c>
      <c r="G91" s="23">
        <v>10685.48</v>
      </c>
      <c r="H91" s="16">
        <v>45261</v>
      </c>
      <c r="I91" s="23">
        <v>3</v>
      </c>
    </row>
    <row r="92" spans="1:9" x14ac:dyDescent="0.25">
      <c r="A92" s="23" t="s">
        <v>119</v>
      </c>
      <c r="B92" s="23" t="s">
        <v>46</v>
      </c>
      <c r="C92" s="23" t="s">
        <v>14</v>
      </c>
      <c r="D92" s="23" t="s">
        <v>35</v>
      </c>
      <c r="E92" s="23">
        <v>16</v>
      </c>
      <c r="F92" s="23">
        <v>37.950000000000003</v>
      </c>
      <c r="G92" s="23">
        <v>607.20000000000005</v>
      </c>
      <c r="H92" s="16">
        <v>45365</v>
      </c>
      <c r="I92" s="23">
        <v>6</v>
      </c>
    </row>
    <row r="93" spans="1:9" x14ac:dyDescent="0.25">
      <c r="A93" s="23" t="s">
        <v>120</v>
      </c>
      <c r="B93" s="23" t="s">
        <v>56</v>
      </c>
      <c r="C93" s="23" t="s">
        <v>17</v>
      </c>
      <c r="D93" s="23" t="s">
        <v>11</v>
      </c>
      <c r="E93" s="23">
        <v>26</v>
      </c>
      <c r="F93" s="23">
        <v>461.3</v>
      </c>
      <c r="G93" s="23">
        <v>11993.8</v>
      </c>
      <c r="H93" s="16">
        <v>44708</v>
      </c>
      <c r="I93" s="23">
        <v>9</v>
      </c>
    </row>
    <row r="94" spans="1:9" x14ac:dyDescent="0.25">
      <c r="A94" s="23" t="s">
        <v>121</v>
      </c>
      <c r="B94" s="23" t="s">
        <v>66</v>
      </c>
      <c r="C94" s="23" t="s">
        <v>25</v>
      </c>
      <c r="D94" s="23" t="s">
        <v>18</v>
      </c>
      <c r="E94" s="23">
        <v>28</v>
      </c>
      <c r="F94" s="23">
        <v>157.94</v>
      </c>
      <c r="G94" s="23">
        <v>4422.32</v>
      </c>
      <c r="H94" s="16">
        <v>45494</v>
      </c>
      <c r="I94" s="23">
        <v>7</v>
      </c>
    </row>
    <row r="95" spans="1:9" x14ac:dyDescent="0.25">
      <c r="A95" s="23" t="s">
        <v>122</v>
      </c>
      <c r="B95" s="23" t="s">
        <v>66</v>
      </c>
      <c r="C95" s="23" t="s">
        <v>17</v>
      </c>
      <c r="D95" s="23" t="s">
        <v>35</v>
      </c>
      <c r="E95" s="23">
        <v>24</v>
      </c>
      <c r="F95" s="23">
        <v>332.08</v>
      </c>
      <c r="G95" s="23">
        <v>7969.92</v>
      </c>
      <c r="H95" s="16">
        <v>44800</v>
      </c>
      <c r="I95" s="23">
        <v>6</v>
      </c>
    </row>
    <row r="96" spans="1:9" x14ac:dyDescent="0.25">
      <c r="A96" s="23" t="s">
        <v>123</v>
      </c>
      <c r="B96" s="23" t="s">
        <v>13</v>
      </c>
      <c r="C96" s="23" t="s">
        <v>25</v>
      </c>
      <c r="D96" s="23" t="s">
        <v>15</v>
      </c>
      <c r="E96" s="23">
        <v>38</v>
      </c>
      <c r="F96" s="23">
        <v>290.44</v>
      </c>
      <c r="G96" s="23">
        <v>11036.72</v>
      </c>
      <c r="H96" s="16">
        <v>45041</v>
      </c>
      <c r="I96" s="23">
        <v>5</v>
      </c>
    </row>
    <row r="97" spans="1:9" x14ac:dyDescent="0.25">
      <c r="A97" s="23" t="s">
        <v>124</v>
      </c>
      <c r="B97" s="23" t="s">
        <v>46</v>
      </c>
      <c r="C97" s="23" t="s">
        <v>21</v>
      </c>
      <c r="D97" s="23" t="s">
        <v>18</v>
      </c>
      <c r="E97" s="23">
        <v>32</v>
      </c>
      <c r="F97" s="23">
        <v>327.76</v>
      </c>
      <c r="G97" s="23">
        <v>10488.32</v>
      </c>
      <c r="H97" s="16">
        <v>45564</v>
      </c>
      <c r="I97" s="23">
        <v>7</v>
      </c>
    </row>
    <row r="98" spans="1:9" x14ac:dyDescent="0.25">
      <c r="A98" s="23" t="s">
        <v>125</v>
      </c>
      <c r="B98" s="23" t="s">
        <v>24</v>
      </c>
      <c r="C98" s="23" t="s">
        <v>17</v>
      </c>
      <c r="D98" s="23" t="s">
        <v>22</v>
      </c>
      <c r="E98" s="23">
        <v>30</v>
      </c>
      <c r="F98" s="23">
        <v>20.86</v>
      </c>
      <c r="G98" s="23">
        <v>625.79999999999995</v>
      </c>
      <c r="H98" s="16">
        <v>45235</v>
      </c>
      <c r="I98" s="23">
        <v>2</v>
      </c>
    </row>
    <row r="99" spans="1:9" x14ac:dyDescent="0.25">
      <c r="A99" s="23" t="s">
        <v>126</v>
      </c>
      <c r="B99" s="23" t="s">
        <v>56</v>
      </c>
      <c r="C99" s="23" t="s">
        <v>21</v>
      </c>
      <c r="D99" s="23" t="s">
        <v>35</v>
      </c>
      <c r="E99" s="23">
        <v>1</v>
      </c>
      <c r="F99" s="23">
        <v>240.59</v>
      </c>
      <c r="G99" s="23">
        <v>240.59</v>
      </c>
      <c r="H99" s="16">
        <v>45145</v>
      </c>
      <c r="I99" s="23">
        <v>7</v>
      </c>
    </row>
    <row r="100" spans="1:9" x14ac:dyDescent="0.25">
      <c r="A100" s="23" t="s">
        <v>127</v>
      </c>
      <c r="B100" s="23" t="s">
        <v>33</v>
      </c>
      <c r="C100" s="23" t="s">
        <v>14</v>
      </c>
      <c r="D100" s="23" t="s">
        <v>35</v>
      </c>
      <c r="E100" s="23">
        <v>2</v>
      </c>
      <c r="F100" s="23">
        <v>437.1</v>
      </c>
      <c r="G100" s="23">
        <v>874.2</v>
      </c>
      <c r="H100" s="16">
        <v>44993</v>
      </c>
      <c r="I100" s="23">
        <v>3</v>
      </c>
    </row>
    <row r="101" spans="1:9" x14ac:dyDescent="0.25">
      <c r="A101" s="23" t="s">
        <v>128</v>
      </c>
      <c r="B101" s="23" t="s">
        <v>29</v>
      </c>
      <c r="C101" s="23" t="s">
        <v>21</v>
      </c>
      <c r="D101" s="23" t="s">
        <v>22</v>
      </c>
      <c r="E101" s="23">
        <v>12</v>
      </c>
      <c r="F101" s="23">
        <v>415.59</v>
      </c>
      <c r="G101" s="23">
        <v>4987.08</v>
      </c>
      <c r="H101" s="16">
        <v>45340</v>
      </c>
      <c r="I101" s="23">
        <v>4</v>
      </c>
    </row>
    <row r="102" spans="1:9" x14ac:dyDescent="0.25">
      <c r="A102" s="23" t="s">
        <v>129</v>
      </c>
      <c r="B102" s="23" t="s">
        <v>66</v>
      </c>
      <c r="C102" s="23" t="s">
        <v>25</v>
      </c>
      <c r="D102" s="23" t="s">
        <v>11</v>
      </c>
      <c r="E102" s="23">
        <v>5</v>
      </c>
      <c r="F102" s="23">
        <v>52.94</v>
      </c>
      <c r="G102" s="23">
        <v>264.7</v>
      </c>
      <c r="H102" s="16">
        <v>44975</v>
      </c>
      <c r="I102" s="23">
        <v>7</v>
      </c>
    </row>
    <row r="103" spans="1:9" x14ac:dyDescent="0.25">
      <c r="A103" s="23" t="s">
        <v>527</v>
      </c>
      <c r="B103" s="23" t="s">
        <v>46</v>
      </c>
      <c r="C103" s="23" t="s">
        <v>14</v>
      </c>
      <c r="D103" s="23" t="s">
        <v>18</v>
      </c>
      <c r="E103" s="23">
        <v>6</v>
      </c>
      <c r="F103" s="23">
        <v>104.22</v>
      </c>
      <c r="G103" s="23">
        <v>625.32000000000005</v>
      </c>
      <c r="H103" s="16">
        <v>45029</v>
      </c>
      <c r="I103" s="23">
        <v>8</v>
      </c>
    </row>
    <row r="104" spans="1:9" x14ac:dyDescent="0.25">
      <c r="A104" s="23" t="s">
        <v>130</v>
      </c>
      <c r="B104" s="23" t="s">
        <v>29</v>
      </c>
      <c r="C104" s="23" t="s">
        <v>14</v>
      </c>
      <c r="D104" s="23" t="s">
        <v>22</v>
      </c>
      <c r="E104" s="23">
        <v>1</v>
      </c>
      <c r="F104" s="23">
        <v>118.18</v>
      </c>
      <c r="G104" s="23">
        <v>118.18</v>
      </c>
      <c r="H104" s="16">
        <v>44851</v>
      </c>
      <c r="I104" s="23">
        <v>4</v>
      </c>
    </row>
    <row r="105" spans="1:9" x14ac:dyDescent="0.25">
      <c r="A105" s="23" t="s">
        <v>131</v>
      </c>
      <c r="B105" s="23" t="s">
        <v>29</v>
      </c>
      <c r="C105" s="23" t="s">
        <v>25</v>
      </c>
      <c r="D105" s="23" t="s">
        <v>18</v>
      </c>
      <c r="E105" s="23">
        <v>47</v>
      </c>
      <c r="F105" s="23">
        <v>332.41</v>
      </c>
      <c r="G105" s="23">
        <v>15623.27</v>
      </c>
      <c r="H105" s="16">
        <v>45425</v>
      </c>
      <c r="I105" s="23">
        <v>7</v>
      </c>
    </row>
    <row r="106" spans="1:9" x14ac:dyDescent="0.25">
      <c r="A106" s="23" t="s">
        <v>132</v>
      </c>
      <c r="B106" s="23" t="s">
        <v>66</v>
      </c>
      <c r="C106" s="23" t="s">
        <v>17</v>
      </c>
      <c r="D106" s="23" t="s">
        <v>18</v>
      </c>
      <c r="E106" s="23">
        <v>31</v>
      </c>
      <c r="F106" s="23">
        <v>314.85000000000002</v>
      </c>
      <c r="G106" s="23">
        <v>9760.35</v>
      </c>
      <c r="H106" s="16">
        <v>44986</v>
      </c>
      <c r="I106" s="23">
        <v>10</v>
      </c>
    </row>
    <row r="107" spans="1:9" x14ac:dyDescent="0.25">
      <c r="A107" s="23" t="s">
        <v>133</v>
      </c>
      <c r="B107" s="23" t="s">
        <v>24</v>
      </c>
      <c r="C107" s="23" t="s">
        <v>14</v>
      </c>
      <c r="D107" s="23" t="s">
        <v>18</v>
      </c>
      <c r="E107" s="23">
        <v>23</v>
      </c>
      <c r="F107" s="23">
        <v>420.97</v>
      </c>
      <c r="G107" s="23">
        <v>9682.31</v>
      </c>
      <c r="H107" s="16">
        <v>45263</v>
      </c>
      <c r="I107" s="23">
        <v>7</v>
      </c>
    </row>
    <row r="108" spans="1:9" x14ac:dyDescent="0.25">
      <c r="A108" s="23" t="s">
        <v>134</v>
      </c>
      <c r="B108" s="23" t="s">
        <v>56</v>
      </c>
      <c r="C108" s="23" t="s">
        <v>14</v>
      </c>
      <c r="D108" s="23" t="s">
        <v>11</v>
      </c>
      <c r="E108" s="23">
        <v>37</v>
      </c>
      <c r="F108" s="23">
        <v>147.03</v>
      </c>
      <c r="G108" s="23">
        <v>5440.11</v>
      </c>
      <c r="H108" s="16">
        <v>45370</v>
      </c>
      <c r="I108" s="23">
        <v>3</v>
      </c>
    </row>
    <row r="109" spans="1:9" x14ac:dyDescent="0.25">
      <c r="A109" s="23" t="s">
        <v>135</v>
      </c>
      <c r="B109" s="23" t="s">
        <v>46</v>
      </c>
      <c r="C109" s="23" t="s">
        <v>14</v>
      </c>
      <c r="D109" s="23" t="s">
        <v>35</v>
      </c>
      <c r="E109" s="23">
        <v>14</v>
      </c>
      <c r="F109" s="23">
        <v>410.37</v>
      </c>
      <c r="G109" s="23">
        <v>5745.18</v>
      </c>
      <c r="H109" s="16">
        <v>45120</v>
      </c>
      <c r="I109" s="23">
        <v>2</v>
      </c>
    </row>
    <row r="110" spans="1:9" x14ac:dyDescent="0.25">
      <c r="A110" s="23" t="s">
        <v>136</v>
      </c>
      <c r="B110" s="23" t="s">
        <v>13</v>
      </c>
      <c r="C110" s="23" t="s">
        <v>25</v>
      </c>
      <c r="D110" s="23" t="s">
        <v>35</v>
      </c>
      <c r="E110" s="23">
        <v>25</v>
      </c>
      <c r="F110" s="23">
        <v>485.81</v>
      </c>
      <c r="G110" s="23">
        <v>12145.25</v>
      </c>
      <c r="H110" s="16">
        <v>44997</v>
      </c>
      <c r="I110" s="23">
        <v>8</v>
      </c>
    </row>
    <row r="111" spans="1:9" x14ac:dyDescent="0.25">
      <c r="A111" s="23" t="s">
        <v>137</v>
      </c>
      <c r="B111" s="23" t="s">
        <v>24</v>
      </c>
      <c r="C111" s="23" t="s">
        <v>21</v>
      </c>
      <c r="D111" s="23" t="s">
        <v>11</v>
      </c>
      <c r="E111" s="23">
        <v>12</v>
      </c>
      <c r="F111" s="23">
        <v>440.08</v>
      </c>
      <c r="G111" s="23">
        <v>5280.96</v>
      </c>
      <c r="H111" s="16">
        <v>45256</v>
      </c>
      <c r="I111" s="23">
        <v>2</v>
      </c>
    </row>
    <row r="112" spans="1:9" x14ac:dyDescent="0.25">
      <c r="A112" s="23" t="s">
        <v>138</v>
      </c>
      <c r="B112" s="23" t="s">
        <v>33</v>
      </c>
      <c r="C112" s="23" t="s">
        <v>14</v>
      </c>
      <c r="D112" s="23" t="s">
        <v>22</v>
      </c>
      <c r="E112" s="23">
        <v>22</v>
      </c>
      <c r="F112" s="23">
        <v>168.05</v>
      </c>
      <c r="G112" s="23">
        <v>3697.1</v>
      </c>
      <c r="H112" s="16">
        <v>45123</v>
      </c>
      <c r="I112" s="23">
        <v>6</v>
      </c>
    </row>
    <row r="113" spans="1:9" x14ac:dyDescent="0.25">
      <c r="A113" s="23" t="s">
        <v>139</v>
      </c>
      <c r="B113" s="23" t="s">
        <v>29</v>
      </c>
      <c r="C113" s="23" t="s">
        <v>17</v>
      </c>
      <c r="D113" s="23" t="s">
        <v>15</v>
      </c>
      <c r="E113" s="23">
        <v>43</v>
      </c>
      <c r="F113" s="23">
        <v>290.27999999999997</v>
      </c>
      <c r="G113" s="23">
        <v>12482.04</v>
      </c>
      <c r="H113" s="16">
        <v>45436</v>
      </c>
      <c r="I113" s="23">
        <v>8</v>
      </c>
    </row>
    <row r="114" spans="1:9" x14ac:dyDescent="0.25">
      <c r="A114" s="23" t="s">
        <v>140</v>
      </c>
      <c r="B114" s="23" t="s">
        <v>13</v>
      </c>
      <c r="C114" s="23" t="s">
        <v>25</v>
      </c>
      <c r="D114" s="23" t="s">
        <v>15</v>
      </c>
      <c r="E114" s="23">
        <v>11</v>
      </c>
      <c r="F114" s="23">
        <v>338.85</v>
      </c>
      <c r="G114" s="23">
        <v>3727.35</v>
      </c>
      <c r="H114" s="16">
        <v>45007</v>
      </c>
      <c r="I114" s="23">
        <v>5</v>
      </c>
    </row>
    <row r="115" spans="1:9" x14ac:dyDescent="0.25">
      <c r="A115" s="23" t="s">
        <v>141</v>
      </c>
      <c r="B115" s="23" t="s">
        <v>24</v>
      </c>
      <c r="C115" s="23" t="s">
        <v>17</v>
      </c>
      <c r="D115" s="23" t="s">
        <v>15</v>
      </c>
      <c r="E115" s="23">
        <v>44</v>
      </c>
      <c r="F115" s="23">
        <v>270.35000000000002</v>
      </c>
      <c r="G115" s="23">
        <v>11895.4</v>
      </c>
      <c r="H115" s="16">
        <v>44856</v>
      </c>
      <c r="I115" s="23">
        <v>8</v>
      </c>
    </row>
    <row r="116" spans="1:9" x14ac:dyDescent="0.25">
      <c r="A116" s="23" t="s">
        <v>142</v>
      </c>
      <c r="B116" s="23" t="s">
        <v>46</v>
      </c>
      <c r="C116" s="23" t="s">
        <v>14</v>
      </c>
      <c r="D116" s="23" t="s">
        <v>35</v>
      </c>
      <c r="E116" s="23">
        <v>42</v>
      </c>
      <c r="F116" s="23">
        <v>458.98</v>
      </c>
      <c r="G116" s="23">
        <v>19277.16</v>
      </c>
      <c r="H116" s="16">
        <v>45583</v>
      </c>
      <c r="I116" s="23">
        <v>4</v>
      </c>
    </row>
    <row r="117" spans="1:9" x14ac:dyDescent="0.25">
      <c r="A117" s="23" t="s">
        <v>529</v>
      </c>
      <c r="B117" s="23" t="s">
        <v>46</v>
      </c>
      <c r="C117" s="23" t="s">
        <v>25</v>
      </c>
      <c r="D117" s="23" t="s">
        <v>22</v>
      </c>
      <c r="E117" s="23">
        <v>7</v>
      </c>
      <c r="F117" s="23">
        <v>434.65</v>
      </c>
      <c r="G117" s="23">
        <v>3042.55</v>
      </c>
      <c r="H117" s="16">
        <v>44991</v>
      </c>
      <c r="I117" s="23">
        <v>1</v>
      </c>
    </row>
    <row r="118" spans="1:9" x14ac:dyDescent="0.25">
      <c r="A118" s="23" t="s">
        <v>143</v>
      </c>
      <c r="B118" s="23" t="s">
        <v>20</v>
      </c>
      <c r="C118" s="23" t="s">
        <v>14</v>
      </c>
      <c r="D118" s="23" t="s">
        <v>11</v>
      </c>
      <c r="E118" s="23">
        <v>40</v>
      </c>
      <c r="F118" s="23">
        <v>277.87</v>
      </c>
      <c r="G118" s="23">
        <v>11114.8</v>
      </c>
      <c r="H118" s="16">
        <v>44810</v>
      </c>
      <c r="I118" s="23">
        <v>4</v>
      </c>
    </row>
    <row r="119" spans="1:9" x14ac:dyDescent="0.25">
      <c r="A119" s="23" t="s">
        <v>144</v>
      </c>
      <c r="B119" s="23" t="s">
        <v>27</v>
      </c>
      <c r="C119" s="23" t="s">
        <v>17</v>
      </c>
      <c r="D119" s="23" t="s">
        <v>22</v>
      </c>
      <c r="E119" s="23">
        <v>25</v>
      </c>
      <c r="F119" s="23">
        <v>208.05</v>
      </c>
      <c r="G119" s="23">
        <v>5201.25</v>
      </c>
      <c r="H119" s="16">
        <v>44729</v>
      </c>
      <c r="I119" s="23">
        <v>5</v>
      </c>
    </row>
    <row r="120" spans="1:9" x14ac:dyDescent="0.25">
      <c r="A120" s="23" t="s">
        <v>145</v>
      </c>
      <c r="B120" s="23" t="s">
        <v>56</v>
      </c>
      <c r="C120" s="23" t="s">
        <v>17</v>
      </c>
      <c r="D120" s="23" t="s">
        <v>18</v>
      </c>
      <c r="E120" s="23">
        <v>45</v>
      </c>
      <c r="F120" s="23">
        <v>117.86</v>
      </c>
      <c r="G120" s="23">
        <v>5303.7</v>
      </c>
      <c r="H120" s="16">
        <v>44958</v>
      </c>
      <c r="I120" s="23">
        <v>1</v>
      </c>
    </row>
    <row r="121" spans="1:9" x14ac:dyDescent="0.25">
      <c r="A121" s="23" t="s">
        <v>146</v>
      </c>
      <c r="B121" s="23" t="s">
        <v>56</v>
      </c>
      <c r="C121" s="23" t="s">
        <v>21</v>
      </c>
      <c r="D121" s="23" t="s">
        <v>35</v>
      </c>
      <c r="E121" s="23">
        <v>13</v>
      </c>
      <c r="F121" s="23">
        <v>269.94</v>
      </c>
      <c r="G121" s="23">
        <v>3509.22</v>
      </c>
      <c r="H121" s="16">
        <v>45431</v>
      </c>
      <c r="I121" s="23">
        <v>9</v>
      </c>
    </row>
    <row r="122" spans="1:9" x14ac:dyDescent="0.25">
      <c r="A122" s="23" t="s">
        <v>147</v>
      </c>
      <c r="B122" s="23" t="s">
        <v>29</v>
      </c>
      <c r="C122" s="23" t="s">
        <v>17</v>
      </c>
      <c r="D122" s="23" t="s">
        <v>22</v>
      </c>
      <c r="E122" s="23">
        <v>47</v>
      </c>
      <c r="F122" s="23">
        <v>376.74</v>
      </c>
      <c r="G122" s="23">
        <v>17706.78</v>
      </c>
      <c r="H122" s="16">
        <v>45630</v>
      </c>
      <c r="I122" s="23">
        <v>10</v>
      </c>
    </row>
    <row r="123" spans="1:9" x14ac:dyDescent="0.25">
      <c r="A123" s="23" t="s">
        <v>148</v>
      </c>
      <c r="B123" s="23" t="s">
        <v>24</v>
      </c>
      <c r="C123" s="23" t="s">
        <v>17</v>
      </c>
      <c r="D123" s="23" t="s">
        <v>15</v>
      </c>
      <c r="E123" s="23">
        <v>48</v>
      </c>
      <c r="F123" s="23">
        <v>201.07</v>
      </c>
      <c r="G123" s="23">
        <v>9651.36</v>
      </c>
      <c r="H123" s="16">
        <v>44571</v>
      </c>
      <c r="I123" s="23">
        <v>5</v>
      </c>
    </row>
    <row r="124" spans="1:9" x14ac:dyDescent="0.25">
      <c r="A124" s="23" t="s">
        <v>149</v>
      </c>
      <c r="B124" s="23" t="s">
        <v>29</v>
      </c>
      <c r="C124" s="23" t="s">
        <v>14</v>
      </c>
      <c r="D124" s="23" t="s">
        <v>35</v>
      </c>
      <c r="E124" s="23">
        <v>44</v>
      </c>
      <c r="F124" s="23">
        <v>184.29</v>
      </c>
      <c r="G124" s="23">
        <v>8108.76</v>
      </c>
      <c r="H124" s="16">
        <v>45615</v>
      </c>
      <c r="I124" s="23">
        <v>2</v>
      </c>
    </row>
    <row r="125" spans="1:9" x14ac:dyDescent="0.25">
      <c r="A125" s="23" t="s">
        <v>150</v>
      </c>
      <c r="B125" s="23" t="s">
        <v>20</v>
      </c>
      <c r="C125" s="23" t="s">
        <v>25</v>
      </c>
      <c r="D125" s="23" t="s">
        <v>35</v>
      </c>
      <c r="E125" s="23">
        <v>28</v>
      </c>
      <c r="F125" s="23">
        <v>164.36</v>
      </c>
      <c r="G125" s="23">
        <v>4602.08</v>
      </c>
      <c r="H125" s="16">
        <v>45368</v>
      </c>
      <c r="I125" s="23">
        <v>4</v>
      </c>
    </row>
    <row r="126" spans="1:9" x14ac:dyDescent="0.25">
      <c r="A126" s="23" t="s">
        <v>151</v>
      </c>
      <c r="B126" s="23" t="s">
        <v>27</v>
      </c>
      <c r="C126" s="23" t="s">
        <v>25</v>
      </c>
      <c r="D126" s="23" t="s">
        <v>18</v>
      </c>
      <c r="E126" s="23">
        <v>18</v>
      </c>
      <c r="F126" s="23">
        <v>331.48</v>
      </c>
      <c r="G126" s="23">
        <v>5966.64</v>
      </c>
      <c r="H126" s="16">
        <v>44931</v>
      </c>
      <c r="I126" s="23">
        <v>9</v>
      </c>
    </row>
    <row r="127" spans="1:9" x14ac:dyDescent="0.25">
      <c r="A127" s="23" t="s">
        <v>152</v>
      </c>
      <c r="B127" s="23" t="s">
        <v>46</v>
      </c>
      <c r="C127" s="23" t="s">
        <v>21</v>
      </c>
      <c r="D127" s="23" t="s">
        <v>18</v>
      </c>
      <c r="E127" s="23">
        <v>46</v>
      </c>
      <c r="F127" s="23">
        <v>217.23</v>
      </c>
      <c r="G127" s="23">
        <v>9992.58</v>
      </c>
      <c r="H127" s="16">
        <v>44643</v>
      </c>
      <c r="I127" s="23">
        <v>3</v>
      </c>
    </row>
    <row r="128" spans="1:9" x14ac:dyDescent="0.25">
      <c r="A128" s="23" t="s">
        <v>153</v>
      </c>
      <c r="B128" s="23" t="s">
        <v>13</v>
      </c>
      <c r="C128" s="23" t="s">
        <v>21</v>
      </c>
      <c r="D128" s="23" t="s">
        <v>15</v>
      </c>
      <c r="E128" s="23">
        <v>37</v>
      </c>
      <c r="F128" s="23">
        <v>387.65</v>
      </c>
      <c r="G128" s="23">
        <v>14343.05</v>
      </c>
      <c r="H128" s="16">
        <v>45060</v>
      </c>
      <c r="I128" s="23">
        <v>3</v>
      </c>
    </row>
    <row r="129" spans="1:9" x14ac:dyDescent="0.25">
      <c r="A129" s="23" t="s">
        <v>154</v>
      </c>
      <c r="B129" s="23" t="s">
        <v>56</v>
      </c>
      <c r="C129" s="23" t="s">
        <v>25</v>
      </c>
      <c r="D129" s="23" t="s">
        <v>22</v>
      </c>
      <c r="E129" s="23">
        <v>30</v>
      </c>
      <c r="F129" s="23">
        <v>165.8</v>
      </c>
      <c r="G129" s="23">
        <v>4974</v>
      </c>
      <c r="H129" s="16">
        <v>45584</v>
      </c>
      <c r="I129" s="23">
        <v>9</v>
      </c>
    </row>
    <row r="130" spans="1:9" x14ac:dyDescent="0.25">
      <c r="A130" s="23" t="s">
        <v>155</v>
      </c>
      <c r="B130" s="23" t="s">
        <v>29</v>
      </c>
      <c r="C130" s="23" t="s">
        <v>14</v>
      </c>
      <c r="D130" s="23" t="s">
        <v>18</v>
      </c>
      <c r="E130" s="23">
        <v>32</v>
      </c>
      <c r="F130" s="23">
        <v>267.06</v>
      </c>
      <c r="G130" s="23">
        <v>8545.92</v>
      </c>
      <c r="H130" s="16">
        <v>45486</v>
      </c>
      <c r="I130" s="23">
        <v>5</v>
      </c>
    </row>
    <row r="131" spans="1:9" x14ac:dyDescent="0.25">
      <c r="A131" s="23" t="s">
        <v>156</v>
      </c>
      <c r="B131" s="23" t="s">
        <v>56</v>
      </c>
      <c r="C131" s="23" t="s">
        <v>17</v>
      </c>
      <c r="D131" s="23" t="s">
        <v>18</v>
      </c>
      <c r="E131" s="23">
        <v>44</v>
      </c>
      <c r="F131" s="23">
        <v>68.12</v>
      </c>
      <c r="G131" s="23">
        <v>2997.28</v>
      </c>
      <c r="H131" s="16">
        <v>45504</v>
      </c>
      <c r="I131" s="23">
        <v>4</v>
      </c>
    </row>
    <row r="132" spans="1:9" x14ac:dyDescent="0.25">
      <c r="A132" s="23" t="s">
        <v>157</v>
      </c>
      <c r="B132" s="23" t="s">
        <v>27</v>
      </c>
      <c r="C132" s="23" t="s">
        <v>25</v>
      </c>
      <c r="D132" s="23" t="s">
        <v>18</v>
      </c>
      <c r="E132" s="23">
        <v>3</v>
      </c>
      <c r="F132" s="23">
        <v>465.84</v>
      </c>
      <c r="G132" s="23">
        <v>1397.52</v>
      </c>
      <c r="H132" s="16">
        <v>44571</v>
      </c>
      <c r="I132" s="23">
        <v>6</v>
      </c>
    </row>
    <row r="133" spans="1:9" x14ac:dyDescent="0.25">
      <c r="A133" s="23" t="s">
        <v>158</v>
      </c>
      <c r="B133" s="23" t="s">
        <v>37</v>
      </c>
      <c r="C133" s="23" t="s">
        <v>21</v>
      </c>
      <c r="D133" s="23" t="s">
        <v>18</v>
      </c>
      <c r="E133" s="23">
        <v>20</v>
      </c>
      <c r="F133" s="23">
        <v>361.6</v>
      </c>
      <c r="G133" s="23">
        <v>7232</v>
      </c>
      <c r="H133" s="16">
        <v>44681</v>
      </c>
      <c r="I133" s="23">
        <v>2</v>
      </c>
    </row>
    <row r="134" spans="1:9" x14ac:dyDescent="0.25">
      <c r="A134" s="23" t="s">
        <v>159</v>
      </c>
      <c r="B134" s="23" t="s">
        <v>37</v>
      </c>
      <c r="C134" s="23" t="s">
        <v>25</v>
      </c>
      <c r="D134" s="23" t="s">
        <v>15</v>
      </c>
      <c r="E134" s="23">
        <v>40</v>
      </c>
      <c r="F134" s="23">
        <v>20.11</v>
      </c>
      <c r="G134" s="23">
        <v>804.4</v>
      </c>
      <c r="H134" s="16">
        <v>44633</v>
      </c>
      <c r="I134" s="23">
        <v>4</v>
      </c>
    </row>
    <row r="135" spans="1:9" x14ac:dyDescent="0.25">
      <c r="A135" s="23" t="s">
        <v>160</v>
      </c>
      <c r="B135" s="23" t="s">
        <v>37</v>
      </c>
      <c r="C135" s="23" t="s">
        <v>25</v>
      </c>
      <c r="D135" s="23" t="s">
        <v>35</v>
      </c>
      <c r="E135" s="23">
        <v>1</v>
      </c>
      <c r="F135" s="23">
        <v>193.9</v>
      </c>
      <c r="G135" s="23">
        <v>193.9</v>
      </c>
      <c r="H135" s="16">
        <v>45212</v>
      </c>
      <c r="I135" s="23">
        <v>1</v>
      </c>
    </row>
    <row r="136" spans="1:9" x14ac:dyDescent="0.25">
      <c r="A136" s="23" t="s">
        <v>161</v>
      </c>
      <c r="B136" s="23" t="s">
        <v>37</v>
      </c>
      <c r="C136" s="23" t="s">
        <v>25</v>
      </c>
      <c r="D136" s="23" t="s">
        <v>22</v>
      </c>
      <c r="E136" s="23">
        <v>37</v>
      </c>
      <c r="F136" s="23">
        <v>23.33</v>
      </c>
      <c r="G136" s="23">
        <v>863.21</v>
      </c>
      <c r="H136" s="16">
        <v>45307</v>
      </c>
      <c r="I136" s="23">
        <v>7</v>
      </c>
    </row>
    <row r="137" spans="1:9" x14ac:dyDescent="0.25">
      <c r="A137" s="23" t="s">
        <v>162</v>
      </c>
      <c r="B137" s="23" t="s">
        <v>13</v>
      </c>
      <c r="C137" s="23" t="s">
        <v>14</v>
      </c>
      <c r="D137" s="23" t="s">
        <v>15</v>
      </c>
      <c r="E137" s="23">
        <v>50</v>
      </c>
      <c r="F137" s="23">
        <v>471.18</v>
      </c>
      <c r="G137" s="23">
        <v>23559</v>
      </c>
      <c r="H137" s="16">
        <v>44740</v>
      </c>
      <c r="I137" s="23">
        <v>10</v>
      </c>
    </row>
    <row r="138" spans="1:9" x14ac:dyDescent="0.25">
      <c r="A138" s="23" t="s">
        <v>163</v>
      </c>
      <c r="B138" s="23" t="s">
        <v>27</v>
      </c>
      <c r="C138" s="23" t="s">
        <v>25</v>
      </c>
      <c r="D138" s="23" t="s">
        <v>18</v>
      </c>
      <c r="E138" s="23">
        <v>24</v>
      </c>
      <c r="F138" s="23">
        <v>202.07</v>
      </c>
      <c r="G138" s="23">
        <v>4849.68</v>
      </c>
      <c r="H138" s="16">
        <v>44706</v>
      </c>
      <c r="I138" s="23">
        <v>4</v>
      </c>
    </row>
    <row r="139" spans="1:9" x14ac:dyDescent="0.25">
      <c r="A139" s="23" t="s">
        <v>164</v>
      </c>
      <c r="B139" s="23" t="s">
        <v>33</v>
      </c>
      <c r="C139" s="23" t="s">
        <v>17</v>
      </c>
      <c r="D139" s="23" t="s">
        <v>18</v>
      </c>
      <c r="E139" s="23">
        <v>48</v>
      </c>
      <c r="F139" s="23">
        <v>244.49</v>
      </c>
      <c r="G139" s="23">
        <v>11735.52</v>
      </c>
      <c r="H139" s="16">
        <v>45055</v>
      </c>
      <c r="I139" s="23">
        <v>5</v>
      </c>
    </row>
    <row r="140" spans="1:9" x14ac:dyDescent="0.25">
      <c r="A140" s="23" t="s">
        <v>165</v>
      </c>
      <c r="B140" s="23" t="s">
        <v>13</v>
      </c>
      <c r="C140" s="23" t="s">
        <v>21</v>
      </c>
      <c r="D140" s="23" t="s">
        <v>18</v>
      </c>
      <c r="E140" s="23">
        <v>1</v>
      </c>
      <c r="F140" s="23">
        <v>144.02000000000001</v>
      </c>
      <c r="G140" s="23">
        <v>144.02000000000001</v>
      </c>
      <c r="H140" s="16">
        <v>44637</v>
      </c>
      <c r="I140" s="23">
        <v>4</v>
      </c>
    </row>
    <row r="141" spans="1:9" x14ac:dyDescent="0.25">
      <c r="A141" s="23" t="s">
        <v>166</v>
      </c>
      <c r="B141" s="23" t="s">
        <v>24</v>
      </c>
      <c r="C141" s="23" t="s">
        <v>17</v>
      </c>
      <c r="D141" s="23" t="s">
        <v>35</v>
      </c>
      <c r="E141" s="23">
        <v>6</v>
      </c>
      <c r="F141" s="23">
        <v>438.49</v>
      </c>
      <c r="G141" s="23">
        <v>2630.94</v>
      </c>
      <c r="H141" s="16">
        <v>45600</v>
      </c>
      <c r="I141" s="23">
        <v>5</v>
      </c>
    </row>
    <row r="142" spans="1:9" x14ac:dyDescent="0.25">
      <c r="A142" s="23" t="s">
        <v>167</v>
      </c>
      <c r="B142" s="23" t="s">
        <v>27</v>
      </c>
      <c r="C142" s="23" t="s">
        <v>21</v>
      </c>
      <c r="D142" s="23" t="s">
        <v>22</v>
      </c>
      <c r="E142" s="23">
        <v>26</v>
      </c>
      <c r="F142" s="23">
        <v>451.75</v>
      </c>
      <c r="G142" s="23">
        <v>11745.5</v>
      </c>
      <c r="H142" s="16">
        <v>45253</v>
      </c>
      <c r="I142" s="23">
        <v>2</v>
      </c>
    </row>
    <row r="143" spans="1:9" x14ac:dyDescent="0.25">
      <c r="A143" s="23" t="s">
        <v>168</v>
      </c>
      <c r="B143" s="23" t="s">
        <v>37</v>
      </c>
      <c r="C143" s="23" t="s">
        <v>17</v>
      </c>
      <c r="D143" s="23" t="s">
        <v>35</v>
      </c>
      <c r="E143" s="23">
        <v>12</v>
      </c>
      <c r="F143" s="23">
        <v>48.97</v>
      </c>
      <c r="G143" s="23">
        <v>587.64</v>
      </c>
      <c r="H143" s="16">
        <v>44610</v>
      </c>
      <c r="I143" s="23">
        <v>9</v>
      </c>
    </row>
    <row r="144" spans="1:9" x14ac:dyDescent="0.25">
      <c r="A144" s="23" t="s">
        <v>169</v>
      </c>
      <c r="B144" s="23" t="s">
        <v>37</v>
      </c>
      <c r="C144" s="23" t="s">
        <v>14</v>
      </c>
      <c r="D144" s="23" t="s">
        <v>18</v>
      </c>
      <c r="E144" s="23">
        <v>20</v>
      </c>
      <c r="F144" s="23">
        <v>113.79</v>
      </c>
      <c r="G144" s="23">
        <v>2275.8000000000002</v>
      </c>
      <c r="H144" s="16">
        <v>45364</v>
      </c>
      <c r="I144" s="23">
        <v>7</v>
      </c>
    </row>
    <row r="145" spans="1:9" x14ac:dyDescent="0.25">
      <c r="A145" s="23" t="s">
        <v>170</v>
      </c>
      <c r="B145" s="23" t="s">
        <v>66</v>
      </c>
      <c r="C145" s="23" t="s">
        <v>17</v>
      </c>
      <c r="D145" s="23" t="s">
        <v>18</v>
      </c>
      <c r="E145" s="23">
        <v>16</v>
      </c>
      <c r="F145" s="23">
        <v>330.27</v>
      </c>
      <c r="G145" s="23">
        <v>5284.32</v>
      </c>
      <c r="H145" s="16">
        <v>44654</v>
      </c>
      <c r="I145" s="23">
        <v>1</v>
      </c>
    </row>
    <row r="146" spans="1:9" x14ac:dyDescent="0.25">
      <c r="A146" s="23" t="s">
        <v>171</v>
      </c>
      <c r="B146" s="23" t="s">
        <v>66</v>
      </c>
      <c r="C146" s="23" t="s">
        <v>17</v>
      </c>
      <c r="D146" s="23" t="s">
        <v>11</v>
      </c>
      <c r="E146" s="23">
        <v>23</v>
      </c>
      <c r="F146" s="23">
        <v>137.31</v>
      </c>
      <c r="G146" s="23">
        <v>3158.13</v>
      </c>
      <c r="H146" s="16">
        <v>45626</v>
      </c>
      <c r="I146" s="23">
        <v>4</v>
      </c>
    </row>
    <row r="147" spans="1:9" x14ac:dyDescent="0.25">
      <c r="A147" s="23" t="s">
        <v>172</v>
      </c>
      <c r="B147" s="23" t="s">
        <v>46</v>
      </c>
      <c r="C147" s="23" t="s">
        <v>21</v>
      </c>
      <c r="D147" s="23" t="s">
        <v>18</v>
      </c>
      <c r="E147" s="23">
        <v>45</v>
      </c>
      <c r="F147" s="23">
        <v>61.59</v>
      </c>
      <c r="G147" s="23">
        <v>2771.55</v>
      </c>
      <c r="H147" s="16">
        <v>44699</v>
      </c>
      <c r="I147" s="23">
        <v>3</v>
      </c>
    </row>
    <row r="148" spans="1:9" x14ac:dyDescent="0.25">
      <c r="A148" s="23" t="s">
        <v>173</v>
      </c>
      <c r="B148" s="23" t="s">
        <v>29</v>
      </c>
      <c r="C148" s="23" t="s">
        <v>17</v>
      </c>
      <c r="D148" s="23" t="s">
        <v>18</v>
      </c>
      <c r="E148" s="23">
        <v>28</v>
      </c>
      <c r="F148" s="23">
        <v>229.58</v>
      </c>
      <c r="G148" s="23">
        <v>6428.24</v>
      </c>
      <c r="H148" s="16">
        <v>44824</v>
      </c>
      <c r="I148" s="23">
        <v>5</v>
      </c>
    </row>
    <row r="149" spans="1:9" x14ac:dyDescent="0.25">
      <c r="A149" s="23" t="s">
        <v>174</v>
      </c>
      <c r="B149" s="23" t="s">
        <v>24</v>
      </c>
      <c r="C149" s="23" t="s">
        <v>14</v>
      </c>
      <c r="D149" s="23" t="s">
        <v>18</v>
      </c>
      <c r="E149" s="23">
        <v>50</v>
      </c>
      <c r="F149" s="23">
        <v>184.69</v>
      </c>
      <c r="G149" s="23">
        <v>9234.5</v>
      </c>
      <c r="H149" s="16">
        <v>44861</v>
      </c>
      <c r="I149" s="23">
        <v>8</v>
      </c>
    </row>
    <row r="150" spans="1:9" x14ac:dyDescent="0.25">
      <c r="A150" s="23" t="s">
        <v>175</v>
      </c>
      <c r="B150" s="23" t="s">
        <v>29</v>
      </c>
      <c r="C150" s="23" t="s">
        <v>17</v>
      </c>
      <c r="D150" s="23" t="s">
        <v>22</v>
      </c>
      <c r="E150" s="23">
        <v>14</v>
      </c>
      <c r="F150" s="23">
        <v>200.55</v>
      </c>
      <c r="G150" s="23">
        <v>2807.7</v>
      </c>
      <c r="H150" s="16">
        <v>45360</v>
      </c>
      <c r="I150" s="23">
        <v>7</v>
      </c>
    </row>
    <row r="151" spans="1:9" x14ac:dyDescent="0.25">
      <c r="A151" s="23" t="s">
        <v>176</v>
      </c>
      <c r="B151" s="23" t="s">
        <v>66</v>
      </c>
      <c r="C151" s="23" t="s">
        <v>25</v>
      </c>
      <c r="D151" s="23" t="s">
        <v>22</v>
      </c>
      <c r="E151" s="23">
        <v>7</v>
      </c>
      <c r="F151" s="23">
        <v>474.08</v>
      </c>
      <c r="G151" s="23">
        <v>3318.56</v>
      </c>
      <c r="H151" s="16">
        <v>45416</v>
      </c>
      <c r="I151" s="23">
        <v>10</v>
      </c>
    </row>
    <row r="152" spans="1:9" x14ac:dyDescent="0.25">
      <c r="A152" s="23" t="s">
        <v>177</v>
      </c>
      <c r="B152" s="23" t="s">
        <v>46</v>
      </c>
      <c r="C152" s="23" t="s">
        <v>14</v>
      </c>
      <c r="D152" s="23" t="s">
        <v>11</v>
      </c>
      <c r="E152" s="23">
        <v>45</v>
      </c>
      <c r="F152" s="23">
        <v>413.77</v>
      </c>
      <c r="G152" s="23">
        <v>18619.650000000001</v>
      </c>
      <c r="H152" s="16">
        <v>45284</v>
      </c>
      <c r="I152" s="23">
        <v>2</v>
      </c>
    </row>
    <row r="153" spans="1:9" x14ac:dyDescent="0.25">
      <c r="A153" s="23" t="s">
        <v>178</v>
      </c>
      <c r="B153" s="23" t="s">
        <v>56</v>
      </c>
      <c r="C153" s="23" t="s">
        <v>21</v>
      </c>
      <c r="D153" s="23" t="s">
        <v>18</v>
      </c>
      <c r="E153" s="23">
        <v>44</v>
      </c>
      <c r="F153" s="23">
        <v>158.26</v>
      </c>
      <c r="G153" s="23">
        <v>6963.44</v>
      </c>
      <c r="H153" s="16">
        <v>44623</v>
      </c>
      <c r="I153" s="23">
        <v>7</v>
      </c>
    </row>
    <row r="154" spans="1:9" x14ac:dyDescent="0.25">
      <c r="A154" s="23" t="s">
        <v>179</v>
      </c>
      <c r="B154" s="23" t="s">
        <v>46</v>
      </c>
      <c r="C154" s="23" t="s">
        <v>17</v>
      </c>
      <c r="D154" s="23" t="s">
        <v>11</v>
      </c>
      <c r="E154" s="23">
        <v>2</v>
      </c>
      <c r="F154" s="23">
        <v>216.44</v>
      </c>
      <c r="G154" s="23">
        <v>432.88</v>
      </c>
      <c r="H154" s="16">
        <v>45251</v>
      </c>
      <c r="I154" s="23">
        <v>8</v>
      </c>
    </row>
    <row r="155" spans="1:9" x14ac:dyDescent="0.25">
      <c r="A155" s="23" t="s">
        <v>180</v>
      </c>
      <c r="B155" s="23" t="s">
        <v>33</v>
      </c>
      <c r="C155" s="23" t="s">
        <v>17</v>
      </c>
      <c r="D155" s="23" t="s">
        <v>15</v>
      </c>
      <c r="E155" s="23">
        <v>24</v>
      </c>
      <c r="F155" s="23">
        <v>355.56</v>
      </c>
      <c r="G155" s="23">
        <v>8533.44</v>
      </c>
      <c r="H155" s="16">
        <v>44904</v>
      </c>
      <c r="I155" s="23">
        <v>9</v>
      </c>
    </row>
    <row r="156" spans="1:9" x14ac:dyDescent="0.25">
      <c r="A156" s="23" t="s">
        <v>181</v>
      </c>
      <c r="B156" s="23" t="s">
        <v>66</v>
      </c>
      <c r="C156" s="23" t="s">
        <v>14</v>
      </c>
      <c r="D156" s="23" t="s">
        <v>35</v>
      </c>
      <c r="E156" s="23">
        <v>38</v>
      </c>
      <c r="F156" s="23">
        <v>198.8</v>
      </c>
      <c r="G156" s="23">
        <v>7554.4</v>
      </c>
      <c r="H156" s="16">
        <v>45274</v>
      </c>
      <c r="I156" s="23">
        <v>2</v>
      </c>
    </row>
    <row r="157" spans="1:9" x14ac:dyDescent="0.25">
      <c r="A157" s="23" t="s">
        <v>182</v>
      </c>
      <c r="B157" s="23" t="s">
        <v>46</v>
      </c>
      <c r="C157" s="23" t="s">
        <v>25</v>
      </c>
      <c r="D157" s="23" t="s">
        <v>11</v>
      </c>
      <c r="E157" s="23">
        <v>29</v>
      </c>
      <c r="F157" s="23">
        <v>32.340000000000003</v>
      </c>
      <c r="G157" s="23">
        <v>937.86</v>
      </c>
      <c r="H157" s="16">
        <v>45152</v>
      </c>
      <c r="I157" s="23">
        <v>10</v>
      </c>
    </row>
    <row r="158" spans="1:9" x14ac:dyDescent="0.25">
      <c r="A158" s="23" t="s">
        <v>183</v>
      </c>
      <c r="B158" s="23" t="s">
        <v>33</v>
      </c>
      <c r="C158" s="23" t="s">
        <v>25</v>
      </c>
      <c r="D158" s="23" t="s">
        <v>35</v>
      </c>
      <c r="E158" s="23">
        <v>14</v>
      </c>
      <c r="F158" s="23">
        <v>235.91</v>
      </c>
      <c r="G158" s="23">
        <v>3302.74</v>
      </c>
      <c r="H158" s="16">
        <v>45325</v>
      </c>
      <c r="I158" s="23">
        <v>6</v>
      </c>
    </row>
    <row r="159" spans="1:9" x14ac:dyDescent="0.25">
      <c r="A159" s="23" t="s">
        <v>184</v>
      </c>
      <c r="B159" s="23" t="s">
        <v>29</v>
      </c>
      <c r="C159" s="23" t="s">
        <v>21</v>
      </c>
      <c r="D159" s="23" t="s">
        <v>11</v>
      </c>
      <c r="E159" s="23">
        <v>31</v>
      </c>
      <c r="F159" s="23">
        <v>223.55</v>
      </c>
      <c r="G159" s="23">
        <v>6930.05</v>
      </c>
      <c r="H159" s="16">
        <v>45265</v>
      </c>
      <c r="I159" s="23">
        <v>8</v>
      </c>
    </row>
    <row r="160" spans="1:9" x14ac:dyDescent="0.25">
      <c r="A160" s="23" t="s">
        <v>185</v>
      </c>
      <c r="B160" s="23" t="s">
        <v>33</v>
      </c>
      <c r="C160" s="23" t="s">
        <v>17</v>
      </c>
      <c r="D160" s="23" t="s">
        <v>15</v>
      </c>
      <c r="E160" s="23">
        <v>50</v>
      </c>
      <c r="F160" s="23">
        <v>108.6</v>
      </c>
      <c r="G160" s="23">
        <v>5430</v>
      </c>
      <c r="H160" s="16">
        <v>44892</v>
      </c>
      <c r="I160" s="23">
        <v>9</v>
      </c>
    </row>
    <row r="161" spans="1:9" x14ac:dyDescent="0.25">
      <c r="A161" s="23" t="s">
        <v>186</v>
      </c>
      <c r="B161" s="23" t="s">
        <v>13</v>
      </c>
      <c r="C161" s="23" t="s">
        <v>17</v>
      </c>
      <c r="D161" s="23" t="s">
        <v>35</v>
      </c>
      <c r="E161" s="23">
        <v>2</v>
      </c>
      <c r="F161" s="23">
        <v>272.27999999999997</v>
      </c>
      <c r="G161" s="23">
        <v>544.55999999999995</v>
      </c>
      <c r="H161" s="16">
        <v>44643</v>
      </c>
      <c r="I161" s="23">
        <v>9</v>
      </c>
    </row>
    <row r="162" spans="1:9" x14ac:dyDescent="0.25">
      <c r="A162" s="23" t="s">
        <v>187</v>
      </c>
      <c r="B162" s="23" t="s">
        <v>29</v>
      </c>
      <c r="C162" s="23" t="s">
        <v>25</v>
      </c>
      <c r="D162" s="23" t="s">
        <v>18</v>
      </c>
      <c r="E162" s="23">
        <v>44</v>
      </c>
      <c r="F162" s="23">
        <v>146.56</v>
      </c>
      <c r="G162" s="23">
        <v>6448.64</v>
      </c>
      <c r="H162" s="16">
        <v>44598</v>
      </c>
      <c r="I162" s="23">
        <v>5</v>
      </c>
    </row>
    <row r="163" spans="1:9" x14ac:dyDescent="0.25">
      <c r="A163" s="23" t="s">
        <v>188</v>
      </c>
      <c r="B163" s="23" t="s">
        <v>46</v>
      </c>
      <c r="C163" s="23" t="s">
        <v>17</v>
      </c>
      <c r="D163" s="23" t="s">
        <v>15</v>
      </c>
      <c r="E163" s="23">
        <v>21</v>
      </c>
      <c r="F163" s="23">
        <v>164.74</v>
      </c>
      <c r="G163" s="23">
        <v>3459.54</v>
      </c>
      <c r="H163" s="16">
        <v>45088</v>
      </c>
      <c r="I163" s="23">
        <v>8</v>
      </c>
    </row>
    <row r="164" spans="1:9" x14ac:dyDescent="0.25">
      <c r="A164" s="23" t="s">
        <v>189</v>
      </c>
      <c r="B164" s="23" t="s">
        <v>13</v>
      </c>
      <c r="C164" s="23" t="s">
        <v>21</v>
      </c>
      <c r="D164" s="23" t="s">
        <v>18</v>
      </c>
      <c r="E164" s="23">
        <v>42</v>
      </c>
      <c r="F164" s="23">
        <v>227.98</v>
      </c>
      <c r="G164" s="23">
        <v>9575.16</v>
      </c>
      <c r="H164" s="16">
        <v>44957</v>
      </c>
      <c r="I164" s="23">
        <v>1</v>
      </c>
    </row>
    <row r="165" spans="1:9" x14ac:dyDescent="0.25">
      <c r="A165" s="23" t="s">
        <v>190</v>
      </c>
      <c r="B165" s="23" t="s">
        <v>13</v>
      </c>
      <c r="C165" s="23" t="s">
        <v>17</v>
      </c>
      <c r="D165" s="23" t="s">
        <v>18</v>
      </c>
      <c r="E165" s="23">
        <v>26</v>
      </c>
      <c r="F165" s="23">
        <v>467.93</v>
      </c>
      <c r="G165" s="23">
        <v>12166.18</v>
      </c>
      <c r="H165" s="16">
        <v>44569</v>
      </c>
      <c r="I165" s="23">
        <v>6</v>
      </c>
    </row>
    <row r="166" spans="1:9" x14ac:dyDescent="0.25">
      <c r="A166" s="23" t="s">
        <v>191</v>
      </c>
      <c r="B166" s="23" t="s">
        <v>24</v>
      </c>
      <c r="C166" s="23" t="s">
        <v>17</v>
      </c>
      <c r="D166" s="23" t="s">
        <v>22</v>
      </c>
      <c r="E166" s="23">
        <v>40</v>
      </c>
      <c r="F166" s="23">
        <v>359.26</v>
      </c>
      <c r="G166" s="23">
        <v>14370.4</v>
      </c>
      <c r="H166" s="16">
        <v>44929</v>
      </c>
      <c r="I166" s="23">
        <v>9</v>
      </c>
    </row>
    <row r="167" spans="1:9" x14ac:dyDescent="0.25">
      <c r="A167" s="23" t="s">
        <v>192</v>
      </c>
      <c r="B167" s="23" t="s">
        <v>46</v>
      </c>
      <c r="C167" s="23" t="s">
        <v>14</v>
      </c>
      <c r="D167" s="23" t="s">
        <v>22</v>
      </c>
      <c r="E167" s="23">
        <v>47</v>
      </c>
      <c r="F167" s="23">
        <v>29.31</v>
      </c>
      <c r="G167" s="23">
        <v>1377.57</v>
      </c>
      <c r="H167" s="16">
        <v>45531</v>
      </c>
      <c r="I167" s="23">
        <v>8</v>
      </c>
    </row>
    <row r="168" spans="1:9" x14ac:dyDescent="0.25">
      <c r="A168" s="23" t="s">
        <v>193</v>
      </c>
      <c r="B168" s="23" t="s">
        <v>29</v>
      </c>
      <c r="C168" s="23" t="s">
        <v>25</v>
      </c>
      <c r="D168" s="23" t="s">
        <v>22</v>
      </c>
      <c r="E168" s="23">
        <v>37</v>
      </c>
      <c r="F168" s="23">
        <v>499.16</v>
      </c>
      <c r="G168" s="23">
        <v>18468.919999999998</v>
      </c>
      <c r="H168" s="16">
        <v>45634</v>
      </c>
      <c r="I168" s="23">
        <v>6</v>
      </c>
    </row>
    <row r="169" spans="1:9" x14ac:dyDescent="0.25">
      <c r="A169" s="23" t="s">
        <v>194</v>
      </c>
      <c r="B169" s="23" t="s">
        <v>37</v>
      </c>
      <c r="C169" s="23" t="s">
        <v>17</v>
      </c>
      <c r="D169" s="23" t="s">
        <v>11</v>
      </c>
      <c r="E169" s="23">
        <v>43</v>
      </c>
      <c r="F169" s="23">
        <v>314.64</v>
      </c>
      <c r="G169" s="23">
        <v>13529.52</v>
      </c>
      <c r="H169" s="16">
        <v>45413</v>
      </c>
      <c r="I169" s="23">
        <v>7</v>
      </c>
    </row>
    <row r="170" spans="1:9" x14ac:dyDescent="0.25">
      <c r="A170" s="23" t="s">
        <v>195</v>
      </c>
      <c r="B170" s="23" t="s">
        <v>24</v>
      </c>
      <c r="C170" s="23" t="s">
        <v>25</v>
      </c>
      <c r="D170" s="23" t="s">
        <v>18</v>
      </c>
      <c r="E170" s="23">
        <v>45</v>
      </c>
      <c r="F170" s="23">
        <v>208.43</v>
      </c>
      <c r="G170" s="23">
        <v>9379.35</v>
      </c>
      <c r="H170" s="16">
        <v>45081</v>
      </c>
      <c r="I170" s="23">
        <v>6</v>
      </c>
    </row>
    <row r="171" spans="1:9" x14ac:dyDescent="0.25">
      <c r="A171" s="23" t="s">
        <v>196</v>
      </c>
      <c r="B171" s="23" t="s">
        <v>29</v>
      </c>
      <c r="C171" s="23" t="s">
        <v>14</v>
      </c>
      <c r="D171" s="23" t="s">
        <v>22</v>
      </c>
      <c r="E171" s="23">
        <v>18</v>
      </c>
      <c r="F171" s="23">
        <v>358</v>
      </c>
      <c r="G171" s="23">
        <v>6444</v>
      </c>
      <c r="H171" s="16">
        <v>45111</v>
      </c>
      <c r="I171" s="23">
        <v>7</v>
      </c>
    </row>
    <row r="172" spans="1:9" x14ac:dyDescent="0.25">
      <c r="A172" s="23" t="s">
        <v>197</v>
      </c>
      <c r="B172" s="23" t="s">
        <v>13</v>
      </c>
      <c r="C172" s="23" t="s">
        <v>14</v>
      </c>
      <c r="D172" s="23" t="s">
        <v>15</v>
      </c>
      <c r="E172" s="23">
        <v>31</v>
      </c>
      <c r="F172" s="23">
        <v>174.53</v>
      </c>
      <c r="G172" s="23">
        <v>5410.43</v>
      </c>
      <c r="H172" s="16">
        <v>45297</v>
      </c>
      <c r="I172" s="23">
        <v>4</v>
      </c>
    </row>
    <row r="173" spans="1:9" x14ac:dyDescent="0.25">
      <c r="A173" s="23" t="s">
        <v>198</v>
      </c>
      <c r="B173" s="23" t="s">
        <v>37</v>
      </c>
      <c r="C173" s="23" t="s">
        <v>21</v>
      </c>
      <c r="D173" s="23" t="s">
        <v>22</v>
      </c>
      <c r="E173" s="23">
        <v>39</v>
      </c>
      <c r="F173" s="23">
        <v>462.12</v>
      </c>
      <c r="G173" s="23">
        <v>18022.68</v>
      </c>
      <c r="H173" s="16">
        <v>45531</v>
      </c>
      <c r="I173" s="23">
        <v>9</v>
      </c>
    </row>
    <row r="174" spans="1:9" x14ac:dyDescent="0.25">
      <c r="A174" s="23" t="s">
        <v>199</v>
      </c>
      <c r="B174" s="23" t="s">
        <v>24</v>
      </c>
      <c r="C174" s="23" t="s">
        <v>14</v>
      </c>
      <c r="D174" s="23" t="s">
        <v>15</v>
      </c>
      <c r="E174" s="23">
        <v>32</v>
      </c>
      <c r="F174" s="23">
        <v>255.88</v>
      </c>
      <c r="G174" s="23">
        <v>8188.16</v>
      </c>
      <c r="H174" s="16">
        <v>45608</v>
      </c>
      <c r="I174" s="23">
        <v>1</v>
      </c>
    </row>
    <row r="175" spans="1:9" x14ac:dyDescent="0.25">
      <c r="A175" s="23" t="s">
        <v>200</v>
      </c>
      <c r="B175" s="23" t="s">
        <v>56</v>
      </c>
      <c r="C175" s="23" t="s">
        <v>14</v>
      </c>
      <c r="D175" s="23" t="s">
        <v>11</v>
      </c>
      <c r="E175" s="23">
        <v>47</v>
      </c>
      <c r="F175" s="23">
        <v>337.35</v>
      </c>
      <c r="G175" s="23">
        <v>15855.45</v>
      </c>
      <c r="H175" s="16">
        <v>44701</v>
      </c>
      <c r="I175" s="23">
        <v>8</v>
      </c>
    </row>
    <row r="176" spans="1:9" x14ac:dyDescent="0.25">
      <c r="A176" s="23" t="s">
        <v>201</v>
      </c>
      <c r="B176" s="23" t="s">
        <v>56</v>
      </c>
      <c r="C176" s="23" t="s">
        <v>14</v>
      </c>
      <c r="D176" s="23" t="s">
        <v>18</v>
      </c>
      <c r="E176" s="23">
        <v>16</v>
      </c>
      <c r="F176" s="23">
        <v>293.76</v>
      </c>
      <c r="G176" s="23">
        <v>4700.16</v>
      </c>
      <c r="H176" s="16">
        <v>44742</v>
      </c>
      <c r="I176" s="23">
        <v>2</v>
      </c>
    </row>
    <row r="177" spans="1:9" x14ac:dyDescent="0.25">
      <c r="A177" s="23" t="s">
        <v>202</v>
      </c>
      <c r="B177" s="23" t="s">
        <v>37</v>
      </c>
      <c r="C177" s="23" t="s">
        <v>21</v>
      </c>
      <c r="D177" s="23" t="s">
        <v>35</v>
      </c>
      <c r="E177" s="23">
        <v>18</v>
      </c>
      <c r="F177" s="23">
        <v>124.57</v>
      </c>
      <c r="G177" s="23">
        <v>2242.2600000000002</v>
      </c>
      <c r="H177" s="16">
        <v>45086</v>
      </c>
      <c r="I177" s="23">
        <v>1</v>
      </c>
    </row>
    <row r="178" spans="1:9" x14ac:dyDescent="0.25">
      <c r="A178" s="23" t="s">
        <v>203</v>
      </c>
      <c r="B178" s="23" t="s">
        <v>29</v>
      </c>
      <c r="C178" s="23" t="s">
        <v>25</v>
      </c>
      <c r="D178" s="23" t="s">
        <v>35</v>
      </c>
      <c r="E178" s="23">
        <v>13</v>
      </c>
      <c r="F178" s="23">
        <v>438.49</v>
      </c>
      <c r="G178" s="23">
        <v>5700.37</v>
      </c>
      <c r="H178" s="16">
        <v>44979</v>
      </c>
      <c r="I178" s="23">
        <v>4</v>
      </c>
    </row>
    <row r="179" spans="1:9" x14ac:dyDescent="0.25">
      <c r="A179" s="23" t="s">
        <v>204</v>
      </c>
      <c r="B179" s="23" t="s">
        <v>27</v>
      </c>
      <c r="C179" s="23" t="s">
        <v>17</v>
      </c>
      <c r="D179" s="23" t="s">
        <v>15</v>
      </c>
      <c r="E179" s="23">
        <v>6</v>
      </c>
      <c r="F179" s="23">
        <v>16.510000000000002</v>
      </c>
      <c r="G179" s="23">
        <v>99.06</v>
      </c>
      <c r="H179" s="16">
        <v>45327</v>
      </c>
      <c r="I179" s="23">
        <v>1</v>
      </c>
    </row>
    <row r="180" spans="1:9" x14ac:dyDescent="0.25">
      <c r="A180" s="23" t="s">
        <v>205</v>
      </c>
      <c r="B180" s="23" t="s">
        <v>46</v>
      </c>
      <c r="C180" s="23" t="s">
        <v>25</v>
      </c>
      <c r="D180" s="23" t="s">
        <v>22</v>
      </c>
      <c r="E180" s="23">
        <v>33</v>
      </c>
      <c r="F180" s="23">
        <v>376.73</v>
      </c>
      <c r="G180" s="23">
        <v>12432.09</v>
      </c>
      <c r="H180" s="16">
        <v>45038</v>
      </c>
      <c r="I180" s="23">
        <v>3</v>
      </c>
    </row>
    <row r="181" spans="1:9" x14ac:dyDescent="0.25">
      <c r="A181" s="23" t="s">
        <v>206</v>
      </c>
      <c r="B181" s="23" t="s">
        <v>29</v>
      </c>
      <c r="C181" s="23" t="s">
        <v>17</v>
      </c>
      <c r="D181" s="23" t="s">
        <v>15</v>
      </c>
      <c r="E181" s="23">
        <v>23</v>
      </c>
      <c r="F181" s="23">
        <v>370.57</v>
      </c>
      <c r="G181" s="23">
        <v>8523.11</v>
      </c>
      <c r="H181" s="16">
        <v>45345</v>
      </c>
      <c r="I181" s="23">
        <v>2</v>
      </c>
    </row>
    <row r="182" spans="1:9" x14ac:dyDescent="0.25">
      <c r="A182" s="23" t="s">
        <v>207</v>
      </c>
      <c r="B182" s="23" t="s">
        <v>13</v>
      </c>
      <c r="C182" s="23" t="s">
        <v>17</v>
      </c>
      <c r="D182" s="23" t="s">
        <v>22</v>
      </c>
      <c r="E182" s="23">
        <v>30</v>
      </c>
      <c r="F182" s="23">
        <v>10.25</v>
      </c>
      <c r="G182" s="23">
        <v>307.5</v>
      </c>
      <c r="H182" s="16">
        <v>45147</v>
      </c>
      <c r="I182" s="23">
        <v>2</v>
      </c>
    </row>
    <row r="183" spans="1:9" x14ac:dyDescent="0.25">
      <c r="A183" s="23" t="s">
        <v>208</v>
      </c>
      <c r="B183" s="23" t="s">
        <v>46</v>
      </c>
      <c r="C183" s="23" t="s">
        <v>25</v>
      </c>
      <c r="D183" s="23" t="s">
        <v>35</v>
      </c>
      <c r="E183" s="23">
        <v>3</v>
      </c>
      <c r="F183" s="23">
        <v>114.89</v>
      </c>
      <c r="G183" s="23">
        <v>344.67</v>
      </c>
      <c r="H183" s="16">
        <v>45596</v>
      </c>
      <c r="I183" s="23">
        <v>2</v>
      </c>
    </row>
    <row r="184" spans="1:9" x14ac:dyDescent="0.25">
      <c r="A184" s="23" t="s">
        <v>209</v>
      </c>
      <c r="B184" s="23" t="s">
        <v>56</v>
      </c>
      <c r="C184" s="23" t="s">
        <v>21</v>
      </c>
      <c r="D184" s="23" t="s">
        <v>18</v>
      </c>
      <c r="E184" s="23">
        <v>20</v>
      </c>
      <c r="F184" s="23">
        <v>405.93</v>
      </c>
      <c r="G184" s="23">
        <v>8118.6</v>
      </c>
      <c r="H184" s="16">
        <v>44972</v>
      </c>
      <c r="I184" s="23">
        <v>5</v>
      </c>
    </row>
    <row r="185" spans="1:9" x14ac:dyDescent="0.25">
      <c r="A185" s="23" t="s">
        <v>210</v>
      </c>
      <c r="B185" s="23" t="s">
        <v>56</v>
      </c>
      <c r="C185" s="23" t="s">
        <v>25</v>
      </c>
      <c r="D185" s="23" t="s">
        <v>18</v>
      </c>
      <c r="E185" s="23">
        <v>22</v>
      </c>
      <c r="F185" s="23">
        <v>254.25</v>
      </c>
      <c r="G185" s="23">
        <v>5593.5</v>
      </c>
      <c r="H185" s="16">
        <v>44803</v>
      </c>
      <c r="I185" s="23">
        <v>6</v>
      </c>
    </row>
    <row r="186" spans="1:9" x14ac:dyDescent="0.25">
      <c r="A186" s="23" t="s">
        <v>211</v>
      </c>
      <c r="B186" s="23" t="s">
        <v>24</v>
      </c>
      <c r="C186" s="23" t="s">
        <v>21</v>
      </c>
      <c r="D186" s="23" t="s">
        <v>15</v>
      </c>
      <c r="E186" s="23">
        <v>11</v>
      </c>
      <c r="F186" s="23">
        <v>215.88</v>
      </c>
      <c r="G186" s="23">
        <v>2374.6799999999998</v>
      </c>
      <c r="H186" s="16">
        <v>45154</v>
      </c>
      <c r="I186" s="23">
        <v>3</v>
      </c>
    </row>
    <row r="187" spans="1:9" x14ac:dyDescent="0.25">
      <c r="A187" s="23" t="s">
        <v>212</v>
      </c>
      <c r="B187" s="23" t="s">
        <v>66</v>
      </c>
      <c r="C187" s="23" t="s">
        <v>17</v>
      </c>
      <c r="D187" s="23" t="s">
        <v>35</v>
      </c>
      <c r="E187" s="23">
        <v>14</v>
      </c>
      <c r="F187" s="23">
        <v>490.97</v>
      </c>
      <c r="G187" s="23">
        <v>6873.58</v>
      </c>
      <c r="H187" s="16">
        <v>45290</v>
      </c>
      <c r="I187" s="23">
        <v>4</v>
      </c>
    </row>
    <row r="188" spans="1:9" x14ac:dyDescent="0.25">
      <c r="A188" s="23" t="s">
        <v>213</v>
      </c>
      <c r="B188" s="23" t="s">
        <v>56</v>
      </c>
      <c r="C188" s="23" t="s">
        <v>17</v>
      </c>
      <c r="D188" s="23" t="s">
        <v>11</v>
      </c>
      <c r="E188" s="23">
        <v>28</v>
      </c>
      <c r="F188" s="23">
        <v>210.57</v>
      </c>
      <c r="G188" s="23">
        <v>5895.96</v>
      </c>
      <c r="H188" s="16">
        <v>44987</v>
      </c>
      <c r="I188" s="23">
        <v>7</v>
      </c>
    </row>
    <row r="189" spans="1:9" x14ac:dyDescent="0.25">
      <c r="A189" s="23" t="s">
        <v>214</v>
      </c>
      <c r="B189" s="23" t="s">
        <v>66</v>
      </c>
      <c r="C189" s="23" t="s">
        <v>21</v>
      </c>
      <c r="D189" s="23" t="s">
        <v>15</v>
      </c>
      <c r="E189" s="23">
        <v>3</v>
      </c>
      <c r="F189" s="23">
        <v>245.53</v>
      </c>
      <c r="G189" s="23">
        <v>736.59</v>
      </c>
      <c r="H189" s="16">
        <v>44578</v>
      </c>
      <c r="I189" s="23">
        <v>3</v>
      </c>
    </row>
    <row r="190" spans="1:9" x14ac:dyDescent="0.25">
      <c r="A190" s="23" t="s">
        <v>215</v>
      </c>
      <c r="B190" s="23" t="s">
        <v>20</v>
      </c>
      <c r="C190" s="23" t="s">
        <v>14</v>
      </c>
      <c r="D190" s="23" t="s">
        <v>22</v>
      </c>
      <c r="E190" s="23">
        <v>27</v>
      </c>
      <c r="F190" s="23">
        <v>290.93</v>
      </c>
      <c r="G190" s="23">
        <v>7855.11</v>
      </c>
      <c r="H190" s="16">
        <v>45063</v>
      </c>
      <c r="I190" s="23">
        <v>6</v>
      </c>
    </row>
    <row r="191" spans="1:9" x14ac:dyDescent="0.25">
      <c r="A191" s="23" t="s">
        <v>216</v>
      </c>
      <c r="B191" s="23" t="s">
        <v>24</v>
      </c>
      <c r="C191" s="23" t="s">
        <v>14</v>
      </c>
      <c r="D191" s="23" t="s">
        <v>22</v>
      </c>
      <c r="E191" s="23">
        <v>44</v>
      </c>
      <c r="F191" s="23">
        <v>245.64</v>
      </c>
      <c r="G191" s="23">
        <v>10808.16</v>
      </c>
      <c r="H191" s="16">
        <v>44935</v>
      </c>
      <c r="I191" s="23">
        <v>6</v>
      </c>
    </row>
    <row r="192" spans="1:9" x14ac:dyDescent="0.25">
      <c r="A192" s="23" t="s">
        <v>217</v>
      </c>
      <c r="B192" s="23" t="s">
        <v>27</v>
      </c>
      <c r="C192" s="23" t="s">
        <v>14</v>
      </c>
      <c r="D192" s="23" t="s">
        <v>35</v>
      </c>
      <c r="E192" s="23">
        <v>34</v>
      </c>
      <c r="F192" s="23">
        <v>115.48</v>
      </c>
      <c r="G192" s="23">
        <v>3926.32</v>
      </c>
      <c r="H192" s="16">
        <v>45485</v>
      </c>
      <c r="I192" s="23">
        <v>8</v>
      </c>
    </row>
    <row r="193" spans="1:9" x14ac:dyDescent="0.25">
      <c r="A193" s="23" t="s">
        <v>218</v>
      </c>
      <c r="B193" s="23" t="s">
        <v>24</v>
      </c>
      <c r="C193" s="23" t="s">
        <v>21</v>
      </c>
      <c r="D193" s="23" t="s">
        <v>18</v>
      </c>
      <c r="E193" s="23">
        <v>28</v>
      </c>
      <c r="F193" s="23">
        <v>70.459999999999994</v>
      </c>
      <c r="G193" s="23">
        <v>1972.88</v>
      </c>
      <c r="H193" s="16">
        <v>44737</v>
      </c>
      <c r="I193" s="23">
        <v>4</v>
      </c>
    </row>
    <row r="194" spans="1:9" x14ac:dyDescent="0.25">
      <c r="A194" s="23" t="s">
        <v>219</v>
      </c>
      <c r="B194" s="23" t="s">
        <v>29</v>
      </c>
      <c r="C194" s="23" t="s">
        <v>14</v>
      </c>
      <c r="D194" s="23" t="s">
        <v>35</v>
      </c>
      <c r="E194" s="23">
        <v>39</v>
      </c>
      <c r="F194" s="23">
        <v>254.46</v>
      </c>
      <c r="G194" s="23">
        <v>9923.94</v>
      </c>
      <c r="H194" s="16">
        <v>45149</v>
      </c>
      <c r="I194" s="23">
        <v>5</v>
      </c>
    </row>
    <row r="195" spans="1:9" x14ac:dyDescent="0.25">
      <c r="A195" s="23" t="s">
        <v>220</v>
      </c>
      <c r="B195" s="23" t="s">
        <v>56</v>
      </c>
      <c r="C195" s="23" t="s">
        <v>14</v>
      </c>
      <c r="D195" s="23" t="s">
        <v>35</v>
      </c>
      <c r="E195" s="23">
        <v>11</v>
      </c>
      <c r="F195" s="23">
        <v>68.17</v>
      </c>
      <c r="G195" s="23">
        <v>749.87</v>
      </c>
      <c r="H195" s="16">
        <v>44837</v>
      </c>
      <c r="I195" s="23">
        <v>7</v>
      </c>
    </row>
    <row r="196" spans="1:9" x14ac:dyDescent="0.25">
      <c r="A196" s="23" t="s">
        <v>221</v>
      </c>
      <c r="B196" s="23" t="s">
        <v>29</v>
      </c>
      <c r="C196" s="23" t="s">
        <v>17</v>
      </c>
      <c r="D196" s="23" t="s">
        <v>11</v>
      </c>
      <c r="E196" s="23">
        <v>7</v>
      </c>
      <c r="F196" s="23">
        <v>242.03</v>
      </c>
      <c r="G196" s="23">
        <v>1694.21</v>
      </c>
      <c r="H196" s="16">
        <v>44821</v>
      </c>
      <c r="I196" s="23">
        <v>1</v>
      </c>
    </row>
    <row r="197" spans="1:9" x14ac:dyDescent="0.25">
      <c r="A197" s="23" t="s">
        <v>222</v>
      </c>
      <c r="B197" s="23" t="s">
        <v>27</v>
      </c>
      <c r="C197" s="23" t="s">
        <v>21</v>
      </c>
      <c r="D197" s="23" t="s">
        <v>11</v>
      </c>
      <c r="E197" s="23">
        <v>29</v>
      </c>
      <c r="F197" s="23">
        <v>19.420000000000002</v>
      </c>
      <c r="G197" s="23">
        <v>563.17999999999995</v>
      </c>
      <c r="H197" s="16">
        <v>45518</v>
      </c>
      <c r="I197" s="23">
        <v>9</v>
      </c>
    </row>
    <row r="198" spans="1:9" x14ac:dyDescent="0.25">
      <c r="A198" s="23" t="s">
        <v>223</v>
      </c>
      <c r="B198" s="23" t="s">
        <v>37</v>
      </c>
      <c r="C198" s="23" t="s">
        <v>25</v>
      </c>
      <c r="D198" s="23" t="s">
        <v>11</v>
      </c>
      <c r="E198" s="23">
        <v>42</v>
      </c>
      <c r="F198" s="23">
        <v>375.62</v>
      </c>
      <c r="G198" s="23">
        <v>15776.04</v>
      </c>
      <c r="H198" s="16">
        <v>45593</v>
      </c>
      <c r="I198" s="23">
        <v>8</v>
      </c>
    </row>
    <row r="199" spans="1:9" x14ac:dyDescent="0.25">
      <c r="A199" s="23" t="s">
        <v>224</v>
      </c>
      <c r="B199" s="23" t="s">
        <v>37</v>
      </c>
      <c r="C199" s="23" t="s">
        <v>17</v>
      </c>
      <c r="D199" s="23" t="s">
        <v>22</v>
      </c>
      <c r="E199" s="23">
        <v>7</v>
      </c>
      <c r="F199" s="23">
        <v>101.54</v>
      </c>
      <c r="G199" s="23">
        <v>710.78</v>
      </c>
      <c r="H199" s="16">
        <v>45046</v>
      </c>
      <c r="I199" s="23">
        <v>6</v>
      </c>
    </row>
    <row r="200" spans="1:9" x14ac:dyDescent="0.25">
      <c r="A200" s="23" t="s">
        <v>225</v>
      </c>
      <c r="B200" s="23" t="s">
        <v>13</v>
      </c>
      <c r="C200" s="23" t="s">
        <v>14</v>
      </c>
      <c r="D200" s="23" t="s">
        <v>18</v>
      </c>
      <c r="E200" s="23">
        <v>9</v>
      </c>
      <c r="F200" s="23">
        <v>265.95</v>
      </c>
      <c r="G200" s="23">
        <v>2393.5500000000002</v>
      </c>
      <c r="H200" s="16">
        <v>44928</v>
      </c>
      <c r="I200" s="23">
        <v>10</v>
      </c>
    </row>
    <row r="201" spans="1:9" x14ac:dyDescent="0.25">
      <c r="A201" s="23" t="s">
        <v>226</v>
      </c>
      <c r="B201" s="23" t="s">
        <v>37</v>
      </c>
      <c r="C201" s="23" t="s">
        <v>14</v>
      </c>
      <c r="D201" s="23" t="s">
        <v>18</v>
      </c>
      <c r="E201" s="23">
        <v>50</v>
      </c>
      <c r="F201" s="23">
        <v>407.74</v>
      </c>
      <c r="G201" s="23">
        <v>20387</v>
      </c>
      <c r="H201" s="16">
        <v>45235</v>
      </c>
      <c r="I201" s="23">
        <v>2</v>
      </c>
    </row>
    <row r="202" spans="1:9" x14ac:dyDescent="0.25">
      <c r="A202" s="23" t="s">
        <v>227</v>
      </c>
      <c r="B202" s="23" t="s">
        <v>20</v>
      </c>
      <c r="C202" s="23" t="s">
        <v>25</v>
      </c>
      <c r="D202" s="23" t="s">
        <v>22</v>
      </c>
      <c r="E202" s="23">
        <v>7</v>
      </c>
      <c r="F202" s="23">
        <v>434.83</v>
      </c>
      <c r="G202" s="23">
        <v>3043.81</v>
      </c>
      <c r="H202" s="16">
        <v>45287</v>
      </c>
      <c r="I202" s="23">
        <v>6</v>
      </c>
    </row>
    <row r="203" spans="1:9" x14ac:dyDescent="0.25">
      <c r="A203" s="23" t="s">
        <v>228</v>
      </c>
      <c r="B203" s="23" t="s">
        <v>46</v>
      </c>
      <c r="C203" s="23" t="s">
        <v>14</v>
      </c>
      <c r="D203" s="23" t="s">
        <v>15</v>
      </c>
      <c r="E203" s="23">
        <v>39</v>
      </c>
      <c r="F203" s="23">
        <v>411.87</v>
      </c>
      <c r="G203" s="23">
        <v>16062.93</v>
      </c>
      <c r="H203" s="16">
        <v>45359</v>
      </c>
      <c r="I203" s="23">
        <v>8</v>
      </c>
    </row>
    <row r="204" spans="1:9" x14ac:dyDescent="0.25">
      <c r="A204" s="23" t="s">
        <v>229</v>
      </c>
      <c r="B204" s="23" t="s">
        <v>20</v>
      </c>
      <c r="C204" s="23" t="s">
        <v>25</v>
      </c>
      <c r="D204" s="23" t="s">
        <v>15</v>
      </c>
      <c r="E204" s="23">
        <v>4</v>
      </c>
      <c r="F204" s="23">
        <v>495.03</v>
      </c>
      <c r="G204" s="23">
        <v>1980.12</v>
      </c>
      <c r="H204" s="16">
        <v>44732</v>
      </c>
      <c r="I204" s="23">
        <v>8</v>
      </c>
    </row>
    <row r="205" spans="1:9" x14ac:dyDescent="0.25">
      <c r="A205" s="23" t="s">
        <v>230</v>
      </c>
      <c r="B205" s="23" t="s">
        <v>37</v>
      </c>
      <c r="C205" s="23" t="s">
        <v>21</v>
      </c>
      <c r="D205" s="23" t="s">
        <v>11</v>
      </c>
      <c r="E205" s="23">
        <v>29</v>
      </c>
      <c r="F205" s="23">
        <v>201.84</v>
      </c>
      <c r="G205" s="23">
        <v>5853.36</v>
      </c>
      <c r="H205" s="16">
        <v>45071</v>
      </c>
      <c r="I205" s="23">
        <v>1</v>
      </c>
    </row>
    <row r="206" spans="1:9" x14ac:dyDescent="0.25">
      <c r="A206" s="23" t="s">
        <v>231</v>
      </c>
      <c r="B206" s="23" t="s">
        <v>66</v>
      </c>
      <c r="C206" s="23" t="s">
        <v>17</v>
      </c>
      <c r="D206" s="23" t="s">
        <v>11</v>
      </c>
      <c r="E206" s="23">
        <v>3</v>
      </c>
      <c r="F206" s="23">
        <v>279.35000000000002</v>
      </c>
      <c r="G206" s="23">
        <v>838.05</v>
      </c>
      <c r="H206" s="16">
        <v>44663</v>
      </c>
      <c r="I206" s="23">
        <v>4</v>
      </c>
    </row>
    <row r="207" spans="1:9" x14ac:dyDescent="0.25">
      <c r="A207" s="23" t="s">
        <v>232</v>
      </c>
      <c r="B207" s="23" t="s">
        <v>24</v>
      </c>
      <c r="C207" s="23" t="s">
        <v>21</v>
      </c>
      <c r="D207" s="23" t="s">
        <v>18</v>
      </c>
      <c r="E207" s="23">
        <v>40</v>
      </c>
      <c r="F207" s="23">
        <v>172.63</v>
      </c>
      <c r="G207" s="23">
        <v>6905.2</v>
      </c>
      <c r="H207" s="16">
        <v>45424</v>
      </c>
      <c r="I207" s="23">
        <v>5</v>
      </c>
    </row>
    <row r="208" spans="1:9" x14ac:dyDescent="0.25">
      <c r="A208" s="23" t="s">
        <v>233</v>
      </c>
      <c r="B208" s="23" t="s">
        <v>20</v>
      </c>
      <c r="C208" s="23" t="s">
        <v>14</v>
      </c>
      <c r="D208" s="23" t="s">
        <v>18</v>
      </c>
      <c r="E208" s="23">
        <v>1</v>
      </c>
      <c r="F208" s="23">
        <v>308.87</v>
      </c>
      <c r="G208" s="23">
        <v>308.87</v>
      </c>
      <c r="H208" s="16">
        <v>44662</v>
      </c>
      <c r="I208" s="23">
        <v>3</v>
      </c>
    </row>
    <row r="209" spans="1:9" x14ac:dyDescent="0.25">
      <c r="A209" s="23" t="s">
        <v>234</v>
      </c>
      <c r="B209" s="23" t="s">
        <v>33</v>
      </c>
      <c r="C209" s="23" t="s">
        <v>14</v>
      </c>
      <c r="D209" s="23" t="s">
        <v>15</v>
      </c>
      <c r="E209" s="23">
        <v>32</v>
      </c>
      <c r="F209" s="23">
        <v>153.44</v>
      </c>
      <c r="G209" s="23">
        <v>4910.08</v>
      </c>
      <c r="H209" s="16">
        <v>45206</v>
      </c>
      <c r="I209" s="23">
        <v>10</v>
      </c>
    </row>
    <row r="210" spans="1:9" x14ac:dyDescent="0.25">
      <c r="A210" s="23" t="s">
        <v>235</v>
      </c>
      <c r="B210" s="23" t="s">
        <v>46</v>
      </c>
      <c r="C210" s="23" t="s">
        <v>25</v>
      </c>
      <c r="D210" s="23" t="s">
        <v>22</v>
      </c>
      <c r="E210" s="23">
        <v>28</v>
      </c>
      <c r="F210" s="23">
        <v>117</v>
      </c>
      <c r="G210" s="23">
        <v>3276</v>
      </c>
      <c r="H210" s="16">
        <v>45571</v>
      </c>
      <c r="I210" s="23">
        <v>3</v>
      </c>
    </row>
    <row r="211" spans="1:9" x14ac:dyDescent="0.25">
      <c r="A211" s="23" t="s">
        <v>236</v>
      </c>
      <c r="B211" s="23" t="s">
        <v>37</v>
      </c>
      <c r="C211" s="23" t="s">
        <v>17</v>
      </c>
      <c r="D211" s="23" t="s">
        <v>35</v>
      </c>
      <c r="E211" s="23">
        <v>29</v>
      </c>
      <c r="F211" s="23">
        <v>157.08000000000001</v>
      </c>
      <c r="G211" s="23">
        <v>4555.32</v>
      </c>
      <c r="H211" s="16">
        <v>45280</v>
      </c>
      <c r="I211" s="23">
        <v>1</v>
      </c>
    </row>
    <row r="212" spans="1:9" x14ac:dyDescent="0.25">
      <c r="A212" s="23" t="s">
        <v>237</v>
      </c>
      <c r="B212" s="23" t="s">
        <v>66</v>
      </c>
      <c r="C212" s="23" t="s">
        <v>17</v>
      </c>
      <c r="D212" s="23" t="s">
        <v>22</v>
      </c>
      <c r="E212" s="23">
        <v>9</v>
      </c>
      <c r="F212" s="23">
        <v>112.29</v>
      </c>
      <c r="G212" s="23">
        <v>1010.61</v>
      </c>
      <c r="H212" s="16">
        <v>44841</v>
      </c>
      <c r="I212" s="23">
        <v>6</v>
      </c>
    </row>
    <row r="213" spans="1:9" x14ac:dyDescent="0.25">
      <c r="A213" s="23" t="s">
        <v>238</v>
      </c>
      <c r="B213" s="23" t="s">
        <v>66</v>
      </c>
      <c r="C213" s="23" t="s">
        <v>17</v>
      </c>
      <c r="D213" s="23" t="s">
        <v>11</v>
      </c>
      <c r="E213" s="23">
        <v>29</v>
      </c>
      <c r="F213" s="23">
        <v>488.38</v>
      </c>
      <c r="G213" s="23">
        <v>14163.02</v>
      </c>
      <c r="H213" s="16">
        <v>45515</v>
      </c>
      <c r="I213" s="23">
        <v>7</v>
      </c>
    </row>
    <row r="214" spans="1:9" x14ac:dyDescent="0.25">
      <c r="A214" s="23" t="s">
        <v>239</v>
      </c>
      <c r="B214" s="23" t="s">
        <v>13</v>
      </c>
      <c r="C214" s="23" t="s">
        <v>25</v>
      </c>
      <c r="D214" s="23" t="s">
        <v>18</v>
      </c>
      <c r="E214" s="23">
        <v>30</v>
      </c>
      <c r="F214" s="23">
        <v>398.59</v>
      </c>
      <c r="G214" s="23">
        <v>11957.7</v>
      </c>
      <c r="H214" s="16">
        <v>45264</v>
      </c>
      <c r="I214" s="23">
        <v>10</v>
      </c>
    </row>
    <row r="215" spans="1:9" x14ac:dyDescent="0.25">
      <c r="A215" s="23" t="s">
        <v>240</v>
      </c>
      <c r="B215" s="23" t="s">
        <v>27</v>
      </c>
      <c r="C215" s="23" t="s">
        <v>21</v>
      </c>
      <c r="D215" s="23" t="s">
        <v>11</v>
      </c>
      <c r="E215" s="23">
        <v>28</v>
      </c>
      <c r="F215" s="23">
        <v>73.08</v>
      </c>
      <c r="G215" s="23">
        <v>2046.24</v>
      </c>
      <c r="H215" s="16">
        <v>45290</v>
      </c>
      <c r="I215" s="23">
        <v>1</v>
      </c>
    </row>
    <row r="216" spans="1:9" x14ac:dyDescent="0.25">
      <c r="A216" s="23" t="s">
        <v>241</v>
      </c>
      <c r="B216" s="23" t="s">
        <v>37</v>
      </c>
      <c r="C216" s="23" t="s">
        <v>25</v>
      </c>
      <c r="D216" s="23" t="s">
        <v>18</v>
      </c>
      <c r="E216" s="23">
        <v>13</v>
      </c>
      <c r="F216" s="23">
        <v>410.57</v>
      </c>
      <c r="G216" s="23">
        <v>5337.41</v>
      </c>
      <c r="H216" s="16">
        <v>44672</v>
      </c>
      <c r="I216" s="23">
        <v>5</v>
      </c>
    </row>
    <row r="217" spans="1:9" x14ac:dyDescent="0.25">
      <c r="A217" s="23" t="s">
        <v>242</v>
      </c>
      <c r="B217" s="23" t="s">
        <v>20</v>
      </c>
      <c r="C217" s="23" t="s">
        <v>25</v>
      </c>
      <c r="D217" s="23" t="s">
        <v>11</v>
      </c>
      <c r="E217" s="23">
        <v>22</v>
      </c>
      <c r="F217" s="23">
        <v>377.41</v>
      </c>
      <c r="G217" s="23">
        <v>8303.02</v>
      </c>
      <c r="H217" s="16">
        <v>45413</v>
      </c>
      <c r="I217" s="23">
        <v>7</v>
      </c>
    </row>
    <row r="218" spans="1:9" x14ac:dyDescent="0.25">
      <c r="A218" s="23" t="s">
        <v>243</v>
      </c>
      <c r="B218" s="23" t="s">
        <v>20</v>
      </c>
      <c r="C218" s="23" t="s">
        <v>21</v>
      </c>
      <c r="D218" s="23" t="s">
        <v>35</v>
      </c>
      <c r="E218" s="23">
        <v>13</v>
      </c>
      <c r="F218" s="23">
        <v>230.52</v>
      </c>
      <c r="G218" s="23">
        <v>2996.76</v>
      </c>
      <c r="H218" s="16">
        <v>44623</v>
      </c>
      <c r="I218" s="23">
        <v>1</v>
      </c>
    </row>
    <row r="219" spans="1:9" x14ac:dyDescent="0.25">
      <c r="A219" s="23" t="s">
        <v>244</v>
      </c>
      <c r="B219" s="23" t="s">
        <v>46</v>
      </c>
      <c r="C219" s="23" t="s">
        <v>25</v>
      </c>
      <c r="D219" s="23" t="s">
        <v>18</v>
      </c>
      <c r="E219" s="23">
        <v>23</v>
      </c>
      <c r="F219" s="23">
        <v>28.51</v>
      </c>
      <c r="G219" s="23">
        <v>655.73</v>
      </c>
      <c r="H219" s="16">
        <v>45182</v>
      </c>
      <c r="I219" s="23">
        <v>3</v>
      </c>
    </row>
    <row r="220" spans="1:9" x14ac:dyDescent="0.25">
      <c r="A220" s="23" t="s">
        <v>245</v>
      </c>
      <c r="B220" s="23" t="s">
        <v>13</v>
      </c>
      <c r="C220" s="23" t="s">
        <v>14</v>
      </c>
      <c r="D220" s="23" t="s">
        <v>15</v>
      </c>
      <c r="E220" s="23">
        <v>40</v>
      </c>
      <c r="F220" s="23">
        <v>211.1</v>
      </c>
      <c r="G220" s="23">
        <v>8444</v>
      </c>
      <c r="H220" s="16">
        <v>45068</v>
      </c>
      <c r="I220" s="23">
        <v>5</v>
      </c>
    </row>
    <row r="221" spans="1:9" x14ac:dyDescent="0.25">
      <c r="A221" s="23" t="s">
        <v>246</v>
      </c>
      <c r="B221" s="23" t="s">
        <v>13</v>
      </c>
      <c r="C221" s="23" t="s">
        <v>17</v>
      </c>
      <c r="D221" s="23" t="s">
        <v>35</v>
      </c>
      <c r="E221" s="23">
        <v>10</v>
      </c>
      <c r="F221" s="23">
        <v>357.53</v>
      </c>
      <c r="G221" s="23">
        <v>3575.3</v>
      </c>
      <c r="H221" s="16">
        <v>45349</v>
      </c>
      <c r="I221" s="23">
        <v>5</v>
      </c>
    </row>
    <row r="222" spans="1:9" x14ac:dyDescent="0.25">
      <c r="A222" s="23" t="s">
        <v>247</v>
      </c>
      <c r="B222" s="23" t="s">
        <v>66</v>
      </c>
      <c r="C222" s="23" t="s">
        <v>25</v>
      </c>
      <c r="D222" s="23" t="s">
        <v>35</v>
      </c>
      <c r="E222" s="23">
        <v>37</v>
      </c>
      <c r="F222" s="23">
        <v>499.18</v>
      </c>
      <c r="G222" s="23">
        <v>18469.66</v>
      </c>
      <c r="H222" s="16">
        <v>45121</v>
      </c>
      <c r="I222" s="23">
        <v>1</v>
      </c>
    </row>
    <row r="223" spans="1:9" x14ac:dyDescent="0.25">
      <c r="A223" s="23" t="s">
        <v>248</v>
      </c>
      <c r="B223" s="23" t="s">
        <v>37</v>
      </c>
      <c r="C223" s="23" t="s">
        <v>17</v>
      </c>
      <c r="D223" s="23" t="s">
        <v>35</v>
      </c>
      <c r="E223" s="23">
        <v>7</v>
      </c>
      <c r="F223" s="23">
        <v>146.82</v>
      </c>
      <c r="G223" s="23">
        <v>1027.74</v>
      </c>
      <c r="H223" s="16">
        <v>44928</v>
      </c>
      <c r="I223" s="23">
        <v>9</v>
      </c>
    </row>
    <row r="224" spans="1:9" x14ac:dyDescent="0.25">
      <c r="A224" s="23" t="s">
        <v>249</v>
      </c>
      <c r="B224" s="23" t="s">
        <v>13</v>
      </c>
      <c r="C224" s="23" t="s">
        <v>21</v>
      </c>
      <c r="D224" s="23" t="s">
        <v>18</v>
      </c>
      <c r="E224" s="23">
        <v>47</v>
      </c>
      <c r="F224" s="23">
        <v>396.95</v>
      </c>
      <c r="G224" s="23">
        <v>18656.650000000001</v>
      </c>
      <c r="H224" s="16">
        <v>45639</v>
      </c>
      <c r="I224" s="23">
        <v>6</v>
      </c>
    </row>
    <row r="225" spans="1:9" x14ac:dyDescent="0.25">
      <c r="A225" s="23" t="s">
        <v>250</v>
      </c>
      <c r="B225" s="23" t="s">
        <v>20</v>
      </c>
      <c r="C225" s="23" t="s">
        <v>21</v>
      </c>
      <c r="D225" s="23" t="s">
        <v>35</v>
      </c>
      <c r="E225" s="23">
        <v>6</v>
      </c>
      <c r="F225" s="23">
        <v>294.94</v>
      </c>
      <c r="G225" s="23">
        <v>1769.64</v>
      </c>
      <c r="H225" s="16">
        <v>45279</v>
      </c>
      <c r="I225" s="23">
        <v>4</v>
      </c>
    </row>
    <row r="226" spans="1:9" x14ac:dyDescent="0.25">
      <c r="A226" s="23" t="s">
        <v>251</v>
      </c>
      <c r="B226" s="23" t="s">
        <v>33</v>
      </c>
      <c r="C226" s="23" t="s">
        <v>21</v>
      </c>
      <c r="D226" s="23" t="s">
        <v>15</v>
      </c>
      <c r="E226" s="23">
        <v>37</v>
      </c>
      <c r="F226" s="23">
        <v>379.25</v>
      </c>
      <c r="G226" s="23">
        <v>14032.25</v>
      </c>
      <c r="H226" s="16">
        <v>44598</v>
      </c>
      <c r="I226" s="23">
        <v>1</v>
      </c>
    </row>
    <row r="227" spans="1:9" x14ac:dyDescent="0.25">
      <c r="A227" s="23" t="s">
        <v>252</v>
      </c>
      <c r="B227" s="23" t="s">
        <v>46</v>
      </c>
      <c r="C227" s="23" t="s">
        <v>25</v>
      </c>
      <c r="D227" s="23" t="s">
        <v>15</v>
      </c>
      <c r="E227" s="23">
        <v>14</v>
      </c>
      <c r="F227" s="23">
        <v>417.39</v>
      </c>
      <c r="G227" s="23">
        <v>5843.46</v>
      </c>
      <c r="H227" s="16">
        <v>45639</v>
      </c>
      <c r="I227" s="23">
        <v>5</v>
      </c>
    </row>
    <row r="228" spans="1:9" x14ac:dyDescent="0.25">
      <c r="A228" s="23" t="s">
        <v>253</v>
      </c>
      <c r="B228" s="23" t="s">
        <v>13</v>
      </c>
      <c r="C228" s="23" t="s">
        <v>17</v>
      </c>
      <c r="D228" s="23" t="s">
        <v>15</v>
      </c>
      <c r="E228" s="23">
        <v>43</v>
      </c>
      <c r="F228" s="23">
        <v>298.26</v>
      </c>
      <c r="G228" s="23">
        <v>12825.18</v>
      </c>
      <c r="H228" s="16">
        <v>44779</v>
      </c>
      <c r="I228" s="23">
        <v>10</v>
      </c>
    </row>
    <row r="229" spans="1:9" x14ac:dyDescent="0.25">
      <c r="A229" s="23" t="s">
        <v>254</v>
      </c>
      <c r="B229" s="23" t="s">
        <v>66</v>
      </c>
      <c r="C229" s="23" t="s">
        <v>25</v>
      </c>
      <c r="D229" s="23" t="s">
        <v>35</v>
      </c>
      <c r="E229" s="23">
        <v>44</v>
      </c>
      <c r="F229" s="23">
        <v>400.68</v>
      </c>
      <c r="G229" s="23">
        <v>17629.919999999998</v>
      </c>
      <c r="H229" s="16">
        <v>45379</v>
      </c>
      <c r="I229" s="23">
        <v>1</v>
      </c>
    </row>
    <row r="230" spans="1:9" x14ac:dyDescent="0.25">
      <c r="A230" s="23" t="s">
        <v>255</v>
      </c>
      <c r="B230" s="23" t="s">
        <v>37</v>
      </c>
      <c r="C230" s="23" t="s">
        <v>17</v>
      </c>
      <c r="D230" s="23" t="s">
        <v>11</v>
      </c>
      <c r="E230" s="23">
        <v>12</v>
      </c>
      <c r="F230" s="23">
        <v>143.21</v>
      </c>
      <c r="G230" s="23">
        <v>1718.52</v>
      </c>
      <c r="H230" s="16">
        <v>45259</v>
      </c>
      <c r="I230" s="23">
        <v>4</v>
      </c>
    </row>
    <row r="231" spans="1:9" x14ac:dyDescent="0.25">
      <c r="A231" s="23" t="s">
        <v>256</v>
      </c>
      <c r="B231" s="23" t="s">
        <v>33</v>
      </c>
      <c r="C231" s="23" t="s">
        <v>17</v>
      </c>
      <c r="D231" s="23" t="s">
        <v>22</v>
      </c>
      <c r="E231" s="23">
        <v>18</v>
      </c>
      <c r="F231" s="23">
        <v>348.43</v>
      </c>
      <c r="G231" s="23">
        <v>6271.74</v>
      </c>
      <c r="H231" s="16">
        <v>44834</v>
      </c>
      <c r="I231" s="23">
        <v>7</v>
      </c>
    </row>
    <row r="232" spans="1:9" x14ac:dyDescent="0.25">
      <c r="A232" s="23" t="s">
        <v>257</v>
      </c>
      <c r="B232" s="23" t="s">
        <v>13</v>
      </c>
      <c r="C232" s="23" t="s">
        <v>14</v>
      </c>
      <c r="D232" s="23" t="s">
        <v>18</v>
      </c>
      <c r="E232" s="23">
        <v>27</v>
      </c>
      <c r="F232" s="23">
        <v>431.31</v>
      </c>
      <c r="G232" s="23">
        <v>11645.37</v>
      </c>
      <c r="H232" s="16">
        <v>45117</v>
      </c>
      <c r="I232" s="23">
        <v>7</v>
      </c>
    </row>
    <row r="233" spans="1:9" x14ac:dyDescent="0.25">
      <c r="A233" s="23" t="s">
        <v>258</v>
      </c>
      <c r="B233" s="23" t="s">
        <v>66</v>
      </c>
      <c r="C233" s="23" t="s">
        <v>21</v>
      </c>
      <c r="D233" s="23" t="s">
        <v>22</v>
      </c>
      <c r="E233" s="23">
        <v>49</v>
      </c>
      <c r="F233" s="23">
        <v>129.24</v>
      </c>
      <c r="G233" s="23">
        <v>6332.76</v>
      </c>
      <c r="H233" s="16">
        <v>45634</v>
      </c>
      <c r="I233" s="23">
        <v>2</v>
      </c>
    </row>
    <row r="234" spans="1:9" x14ac:dyDescent="0.25">
      <c r="A234" s="23" t="s">
        <v>259</v>
      </c>
      <c r="B234" s="23" t="s">
        <v>29</v>
      </c>
      <c r="C234" s="23" t="s">
        <v>25</v>
      </c>
      <c r="D234" s="23" t="s">
        <v>35</v>
      </c>
      <c r="E234" s="23">
        <v>14</v>
      </c>
      <c r="F234" s="23">
        <v>235.72</v>
      </c>
      <c r="G234" s="23">
        <v>3300.08</v>
      </c>
      <c r="H234" s="16">
        <v>45448</v>
      </c>
      <c r="I234" s="23">
        <v>10</v>
      </c>
    </row>
    <row r="235" spans="1:9" x14ac:dyDescent="0.25">
      <c r="A235" s="23" t="s">
        <v>260</v>
      </c>
      <c r="B235" s="23" t="s">
        <v>27</v>
      </c>
      <c r="C235" s="23" t="s">
        <v>14</v>
      </c>
      <c r="D235" s="23" t="s">
        <v>15</v>
      </c>
      <c r="E235" s="23">
        <v>18</v>
      </c>
      <c r="F235" s="23">
        <v>252.86</v>
      </c>
      <c r="G235" s="23">
        <v>4551.4799999999996</v>
      </c>
      <c r="H235" s="16">
        <v>45460</v>
      </c>
      <c r="I235" s="23">
        <v>1</v>
      </c>
    </row>
    <row r="236" spans="1:9" x14ac:dyDescent="0.25">
      <c r="A236" s="23" t="s">
        <v>261</v>
      </c>
      <c r="B236" s="23" t="s">
        <v>20</v>
      </c>
      <c r="C236" s="23" t="s">
        <v>21</v>
      </c>
      <c r="D236" s="23" t="s">
        <v>35</v>
      </c>
      <c r="E236" s="23">
        <v>46</v>
      </c>
      <c r="F236" s="23">
        <v>408.27</v>
      </c>
      <c r="G236" s="23">
        <v>18780.419999999998</v>
      </c>
      <c r="H236" s="16">
        <v>44798</v>
      </c>
      <c r="I236" s="23">
        <v>7</v>
      </c>
    </row>
    <row r="237" spans="1:9" x14ac:dyDescent="0.25">
      <c r="A237" s="23" t="s">
        <v>262</v>
      </c>
      <c r="B237" s="23" t="s">
        <v>13</v>
      </c>
      <c r="C237" s="23" t="s">
        <v>21</v>
      </c>
      <c r="D237" s="23" t="s">
        <v>35</v>
      </c>
      <c r="E237" s="23">
        <v>38</v>
      </c>
      <c r="F237" s="23">
        <v>339.9</v>
      </c>
      <c r="G237" s="23">
        <v>12916.2</v>
      </c>
      <c r="H237" s="16">
        <v>44792</v>
      </c>
      <c r="I237" s="23">
        <v>10</v>
      </c>
    </row>
    <row r="238" spans="1:9" x14ac:dyDescent="0.25">
      <c r="A238" s="23" t="s">
        <v>263</v>
      </c>
      <c r="B238" s="23" t="s">
        <v>56</v>
      </c>
      <c r="C238" s="23" t="s">
        <v>21</v>
      </c>
      <c r="D238" s="23" t="s">
        <v>18</v>
      </c>
      <c r="E238" s="23">
        <v>6</v>
      </c>
      <c r="F238" s="23">
        <v>103.1</v>
      </c>
      <c r="G238" s="23">
        <v>618.6</v>
      </c>
      <c r="H238" s="16">
        <v>44772</v>
      </c>
      <c r="I238" s="23">
        <v>9</v>
      </c>
    </row>
    <row r="239" spans="1:9" x14ac:dyDescent="0.25">
      <c r="A239" s="23" t="s">
        <v>264</v>
      </c>
      <c r="B239" s="23" t="s">
        <v>27</v>
      </c>
      <c r="C239" s="23" t="s">
        <v>21</v>
      </c>
      <c r="D239" s="23" t="s">
        <v>18</v>
      </c>
      <c r="E239" s="23">
        <v>12</v>
      </c>
      <c r="F239" s="23">
        <v>462.02</v>
      </c>
      <c r="G239" s="23">
        <v>5544.24</v>
      </c>
      <c r="H239" s="16">
        <v>44588</v>
      </c>
      <c r="I239" s="23">
        <v>1</v>
      </c>
    </row>
    <row r="240" spans="1:9" x14ac:dyDescent="0.25">
      <c r="A240" s="23" t="s">
        <v>265</v>
      </c>
      <c r="B240" s="23" t="s">
        <v>56</v>
      </c>
      <c r="C240" s="23" t="s">
        <v>14</v>
      </c>
      <c r="D240" s="23" t="s">
        <v>35</v>
      </c>
      <c r="E240" s="23">
        <v>49</v>
      </c>
      <c r="F240" s="23">
        <v>98.44</v>
      </c>
      <c r="G240" s="23">
        <v>4823.5600000000004</v>
      </c>
      <c r="H240" s="16">
        <v>44987</v>
      </c>
      <c r="I240" s="23">
        <v>6</v>
      </c>
    </row>
    <row r="241" spans="1:9" x14ac:dyDescent="0.25">
      <c r="A241" s="23" t="s">
        <v>266</v>
      </c>
      <c r="B241" s="23" t="s">
        <v>20</v>
      </c>
      <c r="C241" s="23" t="s">
        <v>14</v>
      </c>
      <c r="D241" s="23" t="s">
        <v>15</v>
      </c>
      <c r="E241" s="23">
        <v>46</v>
      </c>
      <c r="F241" s="23">
        <v>267.57</v>
      </c>
      <c r="G241" s="23">
        <v>12308.22</v>
      </c>
      <c r="H241" s="16">
        <v>44967</v>
      </c>
      <c r="I241" s="23">
        <v>4</v>
      </c>
    </row>
    <row r="242" spans="1:9" x14ac:dyDescent="0.25">
      <c r="A242" s="23" t="s">
        <v>267</v>
      </c>
      <c r="B242" s="23" t="s">
        <v>24</v>
      </c>
      <c r="C242" s="23" t="s">
        <v>17</v>
      </c>
      <c r="D242" s="23" t="s">
        <v>11</v>
      </c>
      <c r="E242" s="23">
        <v>27</v>
      </c>
      <c r="F242" s="23">
        <v>430.36</v>
      </c>
      <c r="G242" s="23">
        <v>11619.72</v>
      </c>
      <c r="H242" s="16">
        <v>44747</v>
      </c>
      <c r="I242" s="23">
        <v>5</v>
      </c>
    </row>
    <row r="243" spans="1:9" x14ac:dyDescent="0.25">
      <c r="A243" s="23" t="s">
        <v>268</v>
      </c>
      <c r="B243" s="23" t="s">
        <v>13</v>
      </c>
      <c r="C243" s="23" t="s">
        <v>25</v>
      </c>
      <c r="D243" s="23" t="s">
        <v>11</v>
      </c>
      <c r="E243" s="23">
        <v>23</v>
      </c>
      <c r="F243" s="23">
        <v>286.37</v>
      </c>
      <c r="G243" s="23">
        <v>6586.51</v>
      </c>
      <c r="H243" s="16">
        <v>44605</v>
      </c>
      <c r="I243" s="23">
        <v>9</v>
      </c>
    </row>
    <row r="244" spans="1:9" x14ac:dyDescent="0.25">
      <c r="A244" s="23" t="s">
        <v>269</v>
      </c>
      <c r="B244" s="23" t="s">
        <v>33</v>
      </c>
      <c r="C244" s="23" t="s">
        <v>17</v>
      </c>
      <c r="D244" s="23" t="s">
        <v>11</v>
      </c>
      <c r="E244" s="23">
        <v>35</v>
      </c>
      <c r="F244" s="23">
        <v>322.75</v>
      </c>
      <c r="G244" s="23">
        <v>11296.25</v>
      </c>
      <c r="H244" s="16">
        <v>45518</v>
      </c>
      <c r="I244" s="23">
        <v>10</v>
      </c>
    </row>
    <row r="245" spans="1:9" x14ac:dyDescent="0.25">
      <c r="A245" s="23" t="s">
        <v>270</v>
      </c>
      <c r="B245" s="23" t="s">
        <v>37</v>
      </c>
      <c r="C245" s="23" t="s">
        <v>17</v>
      </c>
      <c r="D245" s="23" t="s">
        <v>22</v>
      </c>
      <c r="E245" s="23">
        <v>8</v>
      </c>
      <c r="F245" s="23">
        <v>324.68</v>
      </c>
      <c r="G245" s="23">
        <v>2597.44</v>
      </c>
      <c r="H245" s="16">
        <v>44690</v>
      </c>
      <c r="I245" s="23">
        <v>8</v>
      </c>
    </row>
    <row r="246" spans="1:9" x14ac:dyDescent="0.25">
      <c r="A246" s="23" t="s">
        <v>271</v>
      </c>
      <c r="B246" s="23" t="s">
        <v>27</v>
      </c>
      <c r="C246" s="23" t="s">
        <v>21</v>
      </c>
      <c r="D246" s="23" t="s">
        <v>22</v>
      </c>
      <c r="E246" s="23">
        <v>31</v>
      </c>
      <c r="F246" s="23">
        <v>301.52999999999997</v>
      </c>
      <c r="G246" s="23">
        <v>9347.43</v>
      </c>
      <c r="H246" s="16">
        <v>44828</v>
      </c>
      <c r="I246" s="23">
        <v>9</v>
      </c>
    </row>
    <row r="247" spans="1:9" x14ac:dyDescent="0.25">
      <c r="A247" s="23" t="s">
        <v>272</v>
      </c>
      <c r="B247" s="23" t="s">
        <v>27</v>
      </c>
      <c r="C247" s="23" t="s">
        <v>17</v>
      </c>
      <c r="D247" s="23" t="s">
        <v>22</v>
      </c>
      <c r="E247" s="23">
        <v>21</v>
      </c>
      <c r="F247" s="23">
        <v>351.43</v>
      </c>
      <c r="G247" s="23">
        <v>7380.03</v>
      </c>
      <c r="H247" s="16">
        <v>45030</v>
      </c>
      <c r="I247" s="23">
        <v>7</v>
      </c>
    </row>
    <row r="248" spans="1:9" x14ac:dyDescent="0.25">
      <c r="A248" s="23" t="s">
        <v>273</v>
      </c>
      <c r="B248" s="23" t="s">
        <v>13</v>
      </c>
      <c r="C248" s="23" t="s">
        <v>14</v>
      </c>
      <c r="D248" s="23" t="s">
        <v>18</v>
      </c>
      <c r="E248" s="23">
        <v>37</v>
      </c>
      <c r="F248" s="23">
        <v>475.81</v>
      </c>
      <c r="G248" s="23">
        <v>17604.97</v>
      </c>
      <c r="H248" s="16">
        <v>44766</v>
      </c>
      <c r="I248" s="23">
        <v>10</v>
      </c>
    </row>
    <row r="249" spans="1:9" x14ac:dyDescent="0.25">
      <c r="A249" s="23" t="s">
        <v>274</v>
      </c>
      <c r="B249" s="23" t="s">
        <v>13</v>
      </c>
      <c r="C249" s="23" t="s">
        <v>17</v>
      </c>
      <c r="D249" s="23" t="s">
        <v>15</v>
      </c>
      <c r="E249" s="23">
        <v>47</v>
      </c>
      <c r="F249" s="23">
        <v>42.61</v>
      </c>
      <c r="G249" s="23">
        <v>2002.67</v>
      </c>
      <c r="H249" s="16">
        <v>44910</v>
      </c>
      <c r="I249" s="23">
        <v>7</v>
      </c>
    </row>
    <row r="250" spans="1:9" x14ac:dyDescent="0.25">
      <c r="A250" s="23" t="s">
        <v>275</v>
      </c>
      <c r="B250" s="23" t="s">
        <v>33</v>
      </c>
      <c r="C250" s="23" t="s">
        <v>21</v>
      </c>
      <c r="D250" s="23" t="s">
        <v>11</v>
      </c>
      <c r="E250" s="23">
        <v>11</v>
      </c>
      <c r="F250" s="23">
        <v>289.98</v>
      </c>
      <c r="G250" s="23">
        <v>3189.78</v>
      </c>
      <c r="H250" s="16">
        <v>44800</v>
      </c>
      <c r="I250" s="23">
        <v>7</v>
      </c>
    </row>
    <row r="251" spans="1:9" x14ac:dyDescent="0.25">
      <c r="A251" s="23" t="s">
        <v>276</v>
      </c>
      <c r="B251" s="23" t="s">
        <v>66</v>
      </c>
      <c r="C251" s="23" t="s">
        <v>25</v>
      </c>
      <c r="D251" s="23" t="s">
        <v>11</v>
      </c>
      <c r="E251" s="23">
        <v>30</v>
      </c>
      <c r="F251" s="23">
        <v>101.4</v>
      </c>
      <c r="G251" s="23">
        <v>3042</v>
      </c>
      <c r="H251" s="16">
        <v>45376</v>
      </c>
      <c r="I251" s="23">
        <v>9</v>
      </c>
    </row>
    <row r="252" spans="1:9" x14ac:dyDescent="0.25">
      <c r="A252" s="23" t="s">
        <v>277</v>
      </c>
      <c r="B252" s="23" t="s">
        <v>33</v>
      </c>
      <c r="C252" s="23" t="s">
        <v>17</v>
      </c>
      <c r="D252" s="23" t="s">
        <v>22</v>
      </c>
      <c r="E252" s="23">
        <v>43</v>
      </c>
      <c r="F252" s="23">
        <v>276.25</v>
      </c>
      <c r="G252" s="23">
        <v>11878.75</v>
      </c>
      <c r="H252" s="16">
        <v>45267</v>
      </c>
      <c r="I252" s="23">
        <v>9</v>
      </c>
    </row>
    <row r="253" spans="1:9" x14ac:dyDescent="0.25">
      <c r="A253" s="23" t="s">
        <v>278</v>
      </c>
      <c r="B253" s="23" t="s">
        <v>56</v>
      </c>
      <c r="C253" s="23" t="s">
        <v>14</v>
      </c>
      <c r="D253" s="23" t="s">
        <v>11</v>
      </c>
      <c r="E253" s="23">
        <v>28</v>
      </c>
      <c r="F253" s="23">
        <v>21.59</v>
      </c>
      <c r="G253" s="23">
        <v>604.52</v>
      </c>
      <c r="H253" s="16">
        <v>45159</v>
      </c>
      <c r="I253" s="23">
        <v>9</v>
      </c>
    </row>
    <row r="254" spans="1:9" x14ac:dyDescent="0.25">
      <c r="A254" s="23" t="s">
        <v>279</v>
      </c>
      <c r="B254" s="23" t="s">
        <v>29</v>
      </c>
      <c r="C254" s="23" t="s">
        <v>14</v>
      </c>
      <c r="D254" s="23" t="s">
        <v>22</v>
      </c>
      <c r="E254" s="23">
        <v>17</v>
      </c>
      <c r="F254" s="23">
        <v>440.39</v>
      </c>
      <c r="G254" s="23">
        <v>7486.63</v>
      </c>
      <c r="H254" s="16">
        <v>44731</v>
      </c>
      <c r="I254" s="23">
        <v>3</v>
      </c>
    </row>
    <row r="255" spans="1:9" x14ac:dyDescent="0.25">
      <c r="A255" s="23" t="s">
        <v>280</v>
      </c>
      <c r="B255" s="23" t="s">
        <v>13</v>
      </c>
      <c r="C255" s="23" t="s">
        <v>14</v>
      </c>
      <c r="D255" s="23" t="s">
        <v>15</v>
      </c>
      <c r="E255" s="23">
        <v>16</v>
      </c>
      <c r="F255" s="23">
        <v>301.75</v>
      </c>
      <c r="G255" s="23">
        <v>4828</v>
      </c>
      <c r="H255" s="16">
        <v>45451</v>
      </c>
      <c r="I255" s="23">
        <v>2</v>
      </c>
    </row>
    <row r="256" spans="1:9" x14ac:dyDescent="0.25">
      <c r="A256" s="23" t="s">
        <v>281</v>
      </c>
      <c r="B256" s="23" t="s">
        <v>33</v>
      </c>
      <c r="C256" s="23" t="s">
        <v>14</v>
      </c>
      <c r="D256" s="23" t="s">
        <v>22</v>
      </c>
      <c r="E256" s="23">
        <v>25</v>
      </c>
      <c r="F256" s="23">
        <v>19.16</v>
      </c>
      <c r="G256" s="23">
        <v>479</v>
      </c>
      <c r="H256" s="16">
        <v>44982</v>
      </c>
      <c r="I256" s="23">
        <v>4</v>
      </c>
    </row>
    <row r="257" spans="1:9" x14ac:dyDescent="0.25">
      <c r="A257" s="23" t="s">
        <v>282</v>
      </c>
      <c r="B257" s="23" t="s">
        <v>56</v>
      </c>
      <c r="C257" s="23" t="s">
        <v>14</v>
      </c>
      <c r="D257" s="23" t="s">
        <v>35</v>
      </c>
      <c r="E257" s="23">
        <v>10</v>
      </c>
      <c r="F257" s="23">
        <v>57.19</v>
      </c>
      <c r="G257" s="23">
        <v>571.9</v>
      </c>
      <c r="H257" s="16">
        <v>44701</v>
      </c>
      <c r="I257" s="23">
        <v>4</v>
      </c>
    </row>
    <row r="258" spans="1:9" x14ac:dyDescent="0.25">
      <c r="A258" s="23" t="s">
        <v>283</v>
      </c>
      <c r="B258" s="23" t="s">
        <v>56</v>
      </c>
      <c r="C258" s="23" t="s">
        <v>25</v>
      </c>
      <c r="D258" s="23" t="s">
        <v>18</v>
      </c>
      <c r="E258" s="23">
        <v>8</v>
      </c>
      <c r="F258" s="23">
        <v>356.82</v>
      </c>
      <c r="G258" s="23">
        <v>2854.56</v>
      </c>
      <c r="H258" s="16">
        <v>45439</v>
      </c>
      <c r="I258" s="23">
        <v>7</v>
      </c>
    </row>
    <row r="259" spans="1:9" x14ac:dyDescent="0.25">
      <c r="A259" s="23" t="s">
        <v>284</v>
      </c>
      <c r="B259" s="23" t="s">
        <v>33</v>
      </c>
      <c r="C259" s="23" t="s">
        <v>21</v>
      </c>
      <c r="D259" s="23" t="s">
        <v>15</v>
      </c>
      <c r="E259" s="23">
        <v>27</v>
      </c>
      <c r="F259" s="23">
        <v>329.09</v>
      </c>
      <c r="G259" s="23">
        <v>8885.43</v>
      </c>
      <c r="H259" s="16">
        <v>44817</v>
      </c>
      <c r="I259" s="23">
        <v>5</v>
      </c>
    </row>
    <row r="260" spans="1:9" x14ac:dyDescent="0.25">
      <c r="A260" s="23" t="s">
        <v>285</v>
      </c>
      <c r="B260" s="23" t="s">
        <v>66</v>
      </c>
      <c r="C260" s="23" t="s">
        <v>21</v>
      </c>
      <c r="D260" s="23" t="s">
        <v>11</v>
      </c>
      <c r="E260" s="23">
        <v>30</v>
      </c>
      <c r="F260" s="23">
        <v>26.84</v>
      </c>
      <c r="G260" s="23">
        <v>805.2</v>
      </c>
      <c r="H260" s="16">
        <v>44643</v>
      </c>
      <c r="I260" s="23">
        <v>7</v>
      </c>
    </row>
    <row r="261" spans="1:9" x14ac:dyDescent="0.25">
      <c r="A261" s="23" t="s">
        <v>286</v>
      </c>
      <c r="B261" s="23" t="s">
        <v>29</v>
      </c>
      <c r="C261" s="23" t="s">
        <v>17</v>
      </c>
      <c r="D261" s="23" t="s">
        <v>18</v>
      </c>
      <c r="E261" s="23">
        <v>38</v>
      </c>
      <c r="F261" s="23">
        <v>72.680000000000007</v>
      </c>
      <c r="G261" s="23">
        <v>2761.84</v>
      </c>
      <c r="H261" s="16">
        <v>44608</v>
      </c>
      <c r="I261" s="23">
        <v>6</v>
      </c>
    </row>
    <row r="262" spans="1:9" x14ac:dyDescent="0.25">
      <c r="A262" s="23" t="s">
        <v>287</v>
      </c>
      <c r="B262" s="23" t="s">
        <v>46</v>
      </c>
      <c r="C262" s="23" t="s">
        <v>25</v>
      </c>
      <c r="D262" s="23" t="s">
        <v>22</v>
      </c>
      <c r="E262" s="23">
        <v>14</v>
      </c>
      <c r="F262" s="23">
        <v>222.56</v>
      </c>
      <c r="G262" s="23">
        <v>3115.84</v>
      </c>
      <c r="H262" s="16">
        <v>45364</v>
      </c>
      <c r="I262" s="23">
        <v>5</v>
      </c>
    </row>
    <row r="263" spans="1:9" x14ac:dyDescent="0.25">
      <c r="A263" s="23" t="s">
        <v>288</v>
      </c>
      <c r="B263" s="23" t="s">
        <v>46</v>
      </c>
      <c r="C263" s="23" t="s">
        <v>21</v>
      </c>
      <c r="D263" s="23" t="s">
        <v>22</v>
      </c>
      <c r="E263" s="23">
        <v>46</v>
      </c>
      <c r="F263" s="23">
        <v>337.33</v>
      </c>
      <c r="G263" s="23">
        <v>15517.18</v>
      </c>
      <c r="H263" s="16">
        <v>45214</v>
      </c>
      <c r="I263" s="23">
        <v>7</v>
      </c>
    </row>
    <row r="264" spans="1:9" x14ac:dyDescent="0.25">
      <c r="A264" s="23" t="s">
        <v>289</v>
      </c>
      <c r="B264" s="23" t="s">
        <v>56</v>
      </c>
      <c r="C264" s="23" t="s">
        <v>17</v>
      </c>
      <c r="D264" s="23" t="s">
        <v>35</v>
      </c>
      <c r="E264" s="23">
        <v>18</v>
      </c>
      <c r="F264" s="23">
        <v>16.21</v>
      </c>
      <c r="G264" s="23">
        <v>291.77999999999997</v>
      </c>
      <c r="H264" s="16">
        <v>45385</v>
      </c>
      <c r="I264" s="23">
        <v>9</v>
      </c>
    </row>
    <row r="265" spans="1:9" x14ac:dyDescent="0.25">
      <c r="A265" s="23" t="s">
        <v>290</v>
      </c>
      <c r="B265" s="23" t="s">
        <v>27</v>
      </c>
      <c r="C265" s="23" t="s">
        <v>25</v>
      </c>
      <c r="D265" s="23" t="s">
        <v>22</v>
      </c>
      <c r="E265" s="23">
        <v>5</v>
      </c>
      <c r="F265" s="23">
        <v>391.22</v>
      </c>
      <c r="G265" s="23">
        <v>1956.1</v>
      </c>
      <c r="H265" s="16">
        <v>44694</v>
      </c>
      <c r="I265" s="23">
        <v>10</v>
      </c>
    </row>
    <row r="266" spans="1:9" x14ac:dyDescent="0.25">
      <c r="A266" s="23" t="s">
        <v>291</v>
      </c>
      <c r="B266" s="23" t="s">
        <v>56</v>
      </c>
      <c r="C266" s="23" t="s">
        <v>17</v>
      </c>
      <c r="D266" s="23" t="s">
        <v>15</v>
      </c>
      <c r="E266" s="23">
        <v>1</v>
      </c>
      <c r="F266" s="23">
        <v>110.7</v>
      </c>
      <c r="G266" s="23">
        <v>110.7</v>
      </c>
      <c r="H266" s="16">
        <v>45183</v>
      </c>
      <c r="I266" s="23">
        <v>9</v>
      </c>
    </row>
    <row r="267" spans="1:9" x14ac:dyDescent="0.25">
      <c r="A267" s="23" t="s">
        <v>292</v>
      </c>
      <c r="B267" s="23" t="s">
        <v>13</v>
      </c>
      <c r="C267" s="23" t="s">
        <v>25</v>
      </c>
      <c r="D267" s="23" t="s">
        <v>11</v>
      </c>
      <c r="E267" s="23">
        <v>9</v>
      </c>
      <c r="F267" s="23">
        <v>238.91</v>
      </c>
      <c r="G267" s="23">
        <v>2150.19</v>
      </c>
      <c r="H267" s="16">
        <v>45170</v>
      </c>
      <c r="I267" s="23">
        <v>9</v>
      </c>
    </row>
    <row r="268" spans="1:9" x14ac:dyDescent="0.25">
      <c r="A268" s="23" t="s">
        <v>293</v>
      </c>
      <c r="B268" s="23" t="s">
        <v>37</v>
      </c>
      <c r="C268" s="23" t="s">
        <v>21</v>
      </c>
      <c r="D268" s="23" t="s">
        <v>11</v>
      </c>
      <c r="E268" s="23">
        <v>3</v>
      </c>
      <c r="F268" s="23">
        <v>73.72</v>
      </c>
      <c r="G268" s="23">
        <v>221.16</v>
      </c>
      <c r="H268" s="16">
        <v>45213</v>
      </c>
      <c r="I268" s="23">
        <v>2</v>
      </c>
    </row>
    <row r="269" spans="1:9" x14ac:dyDescent="0.25">
      <c r="A269" s="23" t="s">
        <v>294</v>
      </c>
      <c r="B269" s="23" t="s">
        <v>29</v>
      </c>
      <c r="C269" s="23" t="s">
        <v>21</v>
      </c>
      <c r="D269" s="23" t="s">
        <v>22</v>
      </c>
      <c r="E269" s="23">
        <v>38</v>
      </c>
      <c r="F269" s="23">
        <v>12.83</v>
      </c>
      <c r="G269" s="23">
        <v>487.54</v>
      </c>
      <c r="H269" s="16">
        <v>45651</v>
      </c>
      <c r="I269" s="23">
        <v>6</v>
      </c>
    </row>
    <row r="270" spans="1:9" x14ac:dyDescent="0.25">
      <c r="A270" s="23" t="s">
        <v>295</v>
      </c>
      <c r="B270" s="23" t="s">
        <v>33</v>
      </c>
      <c r="C270" s="23" t="s">
        <v>17</v>
      </c>
      <c r="D270" s="23" t="s">
        <v>15</v>
      </c>
      <c r="E270" s="23">
        <v>12</v>
      </c>
      <c r="F270" s="23">
        <v>57.94</v>
      </c>
      <c r="G270" s="23">
        <v>695.28</v>
      </c>
      <c r="H270" s="16">
        <v>44834</v>
      </c>
      <c r="I270" s="23">
        <v>9</v>
      </c>
    </row>
    <row r="271" spans="1:9" x14ac:dyDescent="0.25">
      <c r="A271" s="23" t="s">
        <v>296</v>
      </c>
      <c r="B271" s="23" t="s">
        <v>29</v>
      </c>
      <c r="C271" s="23" t="s">
        <v>17</v>
      </c>
      <c r="D271" s="23" t="s">
        <v>11</v>
      </c>
      <c r="E271" s="23">
        <v>44</v>
      </c>
      <c r="F271" s="23">
        <v>180.69</v>
      </c>
      <c r="G271" s="23">
        <v>7950.36</v>
      </c>
      <c r="H271" s="16">
        <v>45243</v>
      </c>
      <c r="I271" s="23">
        <v>9</v>
      </c>
    </row>
    <row r="272" spans="1:9" x14ac:dyDescent="0.25">
      <c r="A272" s="23" t="s">
        <v>297</v>
      </c>
      <c r="B272" s="23" t="s">
        <v>66</v>
      </c>
      <c r="C272" s="23" t="s">
        <v>14</v>
      </c>
      <c r="D272" s="23" t="s">
        <v>11</v>
      </c>
      <c r="E272" s="23">
        <v>19</v>
      </c>
      <c r="F272" s="23">
        <v>232.98</v>
      </c>
      <c r="G272" s="23">
        <v>4426.62</v>
      </c>
      <c r="H272" s="16">
        <v>44699</v>
      </c>
      <c r="I272" s="23">
        <v>9</v>
      </c>
    </row>
    <row r="273" spans="1:9" x14ac:dyDescent="0.25">
      <c r="A273" s="23" t="s">
        <v>298</v>
      </c>
      <c r="B273" s="23" t="s">
        <v>13</v>
      </c>
      <c r="C273" s="23" t="s">
        <v>21</v>
      </c>
      <c r="D273" s="23" t="s">
        <v>22</v>
      </c>
      <c r="E273" s="23">
        <v>26</v>
      </c>
      <c r="F273" s="23">
        <v>279.91000000000003</v>
      </c>
      <c r="G273" s="23">
        <v>7277.66</v>
      </c>
      <c r="H273" s="16">
        <v>45037</v>
      </c>
      <c r="I273" s="23">
        <v>9</v>
      </c>
    </row>
    <row r="274" spans="1:9" x14ac:dyDescent="0.25">
      <c r="A274" s="23" t="s">
        <v>299</v>
      </c>
      <c r="B274" s="23" t="s">
        <v>13</v>
      </c>
      <c r="C274" s="23" t="s">
        <v>17</v>
      </c>
      <c r="D274" s="23" t="s">
        <v>35</v>
      </c>
      <c r="E274" s="23">
        <v>45</v>
      </c>
      <c r="F274" s="23">
        <v>210.13</v>
      </c>
      <c r="G274" s="23">
        <v>9455.85</v>
      </c>
      <c r="H274" s="16">
        <v>45248</v>
      </c>
      <c r="I274" s="23">
        <v>8</v>
      </c>
    </row>
    <row r="275" spans="1:9" x14ac:dyDescent="0.25">
      <c r="A275" s="23" t="s">
        <v>300</v>
      </c>
      <c r="B275" s="23" t="s">
        <v>33</v>
      </c>
      <c r="C275" s="23" t="s">
        <v>21</v>
      </c>
      <c r="D275" s="23" t="s">
        <v>22</v>
      </c>
      <c r="E275" s="23">
        <v>27</v>
      </c>
      <c r="F275" s="23">
        <v>494.53</v>
      </c>
      <c r="G275" s="23">
        <v>13352.31</v>
      </c>
      <c r="H275" s="16">
        <v>45003</v>
      </c>
      <c r="I275" s="23">
        <v>9</v>
      </c>
    </row>
    <row r="276" spans="1:9" x14ac:dyDescent="0.25">
      <c r="A276" s="23" t="s">
        <v>301</v>
      </c>
      <c r="B276" s="23" t="s">
        <v>66</v>
      </c>
      <c r="C276" s="23" t="s">
        <v>14</v>
      </c>
      <c r="D276" s="23" t="s">
        <v>11</v>
      </c>
      <c r="E276" s="23">
        <v>25</v>
      </c>
      <c r="F276" s="23">
        <v>184.87</v>
      </c>
      <c r="G276" s="23">
        <v>4621.75</v>
      </c>
      <c r="H276" s="16">
        <v>45017</v>
      </c>
      <c r="I276" s="23">
        <v>2</v>
      </c>
    </row>
    <row r="277" spans="1:9" x14ac:dyDescent="0.25">
      <c r="A277" s="23" t="s">
        <v>302</v>
      </c>
      <c r="B277" s="23" t="s">
        <v>33</v>
      </c>
      <c r="C277" s="23" t="s">
        <v>17</v>
      </c>
      <c r="D277" s="23" t="s">
        <v>11</v>
      </c>
      <c r="E277" s="23">
        <v>2</v>
      </c>
      <c r="F277" s="23">
        <v>60.26</v>
      </c>
      <c r="G277" s="23">
        <v>120.52</v>
      </c>
      <c r="H277" s="16">
        <v>45253</v>
      </c>
      <c r="I277" s="23">
        <v>4</v>
      </c>
    </row>
    <row r="278" spans="1:9" x14ac:dyDescent="0.25">
      <c r="A278" s="23" t="s">
        <v>303</v>
      </c>
      <c r="B278" s="23" t="s">
        <v>13</v>
      </c>
      <c r="C278" s="23" t="s">
        <v>21</v>
      </c>
      <c r="D278" s="23" t="s">
        <v>15</v>
      </c>
      <c r="E278" s="23">
        <v>41</v>
      </c>
      <c r="F278" s="23">
        <v>399.88</v>
      </c>
      <c r="G278" s="23">
        <v>16395.080000000002</v>
      </c>
      <c r="H278" s="16">
        <v>45355</v>
      </c>
      <c r="I278" s="23">
        <v>9</v>
      </c>
    </row>
    <row r="279" spans="1:9" x14ac:dyDescent="0.25">
      <c r="A279" s="23" t="s">
        <v>304</v>
      </c>
      <c r="B279" s="23" t="s">
        <v>27</v>
      </c>
      <c r="C279" s="23" t="s">
        <v>25</v>
      </c>
      <c r="D279" s="23" t="s">
        <v>18</v>
      </c>
      <c r="E279" s="23">
        <v>36</v>
      </c>
      <c r="F279" s="23">
        <v>163.86</v>
      </c>
      <c r="G279" s="23">
        <v>5898.96</v>
      </c>
      <c r="H279" s="16">
        <v>45058</v>
      </c>
      <c r="I279" s="23">
        <v>10</v>
      </c>
    </row>
    <row r="280" spans="1:9" x14ac:dyDescent="0.25">
      <c r="A280" s="23" t="s">
        <v>305</v>
      </c>
      <c r="B280" s="23" t="s">
        <v>24</v>
      </c>
      <c r="C280" s="23" t="s">
        <v>17</v>
      </c>
      <c r="D280" s="23" t="s">
        <v>22</v>
      </c>
      <c r="E280" s="23">
        <v>20</v>
      </c>
      <c r="F280" s="23">
        <v>93.35</v>
      </c>
      <c r="G280" s="23">
        <v>1867</v>
      </c>
      <c r="H280" s="16">
        <v>45002</v>
      </c>
      <c r="I280" s="23">
        <v>3</v>
      </c>
    </row>
    <row r="281" spans="1:9" x14ac:dyDescent="0.25">
      <c r="A281" s="23" t="s">
        <v>306</v>
      </c>
      <c r="B281" s="23" t="s">
        <v>29</v>
      </c>
      <c r="C281" s="23" t="s">
        <v>21</v>
      </c>
      <c r="D281" s="23" t="s">
        <v>11</v>
      </c>
      <c r="E281" s="23">
        <v>49</v>
      </c>
      <c r="F281" s="23">
        <v>492.92</v>
      </c>
      <c r="G281" s="23">
        <v>24153.08</v>
      </c>
      <c r="H281" s="16">
        <v>45100</v>
      </c>
      <c r="I281" s="23">
        <v>9</v>
      </c>
    </row>
    <row r="282" spans="1:9" x14ac:dyDescent="0.25">
      <c r="A282" s="23" t="s">
        <v>307</v>
      </c>
      <c r="B282" s="23" t="s">
        <v>37</v>
      </c>
      <c r="C282" s="23" t="s">
        <v>17</v>
      </c>
      <c r="D282" s="23" t="s">
        <v>18</v>
      </c>
      <c r="E282" s="23">
        <v>30</v>
      </c>
      <c r="F282" s="23">
        <v>460.48</v>
      </c>
      <c r="G282" s="23">
        <v>13814.4</v>
      </c>
      <c r="H282" s="16">
        <v>45079</v>
      </c>
      <c r="I282" s="23">
        <v>7</v>
      </c>
    </row>
    <row r="283" spans="1:9" x14ac:dyDescent="0.25">
      <c r="A283" s="23" t="s">
        <v>308</v>
      </c>
      <c r="B283" s="23" t="s">
        <v>66</v>
      </c>
      <c r="C283" s="23" t="s">
        <v>17</v>
      </c>
      <c r="D283" s="23" t="s">
        <v>35</v>
      </c>
      <c r="E283" s="23">
        <v>5</v>
      </c>
      <c r="F283" s="23">
        <v>310.37</v>
      </c>
      <c r="G283" s="23">
        <v>1551.85</v>
      </c>
      <c r="H283" s="16">
        <v>45245</v>
      </c>
      <c r="I283" s="23">
        <v>8</v>
      </c>
    </row>
    <row r="284" spans="1:9" x14ac:dyDescent="0.25">
      <c r="A284" s="23" t="s">
        <v>309</v>
      </c>
      <c r="B284" s="23" t="s">
        <v>33</v>
      </c>
      <c r="C284" s="23" t="s">
        <v>14</v>
      </c>
      <c r="D284" s="23" t="s">
        <v>11</v>
      </c>
      <c r="E284" s="23">
        <v>1</v>
      </c>
      <c r="F284" s="23">
        <v>479.68</v>
      </c>
      <c r="G284" s="23">
        <v>479.68</v>
      </c>
      <c r="H284" s="16">
        <v>45431</v>
      </c>
      <c r="I284" s="23">
        <v>5</v>
      </c>
    </row>
    <row r="285" spans="1:9" x14ac:dyDescent="0.25">
      <c r="A285" s="23" t="s">
        <v>310</v>
      </c>
      <c r="B285" s="23" t="s">
        <v>24</v>
      </c>
      <c r="C285" s="23" t="s">
        <v>21</v>
      </c>
      <c r="D285" s="23" t="s">
        <v>18</v>
      </c>
      <c r="E285" s="23">
        <v>9</v>
      </c>
      <c r="F285" s="23">
        <v>413.43</v>
      </c>
      <c r="G285" s="23">
        <v>3720.87</v>
      </c>
      <c r="H285" s="16">
        <v>44706</v>
      </c>
      <c r="I285" s="23">
        <v>4</v>
      </c>
    </row>
    <row r="286" spans="1:9" x14ac:dyDescent="0.25">
      <c r="A286" s="23" t="s">
        <v>311</v>
      </c>
      <c r="B286" s="23" t="s">
        <v>20</v>
      </c>
      <c r="C286" s="23" t="s">
        <v>14</v>
      </c>
      <c r="D286" s="23" t="s">
        <v>22</v>
      </c>
      <c r="E286" s="23">
        <v>14</v>
      </c>
      <c r="F286" s="23">
        <v>411.22</v>
      </c>
      <c r="G286" s="23">
        <v>5757.08</v>
      </c>
      <c r="H286" s="16">
        <v>45255</v>
      </c>
      <c r="I286" s="23">
        <v>2</v>
      </c>
    </row>
    <row r="287" spans="1:9" x14ac:dyDescent="0.25">
      <c r="A287" s="23" t="s">
        <v>312</v>
      </c>
      <c r="B287" s="23" t="s">
        <v>24</v>
      </c>
      <c r="C287" s="23" t="s">
        <v>21</v>
      </c>
      <c r="D287" s="23" t="s">
        <v>18</v>
      </c>
      <c r="E287" s="23">
        <v>33</v>
      </c>
      <c r="F287" s="23">
        <v>236.45</v>
      </c>
      <c r="G287" s="23">
        <v>7802.85</v>
      </c>
      <c r="H287" s="16">
        <v>45406</v>
      </c>
      <c r="I287" s="23">
        <v>5</v>
      </c>
    </row>
    <row r="288" spans="1:9" x14ac:dyDescent="0.25">
      <c r="A288" s="23" t="s">
        <v>313</v>
      </c>
      <c r="B288" s="23" t="s">
        <v>33</v>
      </c>
      <c r="C288" s="23" t="s">
        <v>25</v>
      </c>
      <c r="D288" s="23" t="s">
        <v>35</v>
      </c>
      <c r="E288" s="23">
        <v>40</v>
      </c>
      <c r="F288" s="23">
        <v>489.69</v>
      </c>
      <c r="G288" s="23">
        <v>19587.599999999999</v>
      </c>
      <c r="H288" s="16">
        <v>45635</v>
      </c>
      <c r="I288" s="23">
        <v>6</v>
      </c>
    </row>
    <row r="289" spans="1:9" x14ac:dyDescent="0.25">
      <c r="A289" s="23" t="s">
        <v>314</v>
      </c>
      <c r="B289" s="23" t="s">
        <v>66</v>
      </c>
      <c r="C289" s="23" t="s">
        <v>25</v>
      </c>
      <c r="D289" s="23" t="s">
        <v>11</v>
      </c>
      <c r="E289" s="23">
        <v>19</v>
      </c>
      <c r="F289" s="23">
        <v>331.91</v>
      </c>
      <c r="G289" s="23">
        <v>6306.29</v>
      </c>
      <c r="H289" s="16">
        <v>45312</v>
      </c>
      <c r="I289" s="23">
        <v>6</v>
      </c>
    </row>
    <row r="290" spans="1:9" x14ac:dyDescent="0.25">
      <c r="A290" s="23" t="s">
        <v>315</v>
      </c>
      <c r="B290" s="23" t="s">
        <v>13</v>
      </c>
      <c r="C290" s="23" t="s">
        <v>17</v>
      </c>
      <c r="D290" s="23" t="s">
        <v>15</v>
      </c>
      <c r="E290" s="23">
        <v>10</v>
      </c>
      <c r="F290" s="23">
        <v>22.26</v>
      </c>
      <c r="G290" s="23">
        <v>222.6</v>
      </c>
      <c r="H290" s="16">
        <v>45292</v>
      </c>
      <c r="I290" s="23">
        <v>2</v>
      </c>
    </row>
    <row r="291" spans="1:9" x14ac:dyDescent="0.25">
      <c r="A291" s="23" t="s">
        <v>316</v>
      </c>
      <c r="B291" s="23" t="s">
        <v>56</v>
      </c>
      <c r="C291" s="23" t="s">
        <v>17</v>
      </c>
      <c r="D291" s="23" t="s">
        <v>22</v>
      </c>
      <c r="E291" s="23">
        <v>4</v>
      </c>
      <c r="F291" s="23">
        <v>119.41</v>
      </c>
      <c r="G291" s="23">
        <v>477.64</v>
      </c>
      <c r="H291" s="16">
        <v>45260</v>
      </c>
      <c r="I291" s="23">
        <v>6</v>
      </c>
    </row>
    <row r="292" spans="1:9" x14ac:dyDescent="0.25">
      <c r="A292" s="23" t="s">
        <v>317</v>
      </c>
      <c r="B292" s="23" t="s">
        <v>27</v>
      </c>
      <c r="C292" s="23" t="s">
        <v>25</v>
      </c>
      <c r="D292" s="23" t="s">
        <v>15</v>
      </c>
      <c r="E292" s="23">
        <v>3</v>
      </c>
      <c r="F292" s="23">
        <v>333.56</v>
      </c>
      <c r="G292" s="23">
        <v>1000.68</v>
      </c>
      <c r="H292" s="16">
        <v>45261</v>
      </c>
      <c r="I292" s="23">
        <v>2</v>
      </c>
    </row>
    <row r="293" spans="1:9" x14ac:dyDescent="0.25">
      <c r="A293" s="23" t="s">
        <v>318</v>
      </c>
      <c r="B293" s="23" t="s">
        <v>37</v>
      </c>
      <c r="C293" s="23" t="s">
        <v>14</v>
      </c>
      <c r="D293" s="23" t="s">
        <v>11</v>
      </c>
      <c r="E293" s="23">
        <v>31</v>
      </c>
      <c r="F293" s="23">
        <v>19.71</v>
      </c>
      <c r="G293" s="23">
        <v>611.01</v>
      </c>
      <c r="H293" s="16">
        <v>44696</v>
      </c>
      <c r="I293" s="23">
        <v>3</v>
      </c>
    </row>
    <row r="294" spans="1:9" x14ac:dyDescent="0.25">
      <c r="A294" s="23" t="s">
        <v>319</v>
      </c>
      <c r="B294" s="23" t="s">
        <v>24</v>
      </c>
      <c r="C294" s="23" t="s">
        <v>25</v>
      </c>
      <c r="D294" s="23" t="s">
        <v>35</v>
      </c>
      <c r="E294" s="23">
        <v>20</v>
      </c>
      <c r="F294" s="23">
        <v>166.57</v>
      </c>
      <c r="G294" s="23">
        <v>3331.4</v>
      </c>
      <c r="H294" s="16">
        <v>45203</v>
      </c>
      <c r="I294" s="23">
        <v>5</v>
      </c>
    </row>
    <row r="295" spans="1:9" x14ac:dyDescent="0.25">
      <c r="A295" s="23" t="s">
        <v>320</v>
      </c>
      <c r="B295" s="23" t="s">
        <v>37</v>
      </c>
      <c r="C295" s="23" t="s">
        <v>21</v>
      </c>
      <c r="D295" s="23" t="s">
        <v>22</v>
      </c>
      <c r="E295" s="23">
        <v>4</v>
      </c>
      <c r="F295" s="23">
        <v>111.79</v>
      </c>
      <c r="G295" s="23">
        <v>447.16</v>
      </c>
      <c r="H295" s="16">
        <v>45204</v>
      </c>
      <c r="I295" s="23">
        <v>7</v>
      </c>
    </row>
    <row r="296" spans="1:9" x14ac:dyDescent="0.25">
      <c r="A296" s="23" t="s">
        <v>321</v>
      </c>
      <c r="B296" s="23" t="s">
        <v>29</v>
      </c>
      <c r="C296" s="23" t="s">
        <v>17</v>
      </c>
      <c r="D296" s="23" t="s">
        <v>15</v>
      </c>
      <c r="E296" s="23">
        <v>11</v>
      </c>
      <c r="F296" s="23">
        <v>274.89999999999998</v>
      </c>
      <c r="G296" s="23">
        <v>3023.9</v>
      </c>
      <c r="H296" s="16">
        <v>45013</v>
      </c>
      <c r="I296" s="23">
        <v>9</v>
      </c>
    </row>
    <row r="297" spans="1:9" x14ac:dyDescent="0.25">
      <c r="A297" s="23" t="s">
        <v>322</v>
      </c>
      <c r="B297" s="23" t="s">
        <v>33</v>
      </c>
      <c r="C297" s="23" t="s">
        <v>14</v>
      </c>
      <c r="D297" s="23" t="s">
        <v>18</v>
      </c>
      <c r="E297" s="23">
        <v>29</v>
      </c>
      <c r="F297" s="23">
        <v>184.91</v>
      </c>
      <c r="G297" s="23">
        <v>5362.39</v>
      </c>
      <c r="H297" s="16">
        <v>45151</v>
      </c>
      <c r="I297" s="23">
        <v>3</v>
      </c>
    </row>
    <row r="298" spans="1:9" x14ac:dyDescent="0.25">
      <c r="A298" s="23" t="s">
        <v>323</v>
      </c>
      <c r="B298" s="23" t="s">
        <v>46</v>
      </c>
      <c r="C298" s="23" t="s">
        <v>17</v>
      </c>
      <c r="D298" s="23" t="s">
        <v>35</v>
      </c>
      <c r="E298" s="23">
        <v>35</v>
      </c>
      <c r="F298" s="23">
        <v>221.81</v>
      </c>
      <c r="G298" s="23">
        <v>7763.35</v>
      </c>
      <c r="H298" s="16">
        <v>44586</v>
      </c>
      <c r="I298" s="23">
        <v>5</v>
      </c>
    </row>
    <row r="299" spans="1:9" x14ac:dyDescent="0.25">
      <c r="A299" s="23" t="s">
        <v>324</v>
      </c>
      <c r="B299" s="23" t="s">
        <v>37</v>
      </c>
      <c r="C299" s="23" t="s">
        <v>14</v>
      </c>
      <c r="D299" s="23" t="s">
        <v>11</v>
      </c>
      <c r="E299" s="23">
        <v>33</v>
      </c>
      <c r="F299" s="23">
        <v>206.04</v>
      </c>
      <c r="G299" s="23">
        <v>6799.32</v>
      </c>
      <c r="H299" s="16">
        <v>45641</v>
      </c>
      <c r="I299" s="23">
        <v>5</v>
      </c>
    </row>
    <row r="300" spans="1:9" x14ac:dyDescent="0.25">
      <c r="A300" s="23" t="s">
        <v>325</v>
      </c>
      <c r="B300" s="23" t="s">
        <v>20</v>
      </c>
      <c r="C300" s="23" t="s">
        <v>14</v>
      </c>
      <c r="D300" s="23" t="s">
        <v>22</v>
      </c>
      <c r="E300" s="23">
        <v>14</v>
      </c>
      <c r="F300" s="23">
        <v>97.51</v>
      </c>
      <c r="G300" s="23">
        <v>1365.14</v>
      </c>
      <c r="H300" s="16">
        <v>45207</v>
      </c>
      <c r="I300" s="23">
        <v>1</v>
      </c>
    </row>
    <row r="301" spans="1:9" x14ac:dyDescent="0.25">
      <c r="A301" s="23" t="s">
        <v>326</v>
      </c>
      <c r="B301" s="23" t="s">
        <v>13</v>
      </c>
      <c r="C301" s="23" t="s">
        <v>21</v>
      </c>
      <c r="D301" s="23" t="s">
        <v>22</v>
      </c>
      <c r="E301" s="23">
        <v>27</v>
      </c>
      <c r="F301" s="23">
        <v>64.64</v>
      </c>
      <c r="G301" s="23">
        <v>1745.28</v>
      </c>
      <c r="H301" s="16">
        <v>45276</v>
      </c>
      <c r="I301" s="23">
        <v>8</v>
      </c>
    </row>
    <row r="302" spans="1:9" x14ac:dyDescent="0.25">
      <c r="A302" s="23" t="s">
        <v>327</v>
      </c>
      <c r="B302" s="23" t="s">
        <v>33</v>
      </c>
      <c r="C302" s="23" t="s">
        <v>17</v>
      </c>
      <c r="D302" s="23" t="s">
        <v>35</v>
      </c>
      <c r="E302" s="23">
        <v>5</v>
      </c>
      <c r="F302" s="23">
        <v>361.01</v>
      </c>
      <c r="G302" s="23">
        <v>1805.05</v>
      </c>
      <c r="H302" s="16">
        <v>45223</v>
      </c>
      <c r="I302" s="23">
        <v>3</v>
      </c>
    </row>
    <row r="303" spans="1:9" x14ac:dyDescent="0.25">
      <c r="A303" s="23" t="s">
        <v>328</v>
      </c>
      <c r="B303" s="23" t="s">
        <v>24</v>
      </c>
      <c r="C303" s="23" t="s">
        <v>21</v>
      </c>
      <c r="D303" s="23" t="s">
        <v>35</v>
      </c>
      <c r="E303" s="23">
        <v>7</v>
      </c>
      <c r="F303" s="23">
        <v>497.4</v>
      </c>
      <c r="G303" s="23">
        <v>3481.8</v>
      </c>
      <c r="H303" s="16">
        <v>44993</v>
      </c>
      <c r="I303" s="23">
        <v>8</v>
      </c>
    </row>
    <row r="304" spans="1:9" x14ac:dyDescent="0.25">
      <c r="A304" s="23" t="s">
        <v>329</v>
      </c>
      <c r="B304" s="23" t="s">
        <v>46</v>
      </c>
      <c r="C304" s="23" t="s">
        <v>14</v>
      </c>
      <c r="D304" s="23" t="s">
        <v>18</v>
      </c>
      <c r="E304" s="23">
        <v>37</v>
      </c>
      <c r="F304" s="23">
        <v>39.159999999999997</v>
      </c>
      <c r="G304" s="23">
        <v>1448.92</v>
      </c>
      <c r="H304" s="16">
        <v>44819</v>
      </c>
      <c r="I304" s="23">
        <v>10</v>
      </c>
    </row>
    <row r="305" spans="1:9" x14ac:dyDescent="0.25">
      <c r="A305" s="23" t="s">
        <v>330</v>
      </c>
      <c r="B305" s="23" t="s">
        <v>13</v>
      </c>
      <c r="C305" s="23" t="s">
        <v>21</v>
      </c>
      <c r="D305" s="23" t="s">
        <v>15</v>
      </c>
      <c r="E305" s="23">
        <v>29</v>
      </c>
      <c r="F305" s="23">
        <v>267.77</v>
      </c>
      <c r="G305" s="23">
        <v>7765.33</v>
      </c>
      <c r="H305" s="16">
        <v>45549</v>
      </c>
      <c r="I305" s="23">
        <v>2</v>
      </c>
    </row>
    <row r="306" spans="1:9" x14ac:dyDescent="0.25">
      <c r="A306" s="23" t="s">
        <v>331</v>
      </c>
      <c r="B306" s="23" t="s">
        <v>46</v>
      </c>
      <c r="C306" s="23" t="s">
        <v>14</v>
      </c>
      <c r="D306" s="23" t="s">
        <v>22</v>
      </c>
      <c r="E306" s="23">
        <v>11</v>
      </c>
      <c r="F306" s="23">
        <v>72.45</v>
      </c>
      <c r="G306" s="23">
        <v>796.95</v>
      </c>
      <c r="H306" s="16">
        <v>44734</v>
      </c>
      <c r="I306" s="23">
        <v>3</v>
      </c>
    </row>
    <row r="307" spans="1:9" x14ac:dyDescent="0.25">
      <c r="A307" s="23" t="s">
        <v>332</v>
      </c>
      <c r="B307" s="23" t="s">
        <v>20</v>
      </c>
      <c r="C307" s="23" t="s">
        <v>21</v>
      </c>
      <c r="D307" s="23" t="s">
        <v>22</v>
      </c>
      <c r="E307" s="23">
        <v>34</v>
      </c>
      <c r="F307" s="23">
        <v>480.09</v>
      </c>
      <c r="G307" s="23">
        <v>16323.06</v>
      </c>
      <c r="H307" s="16">
        <v>45606</v>
      </c>
      <c r="I307" s="23">
        <v>10</v>
      </c>
    </row>
    <row r="308" spans="1:9" x14ac:dyDescent="0.25">
      <c r="A308" s="23" t="s">
        <v>333</v>
      </c>
      <c r="B308" s="23" t="s">
        <v>66</v>
      </c>
      <c r="C308" s="23" t="s">
        <v>14</v>
      </c>
      <c r="D308" s="23" t="s">
        <v>18</v>
      </c>
      <c r="E308" s="23">
        <v>21</v>
      </c>
      <c r="F308" s="23">
        <v>22.78</v>
      </c>
      <c r="G308" s="23">
        <v>478.38</v>
      </c>
      <c r="H308" s="16">
        <v>45281</v>
      </c>
      <c r="I308" s="23">
        <v>7</v>
      </c>
    </row>
    <row r="309" spans="1:9" x14ac:dyDescent="0.25">
      <c r="A309" s="23" t="s">
        <v>334</v>
      </c>
      <c r="B309" s="23" t="s">
        <v>29</v>
      </c>
      <c r="C309" s="23" t="s">
        <v>25</v>
      </c>
      <c r="D309" s="23" t="s">
        <v>15</v>
      </c>
      <c r="E309" s="23">
        <v>24</v>
      </c>
      <c r="F309" s="23">
        <v>374.44</v>
      </c>
      <c r="G309" s="23">
        <v>8986.56</v>
      </c>
      <c r="H309" s="16">
        <v>45655</v>
      </c>
      <c r="I309" s="23">
        <v>2</v>
      </c>
    </row>
    <row r="310" spans="1:9" x14ac:dyDescent="0.25">
      <c r="A310" s="23" t="s">
        <v>335</v>
      </c>
      <c r="B310" s="23" t="s">
        <v>13</v>
      </c>
      <c r="C310" s="23" t="s">
        <v>14</v>
      </c>
      <c r="D310" s="23" t="s">
        <v>15</v>
      </c>
      <c r="E310" s="23">
        <v>11</v>
      </c>
      <c r="F310" s="23">
        <v>389.29</v>
      </c>
      <c r="G310" s="23">
        <v>4282.1899999999996</v>
      </c>
      <c r="H310" s="16">
        <v>45346</v>
      </c>
      <c r="I310" s="23">
        <v>9</v>
      </c>
    </row>
    <row r="311" spans="1:9" x14ac:dyDescent="0.25">
      <c r="A311" s="23" t="s">
        <v>336</v>
      </c>
      <c r="B311" s="23" t="s">
        <v>20</v>
      </c>
      <c r="C311" s="23" t="s">
        <v>21</v>
      </c>
      <c r="D311" s="23" t="s">
        <v>18</v>
      </c>
      <c r="E311" s="23">
        <v>3</v>
      </c>
      <c r="F311" s="23">
        <v>107.55</v>
      </c>
      <c r="G311" s="23">
        <v>322.64999999999998</v>
      </c>
      <c r="H311" s="16">
        <v>45439</v>
      </c>
      <c r="I311" s="23">
        <v>7</v>
      </c>
    </row>
    <row r="312" spans="1:9" x14ac:dyDescent="0.25">
      <c r="A312" s="23" t="s">
        <v>337</v>
      </c>
      <c r="B312" s="23" t="s">
        <v>29</v>
      </c>
      <c r="C312" s="23" t="s">
        <v>17</v>
      </c>
      <c r="D312" s="23" t="s">
        <v>15</v>
      </c>
      <c r="E312" s="23">
        <v>7</v>
      </c>
      <c r="F312" s="23">
        <v>58.84</v>
      </c>
      <c r="G312" s="23">
        <v>411.88</v>
      </c>
      <c r="H312" s="16">
        <v>44596</v>
      </c>
      <c r="I312" s="23">
        <v>4</v>
      </c>
    </row>
    <row r="313" spans="1:9" x14ac:dyDescent="0.25">
      <c r="A313" s="23" t="s">
        <v>338</v>
      </c>
      <c r="B313" s="23" t="s">
        <v>56</v>
      </c>
      <c r="C313" s="23" t="s">
        <v>17</v>
      </c>
      <c r="D313" s="23" t="s">
        <v>15</v>
      </c>
      <c r="E313" s="23">
        <v>21</v>
      </c>
      <c r="F313" s="23">
        <v>361.24</v>
      </c>
      <c r="G313" s="23">
        <v>7586.04</v>
      </c>
      <c r="H313" s="16">
        <v>45509</v>
      </c>
      <c r="I313" s="23">
        <v>4</v>
      </c>
    </row>
    <row r="314" spans="1:9" x14ac:dyDescent="0.25">
      <c r="A314" s="23" t="s">
        <v>339</v>
      </c>
      <c r="B314" s="23" t="s">
        <v>56</v>
      </c>
      <c r="C314" s="23" t="s">
        <v>14</v>
      </c>
      <c r="D314" s="23" t="s">
        <v>22</v>
      </c>
      <c r="E314" s="23">
        <v>9</v>
      </c>
      <c r="F314" s="23">
        <v>444.69</v>
      </c>
      <c r="G314" s="23">
        <v>4002.21</v>
      </c>
      <c r="H314" s="16">
        <v>44916</v>
      </c>
      <c r="I314" s="23">
        <v>6</v>
      </c>
    </row>
    <row r="315" spans="1:9" x14ac:dyDescent="0.25">
      <c r="A315" s="23" t="s">
        <v>340</v>
      </c>
      <c r="B315" s="23" t="s">
        <v>33</v>
      </c>
      <c r="C315" s="23" t="s">
        <v>17</v>
      </c>
      <c r="D315" s="23" t="s">
        <v>18</v>
      </c>
      <c r="E315" s="23">
        <v>22</v>
      </c>
      <c r="F315" s="23">
        <v>26.76</v>
      </c>
      <c r="G315" s="23">
        <v>588.72</v>
      </c>
      <c r="H315" s="16">
        <v>45568</v>
      </c>
      <c r="I315" s="23">
        <v>4</v>
      </c>
    </row>
    <row r="316" spans="1:9" x14ac:dyDescent="0.25">
      <c r="A316" s="23" t="s">
        <v>341</v>
      </c>
      <c r="B316" s="23" t="s">
        <v>37</v>
      </c>
      <c r="C316" s="23" t="s">
        <v>21</v>
      </c>
      <c r="D316" s="23" t="s">
        <v>15</v>
      </c>
      <c r="E316" s="23">
        <v>38</v>
      </c>
      <c r="F316" s="23">
        <v>221.72</v>
      </c>
      <c r="G316" s="23">
        <v>8425.36</v>
      </c>
      <c r="H316" s="16">
        <v>44792</v>
      </c>
      <c r="I316" s="23">
        <v>9</v>
      </c>
    </row>
    <row r="317" spans="1:9" x14ac:dyDescent="0.25">
      <c r="A317" s="23" t="s">
        <v>342</v>
      </c>
      <c r="B317" s="23" t="s">
        <v>33</v>
      </c>
      <c r="C317" s="23" t="s">
        <v>17</v>
      </c>
      <c r="D317" s="23" t="s">
        <v>11</v>
      </c>
      <c r="E317" s="23">
        <v>12</v>
      </c>
      <c r="F317" s="23">
        <v>455</v>
      </c>
      <c r="G317" s="23">
        <v>5460</v>
      </c>
      <c r="H317" s="16">
        <v>45492</v>
      </c>
      <c r="I317" s="23">
        <v>3</v>
      </c>
    </row>
    <row r="318" spans="1:9" x14ac:dyDescent="0.25">
      <c r="A318" s="23" t="s">
        <v>343</v>
      </c>
      <c r="B318" s="23" t="s">
        <v>24</v>
      </c>
      <c r="C318" s="23" t="s">
        <v>21</v>
      </c>
      <c r="D318" s="23" t="s">
        <v>11</v>
      </c>
      <c r="E318" s="23">
        <v>4</v>
      </c>
      <c r="F318" s="23">
        <v>142.31</v>
      </c>
      <c r="G318" s="23">
        <v>569.24</v>
      </c>
      <c r="H318" s="16">
        <v>45199</v>
      </c>
      <c r="I318" s="23">
        <v>8</v>
      </c>
    </row>
    <row r="319" spans="1:9" x14ac:dyDescent="0.25">
      <c r="A319" s="23" t="s">
        <v>344</v>
      </c>
      <c r="B319" s="23" t="s">
        <v>46</v>
      </c>
      <c r="C319" s="23" t="s">
        <v>14</v>
      </c>
      <c r="D319" s="23" t="s">
        <v>22</v>
      </c>
      <c r="E319" s="23">
        <v>28</v>
      </c>
      <c r="F319" s="23">
        <v>305.29000000000002</v>
      </c>
      <c r="G319" s="23">
        <v>8548.1200000000008</v>
      </c>
      <c r="H319" s="16">
        <v>45073</v>
      </c>
      <c r="I319" s="23">
        <v>7</v>
      </c>
    </row>
    <row r="320" spans="1:9" x14ac:dyDescent="0.25">
      <c r="A320" s="23" t="s">
        <v>345</v>
      </c>
      <c r="B320" s="23" t="s">
        <v>13</v>
      </c>
      <c r="C320" s="23" t="s">
        <v>14</v>
      </c>
      <c r="D320" s="23" t="s">
        <v>35</v>
      </c>
      <c r="E320" s="23">
        <v>41</v>
      </c>
      <c r="F320" s="23">
        <v>163.11000000000001</v>
      </c>
      <c r="G320" s="23">
        <v>6687.51</v>
      </c>
      <c r="H320" s="16">
        <v>45182</v>
      </c>
      <c r="I320" s="23">
        <v>4</v>
      </c>
    </row>
    <row r="321" spans="1:9" x14ac:dyDescent="0.25">
      <c r="A321" s="23" t="s">
        <v>346</v>
      </c>
      <c r="B321" s="23" t="s">
        <v>33</v>
      </c>
      <c r="C321" s="23" t="s">
        <v>14</v>
      </c>
      <c r="D321" s="23" t="s">
        <v>35</v>
      </c>
      <c r="E321" s="23">
        <v>37</v>
      </c>
      <c r="F321" s="23">
        <v>96.44</v>
      </c>
      <c r="G321" s="23">
        <v>3568.28</v>
      </c>
      <c r="H321" s="16">
        <v>45210</v>
      </c>
      <c r="I321" s="23">
        <v>5</v>
      </c>
    </row>
    <row r="322" spans="1:9" x14ac:dyDescent="0.25">
      <c r="A322" s="23" t="s">
        <v>347</v>
      </c>
      <c r="B322" s="23" t="s">
        <v>20</v>
      </c>
      <c r="C322" s="23" t="s">
        <v>14</v>
      </c>
      <c r="D322" s="23" t="s">
        <v>15</v>
      </c>
      <c r="E322" s="23">
        <v>6</v>
      </c>
      <c r="F322" s="23">
        <v>455.04</v>
      </c>
      <c r="G322" s="23">
        <v>2730.24</v>
      </c>
      <c r="H322" s="16">
        <v>44868</v>
      </c>
      <c r="I322" s="23">
        <v>4</v>
      </c>
    </row>
    <row r="323" spans="1:9" x14ac:dyDescent="0.25">
      <c r="A323" s="23" t="s">
        <v>348</v>
      </c>
      <c r="B323" s="23" t="s">
        <v>27</v>
      </c>
      <c r="C323" s="23" t="s">
        <v>14</v>
      </c>
      <c r="D323" s="23" t="s">
        <v>18</v>
      </c>
      <c r="E323" s="23">
        <v>46</v>
      </c>
      <c r="F323" s="23">
        <v>236.52</v>
      </c>
      <c r="G323" s="23">
        <v>10879.92</v>
      </c>
      <c r="H323" s="16">
        <v>44893</v>
      </c>
      <c r="I323" s="23">
        <v>6</v>
      </c>
    </row>
    <row r="324" spans="1:9" x14ac:dyDescent="0.25">
      <c r="A324" s="23" t="s">
        <v>349</v>
      </c>
      <c r="B324" s="23" t="s">
        <v>27</v>
      </c>
      <c r="C324" s="23" t="s">
        <v>25</v>
      </c>
      <c r="D324" s="23" t="s">
        <v>11</v>
      </c>
      <c r="E324" s="23">
        <v>11</v>
      </c>
      <c r="F324" s="23">
        <v>255.74</v>
      </c>
      <c r="G324" s="23">
        <v>2813.14</v>
      </c>
      <c r="H324" s="16">
        <v>45052</v>
      </c>
      <c r="I324" s="23">
        <v>2</v>
      </c>
    </row>
    <row r="325" spans="1:9" x14ac:dyDescent="0.25">
      <c r="A325" s="23" t="s">
        <v>350</v>
      </c>
      <c r="B325" s="23" t="s">
        <v>56</v>
      </c>
      <c r="C325" s="23" t="s">
        <v>17</v>
      </c>
      <c r="D325" s="23" t="s">
        <v>35</v>
      </c>
      <c r="E325" s="23">
        <v>34</v>
      </c>
      <c r="F325" s="23">
        <v>77.55</v>
      </c>
      <c r="G325" s="23">
        <v>2636.7</v>
      </c>
      <c r="H325" s="16">
        <v>45163</v>
      </c>
      <c r="I325" s="23">
        <v>9</v>
      </c>
    </row>
    <row r="326" spans="1:9" x14ac:dyDescent="0.25">
      <c r="A326" s="23" t="s">
        <v>351</v>
      </c>
      <c r="B326" s="23" t="s">
        <v>46</v>
      </c>
      <c r="C326" s="23" t="s">
        <v>21</v>
      </c>
      <c r="D326" s="23" t="s">
        <v>35</v>
      </c>
      <c r="E326" s="23">
        <v>11</v>
      </c>
      <c r="F326" s="23">
        <v>459.5</v>
      </c>
      <c r="G326" s="23">
        <v>5054.5</v>
      </c>
      <c r="H326" s="16">
        <v>45560</v>
      </c>
      <c r="I326" s="23">
        <v>3</v>
      </c>
    </row>
    <row r="327" spans="1:9" x14ac:dyDescent="0.25">
      <c r="A327" s="23" t="s">
        <v>352</v>
      </c>
      <c r="B327" s="23" t="s">
        <v>66</v>
      </c>
      <c r="C327" s="23" t="s">
        <v>25</v>
      </c>
      <c r="D327" s="23" t="s">
        <v>18</v>
      </c>
      <c r="E327" s="23">
        <v>12</v>
      </c>
      <c r="F327" s="23">
        <v>198.65</v>
      </c>
      <c r="G327" s="23">
        <v>2383.8000000000002</v>
      </c>
      <c r="H327" s="16">
        <v>45615</v>
      </c>
      <c r="I327" s="23">
        <v>8</v>
      </c>
    </row>
    <row r="328" spans="1:9" x14ac:dyDescent="0.25">
      <c r="A328" s="23" t="s">
        <v>353</v>
      </c>
      <c r="B328" s="23" t="s">
        <v>37</v>
      </c>
      <c r="C328" s="23" t="s">
        <v>17</v>
      </c>
      <c r="D328" s="23" t="s">
        <v>35</v>
      </c>
      <c r="E328" s="23">
        <v>45</v>
      </c>
      <c r="F328" s="23">
        <v>353.06</v>
      </c>
      <c r="G328" s="23">
        <v>15887.7</v>
      </c>
      <c r="H328" s="16">
        <v>44917</v>
      </c>
      <c r="I328" s="23">
        <v>10</v>
      </c>
    </row>
    <row r="329" spans="1:9" x14ac:dyDescent="0.25">
      <c r="A329" s="23" t="s">
        <v>354</v>
      </c>
      <c r="B329" s="23" t="s">
        <v>24</v>
      </c>
      <c r="C329" s="23" t="s">
        <v>25</v>
      </c>
      <c r="D329" s="23" t="s">
        <v>18</v>
      </c>
      <c r="E329" s="23">
        <v>44</v>
      </c>
      <c r="F329" s="23">
        <v>282.27999999999997</v>
      </c>
      <c r="G329" s="23">
        <v>12420.32</v>
      </c>
      <c r="H329" s="16">
        <v>45123</v>
      </c>
      <c r="I329" s="23">
        <v>4</v>
      </c>
    </row>
    <row r="330" spans="1:9" x14ac:dyDescent="0.25">
      <c r="A330" s="23" t="s">
        <v>355</v>
      </c>
      <c r="B330" s="23" t="s">
        <v>66</v>
      </c>
      <c r="C330" s="23" t="s">
        <v>17</v>
      </c>
      <c r="D330" s="23" t="s">
        <v>11</v>
      </c>
      <c r="E330" s="23">
        <v>31</v>
      </c>
      <c r="F330" s="23">
        <v>378.83</v>
      </c>
      <c r="G330" s="23">
        <v>11743.73</v>
      </c>
      <c r="H330" s="16">
        <v>45496</v>
      </c>
      <c r="I330" s="23">
        <v>3</v>
      </c>
    </row>
    <row r="331" spans="1:9" x14ac:dyDescent="0.25">
      <c r="A331" s="23" t="s">
        <v>356</v>
      </c>
      <c r="B331" s="23" t="s">
        <v>56</v>
      </c>
      <c r="C331" s="23" t="s">
        <v>21</v>
      </c>
      <c r="D331" s="23" t="s">
        <v>11</v>
      </c>
      <c r="E331" s="23">
        <v>25</v>
      </c>
      <c r="F331" s="23">
        <v>459.67</v>
      </c>
      <c r="G331" s="23">
        <v>11491.75</v>
      </c>
      <c r="H331" s="16">
        <v>45486</v>
      </c>
      <c r="I331" s="23">
        <v>9</v>
      </c>
    </row>
    <row r="332" spans="1:9" x14ac:dyDescent="0.25">
      <c r="A332" s="23" t="s">
        <v>357</v>
      </c>
      <c r="B332" s="23" t="s">
        <v>33</v>
      </c>
      <c r="C332" s="23" t="s">
        <v>21</v>
      </c>
      <c r="D332" s="23" t="s">
        <v>35</v>
      </c>
      <c r="E332" s="23">
        <v>40</v>
      </c>
      <c r="F332" s="23">
        <v>145.21</v>
      </c>
      <c r="G332" s="23">
        <v>5808.4</v>
      </c>
      <c r="H332" s="16">
        <v>44703</v>
      </c>
      <c r="I332" s="23">
        <v>9</v>
      </c>
    </row>
    <row r="333" spans="1:9" x14ac:dyDescent="0.25">
      <c r="A333" s="23" t="s">
        <v>358</v>
      </c>
      <c r="B333" s="23" t="s">
        <v>13</v>
      </c>
      <c r="C333" s="23" t="s">
        <v>21</v>
      </c>
      <c r="D333" s="23" t="s">
        <v>35</v>
      </c>
      <c r="E333" s="23">
        <v>19</v>
      </c>
      <c r="F333" s="23">
        <v>473.61</v>
      </c>
      <c r="G333" s="23">
        <v>8998.59</v>
      </c>
      <c r="H333" s="16">
        <v>45041</v>
      </c>
      <c r="I333" s="23">
        <v>10</v>
      </c>
    </row>
    <row r="334" spans="1:9" x14ac:dyDescent="0.25">
      <c r="A334" s="23" t="s">
        <v>359</v>
      </c>
      <c r="B334" s="23" t="s">
        <v>56</v>
      </c>
      <c r="C334" s="23" t="s">
        <v>21</v>
      </c>
      <c r="D334" s="23" t="s">
        <v>11</v>
      </c>
      <c r="E334" s="23">
        <v>15</v>
      </c>
      <c r="F334" s="23">
        <v>12.64</v>
      </c>
      <c r="G334" s="23">
        <v>189.6</v>
      </c>
      <c r="H334" s="16">
        <v>45564</v>
      </c>
      <c r="I334" s="23">
        <v>2</v>
      </c>
    </row>
    <row r="335" spans="1:9" x14ac:dyDescent="0.25">
      <c r="A335" s="23" t="s">
        <v>360</v>
      </c>
      <c r="B335" s="23" t="s">
        <v>27</v>
      </c>
      <c r="C335" s="23" t="s">
        <v>14</v>
      </c>
      <c r="D335" s="23" t="s">
        <v>15</v>
      </c>
      <c r="E335" s="23">
        <v>43</v>
      </c>
      <c r="F335" s="23">
        <v>33.590000000000003</v>
      </c>
      <c r="G335" s="23">
        <v>1444.37</v>
      </c>
      <c r="H335" s="16">
        <v>45230</v>
      </c>
      <c r="I335" s="23">
        <v>1</v>
      </c>
    </row>
    <row r="336" spans="1:9" x14ac:dyDescent="0.25">
      <c r="A336" s="23" t="s">
        <v>361</v>
      </c>
      <c r="B336" s="23" t="s">
        <v>33</v>
      </c>
      <c r="C336" s="23" t="s">
        <v>21</v>
      </c>
      <c r="D336" s="23" t="s">
        <v>22</v>
      </c>
      <c r="E336" s="23">
        <v>45</v>
      </c>
      <c r="F336" s="23">
        <v>284.06</v>
      </c>
      <c r="G336" s="23">
        <v>12782.7</v>
      </c>
      <c r="H336" s="16">
        <v>44623</v>
      </c>
      <c r="I336" s="23">
        <v>9</v>
      </c>
    </row>
    <row r="337" spans="1:9" x14ac:dyDescent="0.25">
      <c r="A337" s="23" t="s">
        <v>362</v>
      </c>
      <c r="B337" s="23" t="s">
        <v>24</v>
      </c>
      <c r="C337" s="23" t="s">
        <v>17</v>
      </c>
      <c r="D337" s="23" t="s">
        <v>18</v>
      </c>
      <c r="E337" s="23">
        <v>38</v>
      </c>
      <c r="F337" s="23">
        <v>404.23</v>
      </c>
      <c r="G337" s="23">
        <v>15360.74</v>
      </c>
      <c r="H337" s="16">
        <v>45362</v>
      </c>
      <c r="I337" s="23">
        <v>8</v>
      </c>
    </row>
    <row r="338" spans="1:9" x14ac:dyDescent="0.25">
      <c r="A338" s="23" t="s">
        <v>363</v>
      </c>
      <c r="B338" s="23" t="s">
        <v>20</v>
      </c>
      <c r="C338" s="23" t="s">
        <v>14</v>
      </c>
      <c r="D338" s="23" t="s">
        <v>35</v>
      </c>
      <c r="E338" s="23">
        <v>14</v>
      </c>
      <c r="F338" s="23">
        <v>255.58</v>
      </c>
      <c r="G338" s="23">
        <v>3578.12</v>
      </c>
      <c r="H338" s="16">
        <v>44959</v>
      </c>
      <c r="I338" s="23">
        <v>5</v>
      </c>
    </row>
    <row r="339" spans="1:9" x14ac:dyDescent="0.25">
      <c r="A339" s="23" t="s">
        <v>364</v>
      </c>
      <c r="B339" s="23" t="s">
        <v>56</v>
      </c>
      <c r="C339" s="23" t="s">
        <v>25</v>
      </c>
      <c r="D339" s="23" t="s">
        <v>18</v>
      </c>
      <c r="E339" s="23">
        <v>13</v>
      </c>
      <c r="F339" s="23">
        <v>479</v>
      </c>
      <c r="G339" s="23">
        <v>6227</v>
      </c>
      <c r="H339" s="16">
        <v>44858</v>
      </c>
      <c r="I339" s="23">
        <v>1</v>
      </c>
    </row>
    <row r="340" spans="1:9" x14ac:dyDescent="0.25">
      <c r="A340" s="23" t="s">
        <v>365</v>
      </c>
      <c r="B340" s="23" t="s">
        <v>24</v>
      </c>
      <c r="C340" s="23" t="s">
        <v>21</v>
      </c>
      <c r="D340" s="23" t="s">
        <v>18</v>
      </c>
      <c r="E340" s="23">
        <v>43</v>
      </c>
      <c r="F340" s="23">
        <v>428.48</v>
      </c>
      <c r="G340" s="23">
        <v>18424.64</v>
      </c>
      <c r="H340" s="16">
        <v>45357</v>
      </c>
      <c r="I340" s="23">
        <v>8</v>
      </c>
    </row>
    <row r="341" spans="1:9" x14ac:dyDescent="0.25">
      <c r="A341" s="23" t="s">
        <v>366</v>
      </c>
      <c r="B341" s="23" t="s">
        <v>33</v>
      </c>
      <c r="C341" s="23" t="s">
        <v>25</v>
      </c>
      <c r="D341" s="23" t="s">
        <v>35</v>
      </c>
      <c r="E341" s="23">
        <v>5</v>
      </c>
      <c r="F341" s="23">
        <v>202.57</v>
      </c>
      <c r="G341" s="23">
        <v>1012.85</v>
      </c>
      <c r="H341" s="16">
        <v>44635</v>
      </c>
      <c r="I341" s="23">
        <v>10</v>
      </c>
    </row>
    <row r="342" spans="1:9" x14ac:dyDescent="0.25">
      <c r="A342" s="23" t="s">
        <v>367</v>
      </c>
      <c r="B342" s="23" t="s">
        <v>33</v>
      </c>
      <c r="C342" s="23" t="s">
        <v>21</v>
      </c>
      <c r="D342" s="23" t="s">
        <v>15</v>
      </c>
      <c r="E342" s="23">
        <v>33</v>
      </c>
      <c r="F342" s="23">
        <v>21.96</v>
      </c>
      <c r="G342" s="23">
        <v>724.68</v>
      </c>
      <c r="H342" s="16">
        <v>45375</v>
      </c>
      <c r="I342" s="23">
        <v>7</v>
      </c>
    </row>
    <row r="343" spans="1:9" x14ac:dyDescent="0.25">
      <c r="A343" s="23" t="s">
        <v>368</v>
      </c>
      <c r="B343" s="23" t="s">
        <v>56</v>
      </c>
      <c r="C343" s="23" t="s">
        <v>21</v>
      </c>
      <c r="D343" s="23" t="s">
        <v>11</v>
      </c>
      <c r="E343" s="23">
        <v>9</v>
      </c>
      <c r="F343" s="23">
        <v>436.39</v>
      </c>
      <c r="G343" s="23">
        <v>3927.51</v>
      </c>
      <c r="H343" s="16">
        <v>44563</v>
      </c>
      <c r="I343" s="23">
        <v>5</v>
      </c>
    </row>
    <row r="344" spans="1:9" x14ac:dyDescent="0.25">
      <c r="A344" s="23" t="s">
        <v>369</v>
      </c>
      <c r="B344" s="23" t="s">
        <v>46</v>
      </c>
      <c r="C344" s="23" t="s">
        <v>21</v>
      </c>
      <c r="D344" s="23" t="s">
        <v>18</v>
      </c>
      <c r="E344" s="23">
        <v>6</v>
      </c>
      <c r="F344" s="23">
        <v>308.94</v>
      </c>
      <c r="G344" s="23">
        <v>1853.64</v>
      </c>
      <c r="H344" s="16">
        <v>45624</v>
      </c>
      <c r="I344" s="23">
        <v>1</v>
      </c>
    </row>
    <row r="345" spans="1:9" x14ac:dyDescent="0.25">
      <c r="A345" s="23" t="s">
        <v>370</v>
      </c>
      <c r="B345" s="23" t="s">
        <v>13</v>
      </c>
      <c r="C345" s="23" t="s">
        <v>25</v>
      </c>
      <c r="D345" s="23" t="s">
        <v>15</v>
      </c>
      <c r="E345" s="23">
        <v>41</v>
      </c>
      <c r="F345" s="23">
        <v>346.93</v>
      </c>
      <c r="G345" s="23">
        <v>14224.13</v>
      </c>
      <c r="H345" s="16">
        <v>44787</v>
      </c>
      <c r="I345" s="23">
        <v>9</v>
      </c>
    </row>
    <row r="346" spans="1:9" x14ac:dyDescent="0.25">
      <c r="A346" s="23" t="s">
        <v>371</v>
      </c>
      <c r="B346" s="23" t="s">
        <v>46</v>
      </c>
      <c r="C346" s="23" t="s">
        <v>21</v>
      </c>
      <c r="D346" s="23" t="s">
        <v>11</v>
      </c>
      <c r="E346" s="23">
        <v>27</v>
      </c>
      <c r="F346" s="23">
        <v>274.76</v>
      </c>
      <c r="G346" s="23">
        <v>7418.52</v>
      </c>
      <c r="H346" s="16">
        <v>44756</v>
      </c>
      <c r="I346" s="23">
        <v>1</v>
      </c>
    </row>
    <row r="347" spans="1:9" x14ac:dyDescent="0.25">
      <c r="A347" s="23" t="s">
        <v>372</v>
      </c>
      <c r="B347" s="23" t="s">
        <v>46</v>
      </c>
      <c r="C347" s="23" t="s">
        <v>17</v>
      </c>
      <c r="D347" s="23" t="s">
        <v>35</v>
      </c>
      <c r="E347" s="23">
        <v>16</v>
      </c>
      <c r="F347" s="23">
        <v>35.08</v>
      </c>
      <c r="G347" s="23">
        <v>561.28</v>
      </c>
      <c r="H347" s="16">
        <v>44981</v>
      </c>
      <c r="I347" s="23">
        <v>5</v>
      </c>
    </row>
    <row r="348" spans="1:9" x14ac:dyDescent="0.25">
      <c r="A348" s="23" t="s">
        <v>373</v>
      </c>
      <c r="B348" s="23" t="s">
        <v>46</v>
      </c>
      <c r="C348" s="23" t="s">
        <v>17</v>
      </c>
      <c r="D348" s="23" t="s">
        <v>18</v>
      </c>
      <c r="E348" s="23">
        <v>26</v>
      </c>
      <c r="F348" s="23">
        <v>122.23</v>
      </c>
      <c r="G348" s="23">
        <v>3177.98</v>
      </c>
      <c r="H348" s="16">
        <v>45327</v>
      </c>
      <c r="I348" s="23">
        <v>6</v>
      </c>
    </row>
    <row r="349" spans="1:9" x14ac:dyDescent="0.25">
      <c r="A349" s="23" t="s">
        <v>374</v>
      </c>
      <c r="B349" s="23" t="s">
        <v>56</v>
      </c>
      <c r="C349" s="23" t="s">
        <v>14</v>
      </c>
      <c r="D349" s="23" t="s">
        <v>22</v>
      </c>
      <c r="E349" s="23">
        <v>42</v>
      </c>
      <c r="F349" s="23">
        <v>187.69</v>
      </c>
      <c r="G349" s="23">
        <v>7882.98</v>
      </c>
      <c r="H349" s="16">
        <v>45613</v>
      </c>
      <c r="I349" s="23">
        <v>4</v>
      </c>
    </row>
    <row r="350" spans="1:9" x14ac:dyDescent="0.25">
      <c r="A350" s="23" t="s">
        <v>375</v>
      </c>
      <c r="B350" s="23" t="s">
        <v>33</v>
      </c>
      <c r="C350" s="23" t="s">
        <v>14</v>
      </c>
      <c r="D350" s="23" t="s">
        <v>18</v>
      </c>
      <c r="E350" s="23">
        <v>22</v>
      </c>
      <c r="F350" s="23">
        <v>319.32</v>
      </c>
      <c r="G350" s="23">
        <v>7025.04</v>
      </c>
      <c r="H350" s="16">
        <v>44615</v>
      </c>
      <c r="I350" s="23">
        <v>6</v>
      </c>
    </row>
    <row r="351" spans="1:9" x14ac:dyDescent="0.25">
      <c r="A351" s="23" t="s">
        <v>376</v>
      </c>
      <c r="B351" s="23" t="s">
        <v>66</v>
      </c>
      <c r="C351" s="23" t="s">
        <v>14</v>
      </c>
      <c r="D351" s="23" t="s">
        <v>18</v>
      </c>
      <c r="E351" s="23">
        <v>14</v>
      </c>
      <c r="F351" s="23">
        <v>200.78</v>
      </c>
      <c r="G351" s="23">
        <v>2810.92</v>
      </c>
      <c r="H351" s="16">
        <v>45245</v>
      </c>
      <c r="I351" s="23">
        <v>9</v>
      </c>
    </row>
    <row r="352" spans="1:9" x14ac:dyDescent="0.25">
      <c r="A352" s="23" t="s">
        <v>377</v>
      </c>
      <c r="B352" s="23" t="s">
        <v>24</v>
      </c>
      <c r="C352" s="23" t="s">
        <v>17</v>
      </c>
      <c r="D352" s="23" t="s">
        <v>11</v>
      </c>
      <c r="E352" s="23">
        <v>49</v>
      </c>
      <c r="F352" s="23">
        <v>172.38</v>
      </c>
      <c r="G352" s="23">
        <v>8446.6200000000008</v>
      </c>
      <c r="H352" s="16">
        <v>45347</v>
      </c>
      <c r="I352" s="23">
        <v>3</v>
      </c>
    </row>
    <row r="353" spans="1:9" x14ac:dyDescent="0.25">
      <c r="A353" s="23" t="s">
        <v>378</v>
      </c>
      <c r="B353" s="23" t="s">
        <v>33</v>
      </c>
      <c r="C353" s="23" t="s">
        <v>14</v>
      </c>
      <c r="D353" s="23" t="s">
        <v>22</v>
      </c>
      <c r="E353" s="23">
        <v>43</v>
      </c>
      <c r="F353" s="23">
        <v>232.65</v>
      </c>
      <c r="G353" s="23">
        <v>10003.950000000001</v>
      </c>
      <c r="H353" s="16">
        <v>45354</v>
      </c>
      <c r="I353" s="23">
        <v>7</v>
      </c>
    </row>
    <row r="354" spans="1:9" x14ac:dyDescent="0.25">
      <c r="A354" s="23" t="s">
        <v>379</v>
      </c>
      <c r="B354" s="23" t="s">
        <v>66</v>
      </c>
      <c r="C354" s="23" t="s">
        <v>21</v>
      </c>
      <c r="D354" s="23" t="s">
        <v>15</v>
      </c>
      <c r="E354" s="23">
        <v>41</v>
      </c>
      <c r="F354" s="23">
        <v>413.39</v>
      </c>
      <c r="G354" s="23">
        <v>16948.990000000002</v>
      </c>
      <c r="H354" s="16">
        <v>45004</v>
      </c>
      <c r="I354" s="23">
        <v>8</v>
      </c>
    </row>
    <row r="355" spans="1:9" x14ac:dyDescent="0.25">
      <c r="A355" s="23" t="s">
        <v>380</v>
      </c>
      <c r="B355" s="23" t="s">
        <v>66</v>
      </c>
      <c r="C355" s="23" t="s">
        <v>21</v>
      </c>
      <c r="D355" s="23" t="s">
        <v>35</v>
      </c>
      <c r="E355" s="23">
        <v>43</v>
      </c>
      <c r="F355" s="23">
        <v>393.19</v>
      </c>
      <c r="G355" s="23">
        <v>16907.169999999998</v>
      </c>
      <c r="H355" s="16">
        <v>44733</v>
      </c>
      <c r="I355" s="23">
        <v>8</v>
      </c>
    </row>
    <row r="356" spans="1:9" x14ac:dyDescent="0.25">
      <c r="A356" s="23" t="s">
        <v>381</v>
      </c>
      <c r="B356" s="23" t="s">
        <v>33</v>
      </c>
      <c r="C356" s="23" t="s">
        <v>17</v>
      </c>
      <c r="D356" s="23" t="s">
        <v>35</v>
      </c>
      <c r="E356" s="23">
        <v>44</v>
      </c>
      <c r="F356" s="23">
        <v>339.7</v>
      </c>
      <c r="G356" s="23">
        <v>14946.8</v>
      </c>
      <c r="H356" s="16">
        <v>45031</v>
      </c>
      <c r="I356" s="23">
        <v>5</v>
      </c>
    </row>
    <row r="357" spans="1:9" x14ac:dyDescent="0.25">
      <c r="A357" s="23" t="s">
        <v>382</v>
      </c>
      <c r="B357" s="23" t="s">
        <v>46</v>
      </c>
      <c r="C357" s="23" t="s">
        <v>21</v>
      </c>
      <c r="D357" s="23" t="s">
        <v>18</v>
      </c>
      <c r="E357" s="23">
        <v>48</v>
      </c>
      <c r="F357" s="23">
        <v>444.13</v>
      </c>
      <c r="G357" s="23">
        <v>21318.240000000002</v>
      </c>
      <c r="H357" s="16">
        <v>45320</v>
      </c>
      <c r="I357" s="23">
        <v>5</v>
      </c>
    </row>
    <row r="358" spans="1:9" x14ac:dyDescent="0.25">
      <c r="A358" s="23" t="s">
        <v>383</v>
      </c>
      <c r="B358" s="23" t="s">
        <v>24</v>
      </c>
      <c r="C358" s="23" t="s">
        <v>21</v>
      </c>
      <c r="D358" s="23" t="s">
        <v>11</v>
      </c>
      <c r="E358" s="23">
        <v>29</v>
      </c>
      <c r="F358" s="23">
        <v>117.4</v>
      </c>
      <c r="G358" s="23">
        <v>3404.6</v>
      </c>
      <c r="H358" s="16">
        <v>44758</v>
      </c>
      <c r="I358" s="23">
        <v>2</v>
      </c>
    </row>
    <row r="359" spans="1:9" x14ac:dyDescent="0.25">
      <c r="A359" s="23" t="s">
        <v>384</v>
      </c>
      <c r="B359" s="23" t="s">
        <v>66</v>
      </c>
      <c r="C359" s="23" t="s">
        <v>25</v>
      </c>
      <c r="D359" s="23" t="s">
        <v>35</v>
      </c>
      <c r="E359" s="23">
        <v>31</v>
      </c>
      <c r="F359" s="23">
        <v>353.38</v>
      </c>
      <c r="G359" s="23">
        <v>10954.78</v>
      </c>
      <c r="H359" s="16">
        <v>45370</v>
      </c>
      <c r="I359" s="23">
        <v>6</v>
      </c>
    </row>
    <row r="360" spans="1:9" x14ac:dyDescent="0.25">
      <c r="A360" s="23" t="s">
        <v>385</v>
      </c>
      <c r="B360" s="23" t="s">
        <v>33</v>
      </c>
      <c r="C360" s="23" t="s">
        <v>21</v>
      </c>
      <c r="D360" s="23" t="s">
        <v>18</v>
      </c>
      <c r="E360" s="23">
        <v>19</v>
      </c>
      <c r="F360" s="23">
        <v>446.37</v>
      </c>
      <c r="G360" s="23">
        <v>8481.0300000000007</v>
      </c>
      <c r="H360" s="16">
        <v>45044</v>
      </c>
      <c r="I360" s="23">
        <v>2</v>
      </c>
    </row>
    <row r="361" spans="1:9" x14ac:dyDescent="0.25">
      <c r="A361" s="23" t="s">
        <v>386</v>
      </c>
      <c r="B361" s="23" t="s">
        <v>46</v>
      </c>
      <c r="C361" s="23" t="s">
        <v>14</v>
      </c>
      <c r="D361" s="23" t="s">
        <v>11</v>
      </c>
      <c r="E361" s="23">
        <v>7</v>
      </c>
      <c r="F361" s="23">
        <v>309.32</v>
      </c>
      <c r="G361" s="23">
        <v>2165.2399999999998</v>
      </c>
      <c r="H361" s="16">
        <v>45102</v>
      </c>
      <c r="I361" s="23">
        <v>6</v>
      </c>
    </row>
    <row r="362" spans="1:9" x14ac:dyDescent="0.25">
      <c r="A362" s="23" t="s">
        <v>387</v>
      </c>
      <c r="B362" s="23" t="s">
        <v>66</v>
      </c>
      <c r="C362" s="23" t="s">
        <v>17</v>
      </c>
      <c r="D362" s="23" t="s">
        <v>11</v>
      </c>
      <c r="E362" s="23">
        <v>44</v>
      </c>
      <c r="F362" s="23">
        <v>472.65</v>
      </c>
      <c r="G362" s="23">
        <v>20796.599999999999</v>
      </c>
      <c r="H362" s="16">
        <v>44578</v>
      </c>
      <c r="I362" s="23">
        <v>2</v>
      </c>
    </row>
    <row r="363" spans="1:9" x14ac:dyDescent="0.25">
      <c r="A363" s="23" t="s">
        <v>388</v>
      </c>
      <c r="B363" s="23" t="s">
        <v>56</v>
      </c>
      <c r="C363" s="23" t="s">
        <v>17</v>
      </c>
      <c r="D363" s="23" t="s">
        <v>11</v>
      </c>
      <c r="E363" s="23">
        <v>47</v>
      </c>
      <c r="F363" s="23">
        <v>73.34</v>
      </c>
      <c r="G363" s="23">
        <v>3446.98</v>
      </c>
      <c r="H363" s="16">
        <v>45087</v>
      </c>
      <c r="I363" s="23">
        <v>10</v>
      </c>
    </row>
    <row r="364" spans="1:9" x14ac:dyDescent="0.25">
      <c r="A364" s="23" t="s">
        <v>389</v>
      </c>
      <c r="B364" s="23" t="s">
        <v>46</v>
      </c>
      <c r="C364" s="23" t="s">
        <v>21</v>
      </c>
      <c r="D364" s="23" t="s">
        <v>11</v>
      </c>
      <c r="E364" s="23">
        <v>46</v>
      </c>
      <c r="F364" s="23">
        <v>159.15</v>
      </c>
      <c r="G364" s="23">
        <v>7320.9</v>
      </c>
      <c r="H364" s="16">
        <v>45227</v>
      </c>
      <c r="I364" s="23">
        <v>9</v>
      </c>
    </row>
    <row r="365" spans="1:9" x14ac:dyDescent="0.25">
      <c r="A365" s="23" t="s">
        <v>390</v>
      </c>
      <c r="B365" s="23" t="s">
        <v>46</v>
      </c>
      <c r="C365" s="23" t="s">
        <v>25</v>
      </c>
      <c r="D365" s="23" t="s">
        <v>35</v>
      </c>
      <c r="E365" s="23">
        <v>10</v>
      </c>
      <c r="F365" s="23">
        <v>295.08</v>
      </c>
      <c r="G365" s="23">
        <v>2950.8</v>
      </c>
      <c r="H365" s="16">
        <v>45601</v>
      </c>
      <c r="I365" s="23">
        <v>4</v>
      </c>
    </row>
    <row r="366" spans="1:9" x14ac:dyDescent="0.25">
      <c r="A366" s="23" t="s">
        <v>391</v>
      </c>
      <c r="B366" s="23" t="s">
        <v>20</v>
      </c>
      <c r="C366" s="23" t="s">
        <v>21</v>
      </c>
      <c r="D366" s="23" t="s">
        <v>35</v>
      </c>
      <c r="E366" s="23">
        <v>8</v>
      </c>
      <c r="F366" s="23">
        <v>449.44</v>
      </c>
      <c r="G366" s="23">
        <v>3595.52</v>
      </c>
      <c r="H366" s="16">
        <v>44621</v>
      </c>
      <c r="I366" s="23">
        <v>9</v>
      </c>
    </row>
    <row r="367" spans="1:9" x14ac:dyDescent="0.25">
      <c r="A367" s="23" t="s">
        <v>392</v>
      </c>
      <c r="B367" s="23" t="s">
        <v>29</v>
      </c>
      <c r="C367" s="23" t="s">
        <v>25</v>
      </c>
      <c r="D367" s="23" t="s">
        <v>35</v>
      </c>
      <c r="E367" s="23">
        <v>44</v>
      </c>
      <c r="F367" s="23">
        <v>393.39</v>
      </c>
      <c r="G367" s="23">
        <v>17309.16</v>
      </c>
      <c r="H367" s="16">
        <v>45604</v>
      </c>
      <c r="I367" s="23">
        <v>2</v>
      </c>
    </row>
    <row r="368" spans="1:9" x14ac:dyDescent="0.25">
      <c r="A368" s="23" t="s">
        <v>393</v>
      </c>
      <c r="B368" s="23" t="s">
        <v>20</v>
      </c>
      <c r="C368" s="23" t="s">
        <v>25</v>
      </c>
      <c r="D368" s="23" t="s">
        <v>18</v>
      </c>
      <c r="E368" s="23">
        <v>10</v>
      </c>
      <c r="F368" s="23">
        <v>261.18</v>
      </c>
      <c r="G368" s="23">
        <v>2611.8000000000002</v>
      </c>
      <c r="H368" s="16">
        <v>45031</v>
      </c>
      <c r="I368" s="23">
        <v>4</v>
      </c>
    </row>
    <row r="369" spans="1:9" x14ac:dyDescent="0.25">
      <c r="A369" s="23" t="s">
        <v>394</v>
      </c>
      <c r="B369" s="23" t="s">
        <v>24</v>
      </c>
      <c r="C369" s="23" t="s">
        <v>21</v>
      </c>
      <c r="D369" s="23" t="s">
        <v>15</v>
      </c>
      <c r="E369" s="23">
        <v>6</v>
      </c>
      <c r="F369" s="23">
        <v>168.07</v>
      </c>
      <c r="G369" s="23">
        <v>1008.42</v>
      </c>
      <c r="H369" s="16">
        <v>45278</v>
      </c>
      <c r="I369" s="23">
        <v>4</v>
      </c>
    </row>
    <row r="370" spans="1:9" x14ac:dyDescent="0.25">
      <c r="A370" s="23" t="s">
        <v>395</v>
      </c>
      <c r="B370" s="23" t="s">
        <v>46</v>
      </c>
      <c r="C370" s="23" t="s">
        <v>14</v>
      </c>
      <c r="D370" s="23" t="s">
        <v>22</v>
      </c>
      <c r="E370" s="23">
        <v>9</v>
      </c>
      <c r="F370" s="23">
        <v>348.47</v>
      </c>
      <c r="G370" s="23">
        <v>3136.23</v>
      </c>
      <c r="H370" s="16">
        <v>44758</v>
      </c>
      <c r="I370" s="23">
        <v>10</v>
      </c>
    </row>
    <row r="371" spans="1:9" x14ac:dyDescent="0.25">
      <c r="A371" s="23" t="s">
        <v>396</v>
      </c>
      <c r="B371" s="23" t="s">
        <v>20</v>
      </c>
      <c r="C371" s="23" t="s">
        <v>17</v>
      </c>
      <c r="D371" s="23" t="s">
        <v>11</v>
      </c>
      <c r="E371" s="23">
        <v>6</v>
      </c>
      <c r="F371" s="23">
        <v>264.20999999999998</v>
      </c>
      <c r="G371" s="23">
        <v>1585.26</v>
      </c>
      <c r="H371" s="16">
        <v>45552</v>
      </c>
      <c r="I371" s="23">
        <v>9</v>
      </c>
    </row>
    <row r="372" spans="1:9" x14ac:dyDescent="0.25">
      <c r="A372" s="23" t="s">
        <v>397</v>
      </c>
      <c r="B372" s="23" t="s">
        <v>37</v>
      </c>
      <c r="C372" s="23" t="s">
        <v>17</v>
      </c>
      <c r="D372" s="23" t="s">
        <v>11</v>
      </c>
      <c r="E372" s="23">
        <v>32</v>
      </c>
      <c r="F372" s="23">
        <v>316.13</v>
      </c>
      <c r="G372" s="23">
        <v>10116.16</v>
      </c>
      <c r="H372" s="16">
        <v>45600</v>
      </c>
      <c r="I372" s="23">
        <v>3</v>
      </c>
    </row>
    <row r="373" spans="1:9" x14ac:dyDescent="0.25">
      <c r="A373" s="23" t="s">
        <v>398</v>
      </c>
      <c r="B373" s="23" t="s">
        <v>37</v>
      </c>
      <c r="C373" s="23" t="s">
        <v>25</v>
      </c>
      <c r="D373" s="23" t="s">
        <v>18</v>
      </c>
      <c r="E373" s="23">
        <v>50</v>
      </c>
      <c r="F373" s="23">
        <v>56.26</v>
      </c>
      <c r="G373" s="23">
        <v>2813</v>
      </c>
      <c r="H373" s="16">
        <v>45507</v>
      </c>
      <c r="I373" s="23">
        <v>7</v>
      </c>
    </row>
    <row r="374" spans="1:9" x14ac:dyDescent="0.25">
      <c r="A374" s="23" t="s">
        <v>399</v>
      </c>
      <c r="B374" s="23" t="s">
        <v>24</v>
      </c>
      <c r="C374" s="23" t="s">
        <v>25</v>
      </c>
      <c r="D374" s="23" t="s">
        <v>22</v>
      </c>
      <c r="E374" s="23">
        <v>46</v>
      </c>
      <c r="F374" s="23">
        <v>44.4</v>
      </c>
      <c r="G374" s="23">
        <v>2042.4</v>
      </c>
      <c r="H374" s="16">
        <v>45390</v>
      </c>
      <c r="I374" s="23">
        <v>6</v>
      </c>
    </row>
    <row r="375" spans="1:9" x14ac:dyDescent="0.25">
      <c r="A375" s="23" t="s">
        <v>400</v>
      </c>
      <c r="B375" s="23" t="s">
        <v>66</v>
      </c>
      <c r="C375" s="23" t="s">
        <v>17</v>
      </c>
      <c r="D375" s="23" t="s">
        <v>11</v>
      </c>
      <c r="E375" s="23">
        <v>22</v>
      </c>
      <c r="F375" s="23">
        <v>404.8</v>
      </c>
      <c r="G375" s="23">
        <v>8905.6</v>
      </c>
      <c r="H375" s="16">
        <v>45046</v>
      </c>
      <c r="I375" s="23">
        <v>10</v>
      </c>
    </row>
    <row r="376" spans="1:9" x14ac:dyDescent="0.25">
      <c r="A376" s="23" t="s">
        <v>401</v>
      </c>
      <c r="B376" s="23" t="s">
        <v>20</v>
      </c>
      <c r="C376" s="23" t="s">
        <v>14</v>
      </c>
      <c r="D376" s="23" t="s">
        <v>18</v>
      </c>
      <c r="E376" s="23">
        <v>29</v>
      </c>
      <c r="F376" s="23">
        <v>27.69</v>
      </c>
      <c r="G376" s="23">
        <v>803.01</v>
      </c>
      <c r="H376" s="16">
        <v>44910</v>
      </c>
      <c r="I376" s="23">
        <v>1</v>
      </c>
    </row>
    <row r="377" spans="1:9" x14ac:dyDescent="0.25">
      <c r="A377" s="23" t="s">
        <v>402</v>
      </c>
      <c r="B377" s="23" t="s">
        <v>46</v>
      </c>
      <c r="C377" s="23" t="s">
        <v>21</v>
      </c>
      <c r="D377" s="23" t="s">
        <v>18</v>
      </c>
      <c r="E377" s="23">
        <v>8</v>
      </c>
      <c r="F377" s="23">
        <v>100.46</v>
      </c>
      <c r="G377" s="23">
        <v>803.68</v>
      </c>
      <c r="H377" s="16">
        <v>45567</v>
      </c>
      <c r="I377" s="23">
        <v>6</v>
      </c>
    </row>
    <row r="378" spans="1:9" x14ac:dyDescent="0.25">
      <c r="A378" s="23" t="s">
        <v>403</v>
      </c>
      <c r="B378" s="23" t="s">
        <v>29</v>
      </c>
      <c r="C378" s="23" t="s">
        <v>14</v>
      </c>
      <c r="D378" s="23" t="s">
        <v>35</v>
      </c>
      <c r="E378" s="23">
        <v>4</v>
      </c>
      <c r="F378" s="23">
        <v>337.77</v>
      </c>
      <c r="G378" s="23">
        <v>1351.08</v>
      </c>
      <c r="H378" s="16">
        <v>44993</v>
      </c>
      <c r="I378" s="23">
        <v>6</v>
      </c>
    </row>
    <row r="379" spans="1:9" x14ac:dyDescent="0.25">
      <c r="A379" s="23" t="s">
        <v>404</v>
      </c>
      <c r="B379" s="23" t="s">
        <v>24</v>
      </c>
      <c r="C379" s="23" t="s">
        <v>25</v>
      </c>
      <c r="D379" s="23" t="s">
        <v>11</v>
      </c>
      <c r="E379" s="23">
        <v>20</v>
      </c>
      <c r="F379" s="23">
        <v>287.70999999999998</v>
      </c>
      <c r="G379" s="23">
        <v>5754.2</v>
      </c>
      <c r="H379" s="16">
        <v>45300</v>
      </c>
      <c r="I379" s="23">
        <v>9</v>
      </c>
    </row>
    <row r="380" spans="1:9" x14ac:dyDescent="0.25">
      <c r="A380" s="23" t="s">
        <v>405</v>
      </c>
      <c r="B380" s="23" t="s">
        <v>56</v>
      </c>
      <c r="C380" s="23" t="s">
        <v>21</v>
      </c>
      <c r="D380" s="23" t="s">
        <v>22</v>
      </c>
      <c r="E380" s="23">
        <v>22</v>
      </c>
      <c r="F380" s="23">
        <v>484.12</v>
      </c>
      <c r="G380" s="23">
        <v>10650.64</v>
      </c>
      <c r="H380" s="16">
        <v>45518</v>
      </c>
      <c r="I380" s="23">
        <v>2</v>
      </c>
    </row>
    <row r="381" spans="1:9" x14ac:dyDescent="0.25">
      <c r="A381" s="23" t="s">
        <v>406</v>
      </c>
      <c r="B381" s="23" t="s">
        <v>20</v>
      </c>
      <c r="C381" s="23" t="s">
        <v>14</v>
      </c>
      <c r="D381" s="23" t="s">
        <v>18</v>
      </c>
      <c r="E381" s="23">
        <v>35</v>
      </c>
      <c r="F381" s="23">
        <v>188.11</v>
      </c>
      <c r="G381" s="23">
        <v>6583.85</v>
      </c>
      <c r="H381" s="16">
        <v>45265</v>
      </c>
      <c r="I381" s="23">
        <v>4</v>
      </c>
    </row>
    <row r="382" spans="1:9" x14ac:dyDescent="0.25">
      <c r="A382" s="23" t="s">
        <v>407</v>
      </c>
      <c r="B382" s="23" t="s">
        <v>33</v>
      </c>
      <c r="C382" s="23" t="s">
        <v>25</v>
      </c>
      <c r="D382" s="23" t="s">
        <v>11</v>
      </c>
      <c r="E382" s="23">
        <v>45</v>
      </c>
      <c r="F382" s="23">
        <v>315.93</v>
      </c>
      <c r="G382" s="23">
        <v>14216.85</v>
      </c>
      <c r="H382" s="16">
        <v>45006</v>
      </c>
      <c r="I382" s="23">
        <v>9</v>
      </c>
    </row>
    <row r="383" spans="1:9" x14ac:dyDescent="0.25">
      <c r="A383" s="23" t="s">
        <v>408</v>
      </c>
      <c r="B383" s="23" t="s">
        <v>37</v>
      </c>
      <c r="C383" s="23" t="s">
        <v>14</v>
      </c>
      <c r="D383" s="23" t="s">
        <v>15</v>
      </c>
      <c r="E383" s="23">
        <v>6</v>
      </c>
      <c r="F383" s="23">
        <v>405.1</v>
      </c>
      <c r="G383" s="23">
        <v>2430.6</v>
      </c>
      <c r="H383" s="16">
        <v>44713</v>
      </c>
      <c r="I383" s="23">
        <v>1</v>
      </c>
    </row>
    <row r="384" spans="1:9" x14ac:dyDescent="0.25">
      <c r="A384" s="23" t="s">
        <v>409</v>
      </c>
      <c r="B384" s="23" t="s">
        <v>20</v>
      </c>
      <c r="C384" s="23" t="s">
        <v>17</v>
      </c>
      <c r="D384" s="23" t="s">
        <v>18</v>
      </c>
      <c r="E384" s="23">
        <v>28</v>
      </c>
      <c r="F384" s="23">
        <v>171.8</v>
      </c>
      <c r="G384" s="23">
        <v>4810.3999999999996</v>
      </c>
      <c r="H384" s="16">
        <v>45176</v>
      </c>
      <c r="I384" s="23">
        <v>1</v>
      </c>
    </row>
    <row r="385" spans="1:9" x14ac:dyDescent="0.25">
      <c r="A385" s="23" t="s">
        <v>410</v>
      </c>
      <c r="B385" s="23" t="s">
        <v>20</v>
      </c>
      <c r="C385" s="23" t="s">
        <v>21</v>
      </c>
      <c r="D385" s="23" t="s">
        <v>15</v>
      </c>
      <c r="E385" s="23">
        <v>12</v>
      </c>
      <c r="F385" s="23">
        <v>196.77</v>
      </c>
      <c r="G385" s="23">
        <v>2361.2399999999998</v>
      </c>
      <c r="H385" s="16">
        <v>45109</v>
      </c>
      <c r="I385" s="23">
        <v>7</v>
      </c>
    </row>
    <row r="386" spans="1:9" x14ac:dyDescent="0.25">
      <c r="A386" s="23" t="s">
        <v>411</v>
      </c>
      <c r="B386" s="23" t="s">
        <v>56</v>
      </c>
      <c r="C386" s="23" t="s">
        <v>25</v>
      </c>
      <c r="D386" s="23" t="s">
        <v>18</v>
      </c>
      <c r="E386" s="23">
        <v>8</v>
      </c>
      <c r="F386" s="23">
        <v>423.25</v>
      </c>
      <c r="G386" s="23">
        <v>3386</v>
      </c>
      <c r="H386" s="16">
        <v>45525</v>
      </c>
      <c r="I386" s="23">
        <v>5</v>
      </c>
    </row>
    <row r="387" spans="1:9" x14ac:dyDescent="0.25">
      <c r="A387" s="23" t="s">
        <v>412</v>
      </c>
      <c r="B387" s="23" t="s">
        <v>66</v>
      </c>
      <c r="C387" s="23" t="s">
        <v>25</v>
      </c>
      <c r="D387" s="23" t="s">
        <v>11</v>
      </c>
      <c r="E387" s="23">
        <v>27</v>
      </c>
      <c r="F387" s="23">
        <v>253.08</v>
      </c>
      <c r="G387" s="23">
        <v>6833.16</v>
      </c>
      <c r="H387" s="16">
        <v>45066</v>
      </c>
      <c r="I387" s="23">
        <v>3</v>
      </c>
    </row>
    <row r="388" spans="1:9" x14ac:dyDescent="0.25">
      <c r="A388" s="23" t="s">
        <v>413</v>
      </c>
      <c r="B388" s="23" t="s">
        <v>66</v>
      </c>
      <c r="C388" s="23" t="s">
        <v>21</v>
      </c>
      <c r="D388" s="23" t="s">
        <v>15</v>
      </c>
      <c r="E388" s="23">
        <v>49</v>
      </c>
      <c r="F388" s="23">
        <v>42.03</v>
      </c>
      <c r="G388" s="23">
        <v>2059.4699999999998</v>
      </c>
      <c r="H388" s="16">
        <v>44822</v>
      </c>
      <c r="I388" s="23">
        <v>4</v>
      </c>
    </row>
    <row r="389" spans="1:9" x14ac:dyDescent="0.25">
      <c r="A389" s="23" t="s">
        <v>414</v>
      </c>
      <c r="B389" s="23" t="s">
        <v>33</v>
      </c>
      <c r="C389" s="23" t="s">
        <v>25</v>
      </c>
      <c r="D389" s="23" t="s">
        <v>35</v>
      </c>
      <c r="E389" s="23">
        <v>31</v>
      </c>
      <c r="F389" s="23">
        <v>222.6</v>
      </c>
      <c r="G389" s="23">
        <v>6900.6</v>
      </c>
      <c r="H389" s="16">
        <v>44692</v>
      </c>
      <c r="I389" s="23">
        <v>3</v>
      </c>
    </row>
    <row r="390" spans="1:9" x14ac:dyDescent="0.25">
      <c r="A390" s="23" t="s">
        <v>415</v>
      </c>
      <c r="B390" s="23" t="s">
        <v>66</v>
      </c>
      <c r="C390" s="23" t="s">
        <v>17</v>
      </c>
      <c r="D390" s="23" t="s">
        <v>18</v>
      </c>
      <c r="E390" s="23">
        <v>7</v>
      </c>
      <c r="F390" s="23">
        <v>159.68</v>
      </c>
      <c r="G390" s="23">
        <v>1117.76</v>
      </c>
      <c r="H390" s="16">
        <v>44742</v>
      </c>
      <c r="I390" s="23">
        <v>8</v>
      </c>
    </row>
    <row r="391" spans="1:9" x14ac:dyDescent="0.25">
      <c r="A391" s="23" t="s">
        <v>416</v>
      </c>
      <c r="B391" s="23" t="s">
        <v>20</v>
      </c>
      <c r="C391" s="23" t="s">
        <v>14</v>
      </c>
      <c r="D391" s="23" t="s">
        <v>11</v>
      </c>
      <c r="E391" s="23">
        <v>35</v>
      </c>
      <c r="F391" s="23">
        <v>347</v>
      </c>
      <c r="G391" s="23">
        <v>12145</v>
      </c>
      <c r="H391" s="16">
        <v>44725</v>
      </c>
      <c r="I391" s="23">
        <v>6</v>
      </c>
    </row>
    <row r="392" spans="1:9" x14ac:dyDescent="0.25">
      <c r="A392" s="23" t="s">
        <v>417</v>
      </c>
      <c r="B392" s="23" t="s">
        <v>46</v>
      </c>
      <c r="C392" s="23" t="s">
        <v>21</v>
      </c>
      <c r="D392" s="23" t="s">
        <v>22</v>
      </c>
      <c r="E392" s="23">
        <v>14</v>
      </c>
      <c r="F392" s="23">
        <v>119.76</v>
      </c>
      <c r="G392" s="23">
        <v>1676.64</v>
      </c>
      <c r="H392" s="16">
        <v>44904</v>
      </c>
      <c r="I392" s="23">
        <v>1</v>
      </c>
    </row>
    <row r="393" spans="1:9" x14ac:dyDescent="0.25">
      <c r="A393" s="23" t="s">
        <v>418</v>
      </c>
      <c r="B393" s="23" t="s">
        <v>66</v>
      </c>
      <c r="C393" s="23" t="s">
        <v>21</v>
      </c>
      <c r="D393" s="23" t="s">
        <v>11</v>
      </c>
      <c r="E393" s="23">
        <v>22</v>
      </c>
      <c r="F393" s="23">
        <v>203.95</v>
      </c>
      <c r="G393" s="23">
        <v>4486.8999999999996</v>
      </c>
      <c r="H393" s="16">
        <v>44569</v>
      </c>
      <c r="I393" s="23">
        <v>10</v>
      </c>
    </row>
    <row r="394" spans="1:9" x14ac:dyDescent="0.25">
      <c r="A394" s="23" t="s">
        <v>419</v>
      </c>
      <c r="B394" s="23" t="s">
        <v>29</v>
      </c>
      <c r="C394" s="23" t="s">
        <v>21</v>
      </c>
      <c r="D394" s="23" t="s">
        <v>18</v>
      </c>
      <c r="E394" s="23">
        <v>20</v>
      </c>
      <c r="F394" s="23">
        <v>35.47</v>
      </c>
      <c r="G394" s="23">
        <v>709.4</v>
      </c>
      <c r="H394" s="16">
        <v>44986</v>
      </c>
      <c r="I394" s="23">
        <v>4</v>
      </c>
    </row>
    <row r="395" spans="1:9" x14ac:dyDescent="0.25">
      <c r="A395" s="23" t="s">
        <v>420</v>
      </c>
      <c r="B395" s="23" t="s">
        <v>24</v>
      </c>
      <c r="C395" s="23" t="s">
        <v>25</v>
      </c>
      <c r="D395" s="23" t="s">
        <v>35</v>
      </c>
      <c r="E395" s="23">
        <v>8</v>
      </c>
      <c r="F395" s="23">
        <v>466.21</v>
      </c>
      <c r="G395" s="23">
        <v>3729.68</v>
      </c>
      <c r="H395" s="16">
        <v>45062</v>
      </c>
      <c r="I395" s="23">
        <v>3</v>
      </c>
    </row>
    <row r="396" spans="1:9" x14ac:dyDescent="0.25">
      <c r="A396" s="23" t="s">
        <v>421</v>
      </c>
      <c r="B396" s="23" t="s">
        <v>29</v>
      </c>
      <c r="C396" s="23" t="s">
        <v>14</v>
      </c>
      <c r="D396" s="23" t="s">
        <v>22</v>
      </c>
      <c r="E396" s="23">
        <v>41</v>
      </c>
      <c r="F396" s="23">
        <v>78.67</v>
      </c>
      <c r="G396" s="23">
        <v>3225.47</v>
      </c>
      <c r="H396" s="16">
        <v>45257</v>
      </c>
      <c r="I396" s="23">
        <v>1</v>
      </c>
    </row>
    <row r="397" spans="1:9" x14ac:dyDescent="0.25">
      <c r="A397" s="23" t="s">
        <v>422</v>
      </c>
      <c r="B397" s="23" t="s">
        <v>46</v>
      </c>
      <c r="C397" s="23" t="s">
        <v>25</v>
      </c>
      <c r="D397" s="23" t="s">
        <v>11</v>
      </c>
      <c r="E397" s="23">
        <v>10</v>
      </c>
      <c r="F397" s="23">
        <v>183.42</v>
      </c>
      <c r="G397" s="23">
        <v>1834.2</v>
      </c>
      <c r="H397" s="16">
        <v>45127</v>
      </c>
      <c r="I397" s="23">
        <v>3</v>
      </c>
    </row>
    <row r="398" spans="1:9" x14ac:dyDescent="0.25">
      <c r="A398" s="23" t="s">
        <v>423</v>
      </c>
      <c r="B398" s="23" t="s">
        <v>46</v>
      </c>
      <c r="C398" s="23" t="s">
        <v>17</v>
      </c>
      <c r="D398" s="23" t="s">
        <v>22</v>
      </c>
      <c r="E398" s="23">
        <v>26</v>
      </c>
      <c r="F398" s="23">
        <v>342.54</v>
      </c>
      <c r="G398" s="23">
        <v>8906.0400000000009</v>
      </c>
      <c r="H398" s="16">
        <v>45595</v>
      </c>
      <c r="I398" s="23">
        <v>7</v>
      </c>
    </row>
    <row r="399" spans="1:9" x14ac:dyDescent="0.25">
      <c r="A399" s="23" t="s">
        <v>424</v>
      </c>
      <c r="B399" s="23" t="s">
        <v>24</v>
      </c>
      <c r="C399" s="23" t="s">
        <v>14</v>
      </c>
      <c r="D399" s="23" t="s">
        <v>18</v>
      </c>
      <c r="E399" s="23">
        <v>33</v>
      </c>
      <c r="F399" s="23">
        <v>260.64999999999998</v>
      </c>
      <c r="G399" s="23">
        <v>8601.4500000000007</v>
      </c>
      <c r="H399" s="16">
        <v>45564</v>
      </c>
      <c r="I399" s="23">
        <v>10</v>
      </c>
    </row>
    <row r="400" spans="1:9" x14ac:dyDescent="0.25">
      <c r="A400" s="23" t="s">
        <v>425</v>
      </c>
      <c r="B400" s="23" t="s">
        <v>13</v>
      </c>
      <c r="C400" s="23" t="s">
        <v>17</v>
      </c>
      <c r="D400" s="23" t="s">
        <v>11</v>
      </c>
      <c r="E400" s="23">
        <v>41</v>
      </c>
      <c r="F400" s="23">
        <v>113.81</v>
      </c>
      <c r="G400" s="23">
        <v>4666.21</v>
      </c>
      <c r="H400" s="16">
        <v>44850</v>
      </c>
      <c r="I400" s="23">
        <v>7</v>
      </c>
    </row>
    <row r="401" spans="1:9" x14ac:dyDescent="0.25">
      <c r="A401" s="23" t="s">
        <v>426</v>
      </c>
      <c r="B401" s="23" t="s">
        <v>56</v>
      </c>
      <c r="C401" s="23" t="s">
        <v>14</v>
      </c>
      <c r="D401" s="23" t="s">
        <v>35</v>
      </c>
      <c r="E401" s="23">
        <v>35</v>
      </c>
      <c r="F401" s="23">
        <v>54.08</v>
      </c>
      <c r="G401" s="23">
        <v>1892.8</v>
      </c>
      <c r="H401" s="16">
        <v>45272</v>
      </c>
      <c r="I401" s="23">
        <v>6</v>
      </c>
    </row>
    <row r="402" spans="1:9" x14ac:dyDescent="0.25">
      <c r="A402" s="23" t="s">
        <v>427</v>
      </c>
      <c r="B402" s="23" t="s">
        <v>29</v>
      </c>
      <c r="C402" s="23" t="s">
        <v>17</v>
      </c>
      <c r="D402" s="23" t="s">
        <v>11</v>
      </c>
      <c r="E402" s="23">
        <v>3</v>
      </c>
      <c r="F402" s="23">
        <v>305.94</v>
      </c>
      <c r="G402" s="23">
        <v>917.82</v>
      </c>
      <c r="H402" s="16">
        <v>45262</v>
      </c>
      <c r="I402" s="23">
        <v>9</v>
      </c>
    </row>
    <row r="403" spans="1:9" x14ac:dyDescent="0.25">
      <c r="A403" s="23" t="s">
        <v>428</v>
      </c>
      <c r="B403" s="23" t="s">
        <v>24</v>
      </c>
      <c r="C403" s="23" t="s">
        <v>25</v>
      </c>
      <c r="D403" s="23" t="s">
        <v>35</v>
      </c>
      <c r="E403" s="23">
        <v>28</v>
      </c>
      <c r="F403" s="23">
        <v>175.15</v>
      </c>
      <c r="G403" s="23">
        <v>4904.2</v>
      </c>
      <c r="H403" s="16">
        <v>45496</v>
      </c>
      <c r="I403" s="23">
        <v>8</v>
      </c>
    </row>
    <row r="404" spans="1:9" x14ac:dyDescent="0.25">
      <c r="A404" s="23" t="s">
        <v>429</v>
      </c>
      <c r="B404" s="23" t="s">
        <v>29</v>
      </c>
      <c r="C404" s="23" t="s">
        <v>14</v>
      </c>
      <c r="D404" s="23" t="s">
        <v>15</v>
      </c>
      <c r="E404" s="23">
        <v>19</v>
      </c>
      <c r="F404" s="23">
        <v>267.76</v>
      </c>
      <c r="G404" s="23">
        <v>5087.4399999999996</v>
      </c>
      <c r="H404" s="16">
        <v>44784</v>
      </c>
      <c r="I404" s="23">
        <v>5</v>
      </c>
    </row>
    <row r="405" spans="1:9" x14ac:dyDescent="0.25">
      <c r="A405" s="23" t="s">
        <v>430</v>
      </c>
      <c r="B405" s="23" t="s">
        <v>33</v>
      </c>
      <c r="C405" s="23" t="s">
        <v>25</v>
      </c>
      <c r="D405" s="23" t="s">
        <v>18</v>
      </c>
      <c r="E405" s="23">
        <v>26</v>
      </c>
      <c r="F405" s="23">
        <v>257.14</v>
      </c>
      <c r="G405" s="23">
        <v>6685.64</v>
      </c>
      <c r="H405" s="16">
        <v>45637</v>
      </c>
      <c r="I405" s="23">
        <v>3</v>
      </c>
    </row>
    <row r="406" spans="1:9" x14ac:dyDescent="0.25">
      <c r="A406" s="23" t="s">
        <v>431</v>
      </c>
      <c r="B406" s="23" t="s">
        <v>13</v>
      </c>
      <c r="C406" s="23" t="s">
        <v>17</v>
      </c>
      <c r="D406" s="23" t="s">
        <v>22</v>
      </c>
      <c r="E406" s="23">
        <v>16</v>
      </c>
      <c r="F406" s="23">
        <v>208.54</v>
      </c>
      <c r="G406" s="23">
        <v>3336.64</v>
      </c>
      <c r="H406" s="16">
        <v>45025</v>
      </c>
      <c r="I406" s="23">
        <v>2</v>
      </c>
    </row>
    <row r="407" spans="1:9" x14ac:dyDescent="0.25">
      <c r="A407" s="23" t="s">
        <v>432</v>
      </c>
      <c r="B407" s="23" t="s">
        <v>37</v>
      </c>
      <c r="C407" s="23" t="s">
        <v>14</v>
      </c>
      <c r="D407" s="23" t="s">
        <v>35</v>
      </c>
      <c r="E407" s="23">
        <v>23</v>
      </c>
      <c r="F407" s="23">
        <v>338.74</v>
      </c>
      <c r="G407" s="23">
        <v>7791.02</v>
      </c>
      <c r="H407" s="16">
        <v>44987</v>
      </c>
      <c r="I407" s="23">
        <v>5</v>
      </c>
    </row>
    <row r="408" spans="1:9" x14ac:dyDescent="0.25">
      <c r="A408" s="23" t="s">
        <v>433</v>
      </c>
      <c r="B408" s="23" t="s">
        <v>66</v>
      </c>
      <c r="C408" s="23" t="s">
        <v>25</v>
      </c>
      <c r="D408" s="23" t="s">
        <v>15</v>
      </c>
      <c r="E408" s="23">
        <v>30</v>
      </c>
      <c r="F408" s="23">
        <v>96.35</v>
      </c>
      <c r="G408" s="23">
        <v>2890.5</v>
      </c>
      <c r="H408" s="16">
        <v>44862</v>
      </c>
      <c r="I408" s="23">
        <v>3</v>
      </c>
    </row>
    <row r="409" spans="1:9" x14ac:dyDescent="0.25">
      <c r="A409" s="23" t="s">
        <v>434</v>
      </c>
      <c r="B409" s="23" t="s">
        <v>56</v>
      </c>
      <c r="C409" s="23" t="s">
        <v>25</v>
      </c>
      <c r="D409" s="23" t="s">
        <v>18</v>
      </c>
      <c r="E409" s="23">
        <v>27</v>
      </c>
      <c r="F409" s="23">
        <v>468.18</v>
      </c>
      <c r="G409" s="23">
        <v>12640.86</v>
      </c>
      <c r="H409" s="16">
        <v>45368</v>
      </c>
      <c r="I409" s="23">
        <v>1</v>
      </c>
    </row>
    <row r="410" spans="1:9" x14ac:dyDescent="0.25">
      <c r="A410" s="23" t="s">
        <v>435</v>
      </c>
      <c r="B410" s="23" t="s">
        <v>13</v>
      </c>
      <c r="C410" s="23" t="s">
        <v>25</v>
      </c>
      <c r="D410" s="23" t="s">
        <v>11</v>
      </c>
      <c r="E410" s="23">
        <v>10</v>
      </c>
      <c r="F410" s="23">
        <v>111.97</v>
      </c>
      <c r="G410" s="23">
        <v>1119.7</v>
      </c>
      <c r="H410" s="16">
        <v>44978</v>
      </c>
      <c r="I410" s="23">
        <v>7</v>
      </c>
    </row>
    <row r="411" spans="1:9" x14ac:dyDescent="0.25">
      <c r="A411" s="23" t="s">
        <v>436</v>
      </c>
      <c r="B411" s="23" t="s">
        <v>20</v>
      </c>
      <c r="C411" s="23" t="s">
        <v>25</v>
      </c>
      <c r="D411" s="23" t="s">
        <v>35</v>
      </c>
      <c r="E411" s="23">
        <v>21</v>
      </c>
      <c r="F411" s="23">
        <v>389.76</v>
      </c>
      <c r="G411" s="23">
        <v>8184.96</v>
      </c>
      <c r="H411" s="16">
        <v>44592</v>
      </c>
      <c r="I411" s="23">
        <v>4</v>
      </c>
    </row>
    <row r="412" spans="1:9" x14ac:dyDescent="0.25">
      <c r="A412" s="23" t="s">
        <v>437</v>
      </c>
      <c r="B412" s="23" t="s">
        <v>46</v>
      </c>
      <c r="C412" s="23" t="s">
        <v>17</v>
      </c>
      <c r="D412" s="23" t="s">
        <v>11</v>
      </c>
      <c r="E412" s="23">
        <v>34</v>
      </c>
      <c r="F412" s="23">
        <v>420.47</v>
      </c>
      <c r="G412" s="23">
        <v>14295.98</v>
      </c>
      <c r="H412" s="16">
        <v>45552</v>
      </c>
      <c r="I412" s="23">
        <v>10</v>
      </c>
    </row>
    <row r="413" spans="1:9" x14ac:dyDescent="0.25">
      <c r="A413" s="23" t="s">
        <v>438</v>
      </c>
      <c r="B413" s="23" t="s">
        <v>37</v>
      </c>
      <c r="C413" s="23" t="s">
        <v>14</v>
      </c>
      <c r="D413" s="23" t="s">
        <v>11</v>
      </c>
      <c r="E413" s="23">
        <v>17</v>
      </c>
      <c r="F413" s="23">
        <v>385.26</v>
      </c>
      <c r="G413" s="23">
        <v>6549.42</v>
      </c>
      <c r="H413" s="16">
        <v>45306</v>
      </c>
      <c r="I413" s="23">
        <v>8</v>
      </c>
    </row>
    <row r="414" spans="1:9" x14ac:dyDescent="0.25">
      <c r="A414" s="23" t="s">
        <v>439</v>
      </c>
      <c r="B414" s="23" t="s">
        <v>27</v>
      </c>
      <c r="C414" s="23" t="s">
        <v>21</v>
      </c>
      <c r="D414" s="23" t="s">
        <v>15</v>
      </c>
      <c r="E414" s="23">
        <v>38</v>
      </c>
      <c r="F414" s="23">
        <v>50.54</v>
      </c>
      <c r="G414" s="23">
        <v>1920.52</v>
      </c>
      <c r="H414" s="16">
        <v>45260</v>
      </c>
      <c r="I414" s="23">
        <v>1</v>
      </c>
    </row>
    <row r="415" spans="1:9" x14ac:dyDescent="0.25">
      <c r="A415" s="23" t="s">
        <v>440</v>
      </c>
      <c r="B415" s="23" t="s">
        <v>29</v>
      </c>
      <c r="C415" s="23" t="s">
        <v>17</v>
      </c>
      <c r="D415" s="23" t="s">
        <v>11</v>
      </c>
      <c r="E415" s="23">
        <v>44</v>
      </c>
      <c r="F415" s="23">
        <v>320.17</v>
      </c>
      <c r="G415" s="23">
        <v>14087.48</v>
      </c>
      <c r="H415" s="16">
        <v>45052</v>
      </c>
      <c r="I415" s="23">
        <v>2</v>
      </c>
    </row>
    <row r="416" spans="1:9" x14ac:dyDescent="0.25">
      <c r="A416" s="23" t="s">
        <v>441</v>
      </c>
      <c r="B416" s="23" t="s">
        <v>37</v>
      </c>
      <c r="C416" s="23" t="s">
        <v>17</v>
      </c>
      <c r="D416" s="23" t="s">
        <v>15</v>
      </c>
      <c r="E416" s="23">
        <v>45</v>
      </c>
      <c r="F416" s="23">
        <v>344.23</v>
      </c>
      <c r="G416" s="23">
        <v>15490.35</v>
      </c>
      <c r="H416" s="16">
        <v>45636</v>
      </c>
      <c r="I416" s="23">
        <v>3</v>
      </c>
    </row>
    <row r="417" spans="1:9" x14ac:dyDescent="0.25">
      <c r="A417" s="23" t="s">
        <v>442</v>
      </c>
      <c r="B417" s="23" t="s">
        <v>24</v>
      </c>
      <c r="C417" s="23" t="s">
        <v>21</v>
      </c>
      <c r="D417" s="23" t="s">
        <v>15</v>
      </c>
      <c r="E417" s="23">
        <v>28</v>
      </c>
      <c r="F417" s="23">
        <v>85.86</v>
      </c>
      <c r="G417" s="23">
        <v>2404.08</v>
      </c>
      <c r="H417" s="16">
        <v>45539</v>
      </c>
      <c r="I417" s="23">
        <v>2</v>
      </c>
    </row>
    <row r="418" spans="1:9" x14ac:dyDescent="0.25">
      <c r="A418" s="23" t="s">
        <v>443</v>
      </c>
      <c r="B418" s="23" t="s">
        <v>24</v>
      </c>
      <c r="C418" s="23" t="s">
        <v>14</v>
      </c>
      <c r="D418" s="23" t="s">
        <v>18</v>
      </c>
      <c r="E418" s="23">
        <v>30</v>
      </c>
      <c r="F418" s="23">
        <v>292.07</v>
      </c>
      <c r="G418" s="23">
        <v>8762.1</v>
      </c>
      <c r="H418" s="16">
        <v>44885</v>
      </c>
      <c r="I418" s="23">
        <v>1</v>
      </c>
    </row>
    <row r="419" spans="1:9" x14ac:dyDescent="0.25">
      <c r="A419" s="23" t="s">
        <v>444</v>
      </c>
      <c r="B419" s="23" t="s">
        <v>56</v>
      </c>
      <c r="C419" s="23" t="s">
        <v>14</v>
      </c>
      <c r="D419" s="23" t="s">
        <v>15</v>
      </c>
      <c r="E419" s="23">
        <v>37</v>
      </c>
      <c r="F419" s="23">
        <v>302.5</v>
      </c>
      <c r="G419" s="23">
        <v>11192.5</v>
      </c>
      <c r="H419" s="16">
        <v>44768</v>
      </c>
      <c r="I419" s="23">
        <v>2</v>
      </c>
    </row>
    <row r="420" spans="1:9" x14ac:dyDescent="0.25">
      <c r="A420" s="23" t="s">
        <v>445</v>
      </c>
      <c r="B420" s="23" t="s">
        <v>66</v>
      </c>
      <c r="C420" s="23" t="s">
        <v>14</v>
      </c>
      <c r="D420" s="23" t="s">
        <v>22</v>
      </c>
      <c r="E420" s="23">
        <v>1</v>
      </c>
      <c r="F420" s="23">
        <v>365.68</v>
      </c>
      <c r="G420" s="23">
        <v>365.68</v>
      </c>
      <c r="H420" s="16">
        <v>45140</v>
      </c>
      <c r="I420" s="23">
        <v>1</v>
      </c>
    </row>
    <row r="421" spans="1:9" x14ac:dyDescent="0.25">
      <c r="A421" s="23" t="s">
        <v>446</v>
      </c>
      <c r="B421" s="23" t="s">
        <v>37</v>
      </c>
      <c r="C421" s="23" t="s">
        <v>25</v>
      </c>
      <c r="D421" s="23" t="s">
        <v>18</v>
      </c>
      <c r="E421" s="23">
        <v>3</v>
      </c>
      <c r="F421" s="23">
        <v>118.84</v>
      </c>
      <c r="G421" s="23">
        <v>356.52</v>
      </c>
      <c r="H421" s="16">
        <v>44675</v>
      </c>
      <c r="I421" s="23">
        <v>7</v>
      </c>
    </row>
    <row r="422" spans="1:9" x14ac:dyDescent="0.25">
      <c r="A422" s="23" t="s">
        <v>447</v>
      </c>
      <c r="B422" s="23" t="s">
        <v>46</v>
      </c>
      <c r="C422" s="23" t="s">
        <v>17</v>
      </c>
      <c r="D422" s="23" t="s">
        <v>11</v>
      </c>
      <c r="E422" s="23">
        <v>10</v>
      </c>
      <c r="F422" s="23">
        <v>194.8</v>
      </c>
      <c r="G422" s="23">
        <v>1948</v>
      </c>
      <c r="H422" s="16">
        <v>44754</v>
      </c>
      <c r="I422" s="23">
        <v>3</v>
      </c>
    </row>
    <row r="423" spans="1:9" x14ac:dyDescent="0.25">
      <c r="A423" s="23" t="s">
        <v>448</v>
      </c>
      <c r="B423" s="23" t="s">
        <v>33</v>
      </c>
      <c r="C423" s="23" t="s">
        <v>17</v>
      </c>
      <c r="D423" s="23" t="s">
        <v>18</v>
      </c>
      <c r="E423" s="23">
        <v>16</v>
      </c>
      <c r="F423" s="23">
        <v>53.63</v>
      </c>
      <c r="G423" s="23">
        <v>858.08</v>
      </c>
      <c r="H423" s="16">
        <v>45007</v>
      </c>
      <c r="I423" s="23">
        <v>5</v>
      </c>
    </row>
    <row r="424" spans="1:9" x14ac:dyDescent="0.25">
      <c r="A424" s="23" t="s">
        <v>449</v>
      </c>
      <c r="B424" s="23" t="s">
        <v>13</v>
      </c>
      <c r="C424" s="23" t="s">
        <v>25</v>
      </c>
      <c r="D424" s="23" t="s">
        <v>35</v>
      </c>
      <c r="E424" s="23">
        <v>49</v>
      </c>
      <c r="F424" s="23">
        <v>348.67</v>
      </c>
      <c r="G424" s="23">
        <v>17084.830000000002</v>
      </c>
      <c r="H424" s="16">
        <v>44937</v>
      </c>
      <c r="I424" s="23">
        <v>3</v>
      </c>
    </row>
    <row r="425" spans="1:9" x14ac:dyDescent="0.25">
      <c r="A425" s="23" t="s">
        <v>450</v>
      </c>
      <c r="B425" s="23" t="s">
        <v>29</v>
      </c>
      <c r="C425" s="23" t="s">
        <v>21</v>
      </c>
      <c r="D425" s="23" t="s">
        <v>15</v>
      </c>
      <c r="E425" s="23">
        <v>19</v>
      </c>
      <c r="F425" s="23">
        <v>361.63</v>
      </c>
      <c r="G425" s="23">
        <v>6870.97</v>
      </c>
      <c r="H425" s="16">
        <v>45324</v>
      </c>
      <c r="I425" s="23">
        <v>7</v>
      </c>
    </row>
    <row r="426" spans="1:9" x14ac:dyDescent="0.25">
      <c r="A426" s="23" t="s">
        <v>451</v>
      </c>
      <c r="B426" s="23" t="s">
        <v>33</v>
      </c>
      <c r="C426" s="23" t="s">
        <v>17</v>
      </c>
      <c r="D426" s="23" t="s">
        <v>11</v>
      </c>
      <c r="E426" s="23">
        <v>17</v>
      </c>
      <c r="F426" s="23">
        <v>145.63</v>
      </c>
      <c r="G426" s="23">
        <v>2475.71</v>
      </c>
      <c r="H426" s="16">
        <v>45285</v>
      </c>
      <c r="I426" s="23">
        <v>7</v>
      </c>
    </row>
    <row r="427" spans="1:9" x14ac:dyDescent="0.25">
      <c r="A427" s="23" t="s">
        <v>452</v>
      </c>
      <c r="B427" s="23" t="s">
        <v>33</v>
      </c>
      <c r="C427" s="23" t="s">
        <v>17</v>
      </c>
      <c r="D427" s="23" t="s">
        <v>18</v>
      </c>
      <c r="E427" s="23">
        <v>2</v>
      </c>
      <c r="F427" s="23">
        <v>334.09</v>
      </c>
      <c r="G427" s="23">
        <v>668.18</v>
      </c>
      <c r="H427" s="16">
        <v>44918</v>
      </c>
      <c r="I427" s="23">
        <v>5</v>
      </c>
    </row>
    <row r="428" spans="1:9" x14ac:dyDescent="0.25">
      <c r="A428" s="23" t="s">
        <v>453</v>
      </c>
      <c r="B428" s="23" t="s">
        <v>37</v>
      </c>
      <c r="C428" s="23" t="s">
        <v>14</v>
      </c>
      <c r="D428" s="23" t="s">
        <v>15</v>
      </c>
      <c r="E428" s="23">
        <v>33</v>
      </c>
      <c r="F428" s="23">
        <v>95.32</v>
      </c>
      <c r="G428" s="23">
        <v>3145.56</v>
      </c>
      <c r="H428" s="16">
        <v>44697</v>
      </c>
      <c r="I428" s="23">
        <v>1</v>
      </c>
    </row>
    <row r="429" spans="1:9" x14ac:dyDescent="0.25">
      <c r="A429" s="23" t="s">
        <v>454</v>
      </c>
      <c r="B429" s="23" t="s">
        <v>33</v>
      </c>
      <c r="C429" s="23" t="s">
        <v>17</v>
      </c>
      <c r="D429" s="23" t="s">
        <v>35</v>
      </c>
      <c r="E429" s="23">
        <v>34</v>
      </c>
      <c r="F429" s="23">
        <v>150.16999999999999</v>
      </c>
      <c r="G429" s="23">
        <v>5105.78</v>
      </c>
      <c r="H429" s="16">
        <v>45338</v>
      </c>
      <c r="I429" s="23">
        <v>2</v>
      </c>
    </row>
    <row r="430" spans="1:9" x14ac:dyDescent="0.25">
      <c r="A430" s="23" t="s">
        <v>455</v>
      </c>
      <c r="B430" s="23" t="s">
        <v>66</v>
      </c>
      <c r="C430" s="23" t="s">
        <v>25</v>
      </c>
      <c r="D430" s="23" t="s">
        <v>15</v>
      </c>
      <c r="E430" s="23">
        <v>25</v>
      </c>
      <c r="F430" s="23">
        <v>195.78</v>
      </c>
      <c r="G430" s="23">
        <v>4894.5</v>
      </c>
      <c r="H430" s="16">
        <v>45251</v>
      </c>
      <c r="I430" s="23">
        <v>7</v>
      </c>
    </row>
    <row r="431" spans="1:9" x14ac:dyDescent="0.25">
      <c r="A431" s="23" t="s">
        <v>456</v>
      </c>
      <c r="B431" s="23" t="s">
        <v>33</v>
      </c>
      <c r="C431" s="23" t="s">
        <v>17</v>
      </c>
      <c r="D431" s="23" t="s">
        <v>22</v>
      </c>
      <c r="E431" s="23">
        <v>49</v>
      </c>
      <c r="F431" s="23">
        <v>360.72</v>
      </c>
      <c r="G431" s="23">
        <v>17675.28</v>
      </c>
      <c r="H431" s="16">
        <v>44871</v>
      </c>
      <c r="I431" s="23">
        <v>4</v>
      </c>
    </row>
    <row r="432" spans="1:9" x14ac:dyDescent="0.25">
      <c r="A432" s="23" t="s">
        <v>457</v>
      </c>
      <c r="B432" s="23" t="s">
        <v>24</v>
      </c>
      <c r="C432" s="23" t="s">
        <v>21</v>
      </c>
      <c r="D432" s="23" t="s">
        <v>35</v>
      </c>
      <c r="E432" s="23">
        <v>9</v>
      </c>
      <c r="F432" s="23">
        <v>407.98</v>
      </c>
      <c r="G432" s="23">
        <v>3671.82</v>
      </c>
      <c r="H432" s="16">
        <v>44892</v>
      </c>
      <c r="I432" s="23">
        <v>6</v>
      </c>
    </row>
    <row r="433" spans="1:9" x14ac:dyDescent="0.25">
      <c r="A433" s="23" t="s">
        <v>458</v>
      </c>
      <c r="B433" s="23" t="s">
        <v>56</v>
      </c>
      <c r="C433" s="23" t="s">
        <v>25</v>
      </c>
      <c r="D433" s="23" t="s">
        <v>22</v>
      </c>
      <c r="E433" s="23">
        <v>33</v>
      </c>
      <c r="F433" s="23">
        <v>279.56</v>
      </c>
      <c r="G433" s="23">
        <v>9225.48</v>
      </c>
      <c r="H433" s="16">
        <v>44801</v>
      </c>
      <c r="I433" s="23">
        <v>2</v>
      </c>
    </row>
    <row r="434" spans="1:9" x14ac:dyDescent="0.25">
      <c r="A434" s="23" t="s">
        <v>459</v>
      </c>
      <c r="B434" s="23" t="s">
        <v>33</v>
      </c>
      <c r="C434" s="23" t="s">
        <v>21</v>
      </c>
      <c r="D434" s="23" t="s">
        <v>15</v>
      </c>
      <c r="E434" s="23">
        <v>4</v>
      </c>
      <c r="F434" s="23">
        <v>153.56</v>
      </c>
      <c r="G434" s="23">
        <v>614.24</v>
      </c>
      <c r="H434" s="16">
        <v>45633</v>
      </c>
      <c r="I434" s="23">
        <v>1</v>
      </c>
    </row>
    <row r="435" spans="1:9" x14ac:dyDescent="0.25">
      <c r="A435" s="23" t="s">
        <v>460</v>
      </c>
      <c r="B435" s="23" t="s">
        <v>24</v>
      </c>
      <c r="C435" s="23" t="s">
        <v>17</v>
      </c>
      <c r="D435" s="23" t="s">
        <v>22</v>
      </c>
      <c r="E435" s="23">
        <v>23</v>
      </c>
      <c r="F435" s="23">
        <v>416.31</v>
      </c>
      <c r="G435" s="23">
        <v>9575.1299999999992</v>
      </c>
      <c r="H435" s="16">
        <v>44822</v>
      </c>
      <c r="I435" s="23">
        <v>4</v>
      </c>
    </row>
    <row r="436" spans="1:9" x14ac:dyDescent="0.25">
      <c r="A436" s="23" t="s">
        <v>461</v>
      </c>
      <c r="B436" s="23" t="s">
        <v>13</v>
      </c>
      <c r="C436" s="23" t="s">
        <v>17</v>
      </c>
      <c r="D436" s="23" t="s">
        <v>11</v>
      </c>
      <c r="E436" s="23">
        <v>45</v>
      </c>
      <c r="F436" s="23">
        <v>12.45</v>
      </c>
      <c r="G436" s="23">
        <v>560.25</v>
      </c>
      <c r="H436" s="16">
        <v>45528</v>
      </c>
      <c r="I436" s="23">
        <v>4</v>
      </c>
    </row>
    <row r="437" spans="1:9" x14ac:dyDescent="0.25">
      <c r="A437" s="23" t="s">
        <v>462</v>
      </c>
      <c r="B437" s="23" t="s">
        <v>56</v>
      </c>
      <c r="C437" s="23" t="s">
        <v>25</v>
      </c>
      <c r="D437" s="23" t="s">
        <v>35</v>
      </c>
      <c r="E437" s="23">
        <v>49</v>
      </c>
      <c r="F437" s="23">
        <v>97.4</v>
      </c>
      <c r="G437" s="23">
        <v>4772.6000000000004</v>
      </c>
      <c r="H437" s="16">
        <v>45575</v>
      </c>
      <c r="I437" s="23">
        <v>8</v>
      </c>
    </row>
    <row r="438" spans="1:9" x14ac:dyDescent="0.25">
      <c r="A438" s="23" t="s">
        <v>463</v>
      </c>
      <c r="B438" s="23" t="s">
        <v>66</v>
      </c>
      <c r="C438" s="23" t="s">
        <v>21</v>
      </c>
      <c r="D438" s="23" t="s">
        <v>35</v>
      </c>
      <c r="E438" s="23">
        <v>11</v>
      </c>
      <c r="F438" s="23">
        <v>80.12</v>
      </c>
      <c r="G438" s="23">
        <v>881.32</v>
      </c>
      <c r="H438" s="16">
        <v>44756</v>
      </c>
      <c r="I438" s="23">
        <v>4</v>
      </c>
    </row>
    <row r="439" spans="1:9" x14ac:dyDescent="0.25">
      <c r="A439" s="23" t="s">
        <v>464</v>
      </c>
      <c r="B439" s="23" t="s">
        <v>46</v>
      </c>
      <c r="C439" s="23" t="s">
        <v>25</v>
      </c>
      <c r="D439" s="23" t="s">
        <v>15</v>
      </c>
      <c r="E439" s="23">
        <v>21</v>
      </c>
      <c r="F439" s="23">
        <v>101.55</v>
      </c>
      <c r="G439" s="23">
        <v>2132.5500000000002</v>
      </c>
      <c r="H439" s="16">
        <v>45482</v>
      </c>
      <c r="I439" s="23">
        <v>7</v>
      </c>
    </row>
    <row r="440" spans="1:9" x14ac:dyDescent="0.25">
      <c r="A440" s="23" t="s">
        <v>465</v>
      </c>
      <c r="B440" s="23" t="s">
        <v>13</v>
      </c>
      <c r="C440" s="23" t="s">
        <v>14</v>
      </c>
      <c r="D440" s="23" t="s">
        <v>15</v>
      </c>
      <c r="E440" s="23">
        <v>37</v>
      </c>
      <c r="F440" s="23">
        <v>488.29</v>
      </c>
      <c r="G440" s="23">
        <v>18066.73</v>
      </c>
      <c r="H440" s="16">
        <v>45653</v>
      </c>
      <c r="I440" s="23">
        <v>7</v>
      </c>
    </row>
    <row r="441" spans="1:9" x14ac:dyDescent="0.25">
      <c r="A441" s="23" t="s">
        <v>466</v>
      </c>
      <c r="B441" s="23" t="s">
        <v>33</v>
      </c>
      <c r="C441" s="23" t="s">
        <v>17</v>
      </c>
      <c r="D441" s="23" t="s">
        <v>22</v>
      </c>
      <c r="E441" s="23">
        <v>2</v>
      </c>
      <c r="F441" s="23">
        <v>382.78</v>
      </c>
      <c r="G441" s="23">
        <v>765.56</v>
      </c>
      <c r="H441" s="16">
        <v>45451</v>
      </c>
      <c r="I441" s="23">
        <v>4</v>
      </c>
    </row>
    <row r="442" spans="1:9" x14ac:dyDescent="0.25">
      <c r="A442" s="23" t="s">
        <v>467</v>
      </c>
      <c r="B442" s="23" t="s">
        <v>46</v>
      </c>
      <c r="C442" s="23" t="s">
        <v>25</v>
      </c>
      <c r="D442" s="23" t="s">
        <v>15</v>
      </c>
      <c r="E442" s="23">
        <v>6</v>
      </c>
      <c r="F442" s="23">
        <v>201.36</v>
      </c>
      <c r="G442" s="23">
        <v>1208.1600000000001</v>
      </c>
      <c r="H442" s="16">
        <v>44873</v>
      </c>
      <c r="I442" s="23">
        <v>3</v>
      </c>
    </row>
    <row r="443" spans="1:9" x14ac:dyDescent="0.25">
      <c r="A443" s="23" t="s">
        <v>468</v>
      </c>
      <c r="B443" s="23" t="s">
        <v>56</v>
      </c>
      <c r="C443" s="23" t="s">
        <v>17</v>
      </c>
      <c r="D443" s="23" t="s">
        <v>18</v>
      </c>
      <c r="E443" s="23">
        <v>42</v>
      </c>
      <c r="F443" s="23">
        <v>338.69</v>
      </c>
      <c r="G443" s="23">
        <v>14224.98</v>
      </c>
      <c r="H443" s="16">
        <v>44997</v>
      </c>
      <c r="I443" s="23">
        <v>10</v>
      </c>
    </row>
    <row r="444" spans="1:9" x14ac:dyDescent="0.25">
      <c r="A444" s="23" t="s">
        <v>469</v>
      </c>
      <c r="B444" s="23" t="s">
        <v>27</v>
      </c>
      <c r="C444" s="23" t="s">
        <v>14</v>
      </c>
      <c r="D444" s="23" t="s">
        <v>22</v>
      </c>
      <c r="E444" s="23">
        <v>5</v>
      </c>
      <c r="F444" s="23">
        <v>495.35</v>
      </c>
      <c r="G444" s="23">
        <v>2476.75</v>
      </c>
      <c r="H444" s="16">
        <v>45245</v>
      </c>
      <c r="I444" s="23">
        <v>9</v>
      </c>
    </row>
    <row r="445" spans="1:9" x14ac:dyDescent="0.25">
      <c r="A445" s="23" t="s">
        <v>470</v>
      </c>
      <c r="B445" s="23" t="s">
        <v>27</v>
      </c>
      <c r="C445" s="23" t="s">
        <v>21</v>
      </c>
      <c r="D445" s="23" t="s">
        <v>18</v>
      </c>
      <c r="E445" s="23">
        <v>9</v>
      </c>
      <c r="F445" s="23">
        <v>191.89</v>
      </c>
      <c r="G445" s="23">
        <v>1727.01</v>
      </c>
      <c r="H445" s="16">
        <v>45375</v>
      </c>
      <c r="I445" s="23">
        <v>9</v>
      </c>
    </row>
    <row r="446" spans="1:9" x14ac:dyDescent="0.25">
      <c r="A446" s="23" t="s">
        <v>471</v>
      </c>
      <c r="B446" s="23" t="s">
        <v>46</v>
      </c>
      <c r="C446" s="23" t="s">
        <v>14</v>
      </c>
      <c r="D446" s="23" t="s">
        <v>18</v>
      </c>
      <c r="E446" s="23">
        <v>6</v>
      </c>
      <c r="F446" s="23">
        <v>18.13</v>
      </c>
      <c r="G446" s="23">
        <v>108.78</v>
      </c>
      <c r="H446" s="16">
        <v>44718</v>
      </c>
      <c r="I446" s="23">
        <v>10</v>
      </c>
    </row>
    <row r="447" spans="1:9" x14ac:dyDescent="0.25">
      <c r="A447" s="23" t="s">
        <v>472</v>
      </c>
      <c r="B447" s="23" t="s">
        <v>29</v>
      </c>
      <c r="C447" s="23" t="s">
        <v>25</v>
      </c>
      <c r="D447" s="23" t="s">
        <v>15</v>
      </c>
      <c r="E447" s="23">
        <v>47</v>
      </c>
      <c r="F447" s="23">
        <v>106.26</v>
      </c>
      <c r="G447" s="23">
        <v>4994.22</v>
      </c>
      <c r="H447" s="16">
        <v>44854</v>
      </c>
      <c r="I447" s="23">
        <v>4</v>
      </c>
    </row>
    <row r="448" spans="1:9" x14ac:dyDescent="0.25">
      <c r="A448" s="23" t="s">
        <v>473</v>
      </c>
      <c r="B448" s="23" t="s">
        <v>27</v>
      </c>
      <c r="C448" s="23" t="s">
        <v>14</v>
      </c>
      <c r="D448" s="23" t="s">
        <v>18</v>
      </c>
      <c r="E448" s="23">
        <v>9</v>
      </c>
      <c r="F448" s="23">
        <v>339.65</v>
      </c>
      <c r="G448" s="23">
        <v>3056.85</v>
      </c>
      <c r="H448" s="16">
        <v>45227</v>
      </c>
      <c r="I448" s="23">
        <v>4</v>
      </c>
    </row>
    <row r="449" spans="1:9" x14ac:dyDescent="0.25">
      <c r="A449" s="23" t="s">
        <v>474</v>
      </c>
      <c r="B449" s="23" t="s">
        <v>24</v>
      </c>
      <c r="C449" s="23" t="s">
        <v>14</v>
      </c>
      <c r="D449" s="23" t="s">
        <v>18</v>
      </c>
      <c r="E449" s="23">
        <v>43</v>
      </c>
      <c r="F449" s="23">
        <v>210.35</v>
      </c>
      <c r="G449" s="23">
        <v>9045.0499999999993</v>
      </c>
      <c r="H449" s="16">
        <v>45149</v>
      </c>
      <c r="I449" s="23">
        <v>6</v>
      </c>
    </row>
    <row r="450" spans="1:9" x14ac:dyDescent="0.25">
      <c r="A450" s="23" t="s">
        <v>475</v>
      </c>
      <c r="B450" s="23" t="s">
        <v>29</v>
      </c>
      <c r="C450" s="23" t="s">
        <v>25</v>
      </c>
      <c r="D450" s="23" t="s">
        <v>15</v>
      </c>
      <c r="E450" s="23">
        <v>27</v>
      </c>
      <c r="F450" s="23">
        <v>245.28</v>
      </c>
      <c r="G450" s="23">
        <v>6622.56</v>
      </c>
      <c r="H450" s="16">
        <v>45479</v>
      </c>
      <c r="I450" s="23">
        <v>5</v>
      </c>
    </row>
    <row r="451" spans="1:9" x14ac:dyDescent="0.25">
      <c r="A451" s="23" t="s">
        <v>476</v>
      </c>
      <c r="B451" s="23" t="s">
        <v>46</v>
      </c>
      <c r="C451" s="23" t="s">
        <v>14</v>
      </c>
      <c r="D451" s="23" t="s">
        <v>11</v>
      </c>
      <c r="E451" s="23">
        <v>50</v>
      </c>
      <c r="F451" s="23">
        <v>434.89</v>
      </c>
      <c r="G451" s="23">
        <v>21744.5</v>
      </c>
      <c r="H451" s="16">
        <v>45155</v>
      </c>
      <c r="I451" s="23">
        <v>9</v>
      </c>
    </row>
    <row r="452" spans="1:9" x14ac:dyDescent="0.25">
      <c r="A452" s="23" t="s">
        <v>477</v>
      </c>
      <c r="B452" s="23" t="s">
        <v>27</v>
      </c>
      <c r="C452" s="23" t="s">
        <v>21</v>
      </c>
      <c r="D452" s="23" t="s">
        <v>11</v>
      </c>
      <c r="E452" s="23">
        <v>30</v>
      </c>
      <c r="F452" s="23">
        <v>86.51</v>
      </c>
      <c r="G452" s="23">
        <v>2595.3000000000002</v>
      </c>
      <c r="H452" s="16">
        <v>45422</v>
      </c>
      <c r="I452" s="23">
        <v>9</v>
      </c>
    </row>
    <row r="453" spans="1:9" x14ac:dyDescent="0.25">
      <c r="A453" s="23" t="s">
        <v>478</v>
      </c>
      <c r="B453" s="23" t="s">
        <v>29</v>
      </c>
      <c r="C453" s="23" t="s">
        <v>21</v>
      </c>
      <c r="D453" s="23" t="s">
        <v>15</v>
      </c>
      <c r="E453" s="23">
        <v>35</v>
      </c>
      <c r="F453" s="23">
        <v>346.68</v>
      </c>
      <c r="G453" s="23">
        <v>12133.8</v>
      </c>
      <c r="H453" s="16">
        <v>44929</v>
      </c>
      <c r="I453" s="23">
        <v>2</v>
      </c>
    </row>
    <row r="454" spans="1:9" x14ac:dyDescent="0.25">
      <c r="A454" s="23" t="s">
        <v>479</v>
      </c>
      <c r="B454" s="23" t="s">
        <v>13</v>
      </c>
      <c r="C454" s="23" t="s">
        <v>25</v>
      </c>
      <c r="D454" s="23" t="s">
        <v>18</v>
      </c>
      <c r="E454" s="23">
        <v>13</v>
      </c>
      <c r="F454" s="23">
        <v>476.89</v>
      </c>
      <c r="G454" s="23">
        <v>6199.57</v>
      </c>
      <c r="H454" s="16">
        <v>45348</v>
      </c>
      <c r="I454" s="23">
        <v>8</v>
      </c>
    </row>
    <row r="455" spans="1:9" x14ac:dyDescent="0.25">
      <c r="A455" s="23" t="s">
        <v>480</v>
      </c>
      <c r="B455" s="23" t="s">
        <v>20</v>
      </c>
      <c r="C455" s="23" t="s">
        <v>14</v>
      </c>
      <c r="D455" s="23" t="s">
        <v>11</v>
      </c>
      <c r="E455" s="23">
        <v>36</v>
      </c>
      <c r="F455" s="23">
        <v>37.28</v>
      </c>
      <c r="G455" s="23">
        <v>1342.08</v>
      </c>
      <c r="H455" s="16">
        <v>44852</v>
      </c>
      <c r="I455" s="23">
        <v>4</v>
      </c>
    </row>
    <row r="456" spans="1:9" x14ac:dyDescent="0.25">
      <c r="A456" s="23" t="s">
        <v>481</v>
      </c>
      <c r="B456" s="23" t="s">
        <v>20</v>
      </c>
      <c r="C456" s="23" t="s">
        <v>14</v>
      </c>
      <c r="D456" s="23" t="s">
        <v>22</v>
      </c>
      <c r="E456" s="23">
        <v>34</v>
      </c>
      <c r="F456" s="23">
        <v>315.98</v>
      </c>
      <c r="G456" s="23">
        <v>10743.32</v>
      </c>
      <c r="H456" s="16">
        <v>44764</v>
      </c>
      <c r="I456" s="23">
        <v>3</v>
      </c>
    </row>
    <row r="457" spans="1:9" x14ac:dyDescent="0.25">
      <c r="A457" s="23" t="s">
        <v>482</v>
      </c>
      <c r="B457" s="23" t="s">
        <v>66</v>
      </c>
      <c r="C457" s="23" t="s">
        <v>21</v>
      </c>
      <c r="D457" s="23" t="s">
        <v>22</v>
      </c>
      <c r="E457" s="23">
        <v>6</v>
      </c>
      <c r="F457" s="23">
        <v>63.07</v>
      </c>
      <c r="G457" s="23">
        <v>378.42</v>
      </c>
      <c r="H457" s="16">
        <v>45139</v>
      </c>
      <c r="I457" s="23">
        <v>10</v>
      </c>
    </row>
    <row r="458" spans="1:9" x14ac:dyDescent="0.25">
      <c r="A458" s="23" t="s">
        <v>483</v>
      </c>
      <c r="B458" s="23" t="s">
        <v>37</v>
      </c>
      <c r="C458" s="23" t="s">
        <v>17</v>
      </c>
      <c r="D458" s="23" t="s">
        <v>11</v>
      </c>
      <c r="E458" s="23">
        <v>40</v>
      </c>
      <c r="F458" s="23">
        <v>447.53</v>
      </c>
      <c r="G458" s="23">
        <v>17901.2</v>
      </c>
      <c r="H458" s="16">
        <v>45489</v>
      </c>
      <c r="I458" s="23">
        <v>2</v>
      </c>
    </row>
    <row r="459" spans="1:9" x14ac:dyDescent="0.25">
      <c r="A459" s="23" t="s">
        <v>484</v>
      </c>
      <c r="B459" s="23" t="s">
        <v>33</v>
      </c>
      <c r="C459" s="23" t="s">
        <v>25</v>
      </c>
      <c r="D459" s="23" t="s">
        <v>15</v>
      </c>
      <c r="E459" s="23">
        <v>14</v>
      </c>
      <c r="F459" s="23">
        <v>162.84</v>
      </c>
      <c r="G459" s="23">
        <v>2279.7600000000002</v>
      </c>
      <c r="H459" s="16">
        <v>44639</v>
      </c>
      <c r="I459" s="23">
        <v>9</v>
      </c>
    </row>
    <row r="460" spans="1:9" x14ac:dyDescent="0.25">
      <c r="A460" s="23" t="s">
        <v>485</v>
      </c>
      <c r="B460" s="23" t="s">
        <v>13</v>
      </c>
      <c r="C460" s="23" t="s">
        <v>17</v>
      </c>
      <c r="D460" s="23" t="s">
        <v>22</v>
      </c>
      <c r="E460" s="23">
        <v>25</v>
      </c>
      <c r="F460" s="23">
        <v>156.19999999999999</v>
      </c>
      <c r="G460" s="23">
        <v>3905</v>
      </c>
      <c r="H460" s="16">
        <v>45179</v>
      </c>
      <c r="I460" s="23">
        <v>4</v>
      </c>
    </row>
    <row r="461" spans="1:9" x14ac:dyDescent="0.25">
      <c r="A461" s="23" t="s">
        <v>486</v>
      </c>
      <c r="B461" s="23" t="s">
        <v>66</v>
      </c>
      <c r="C461" s="23" t="s">
        <v>25</v>
      </c>
      <c r="D461" s="23" t="s">
        <v>15</v>
      </c>
      <c r="E461" s="23">
        <v>48</v>
      </c>
      <c r="F461" s="23">
        <v>21.19</v>
      </c>
      <c r="G461" s="23">
        <v>1017.12</v>
      </c>
      <c r="H461" s="16">
        <v>44566</v>
      </c>
      <c r="I461" s="23">
        <v>6</v>
      </c>
    </row>
    <row r="462" spans="1:9" x14ac:dyDescent="0.25">
      <c r="A462" s="23" t="s">
        <v>487</v>
      </c>
      <c r="B462" s="23" t="s">
        <v>66</v>
      </c>
      <c r="C462" s="23" t="s">
        <v>14</v>
      </c>
      <c r="D462" s="23" t="s">
        <v>22</v>
      </c>
      <c r="E462" s="23">
        <v>48</v>
      </c>
      <c r="F462" s="23">
        <v>36.5</v>
      </c>
      <c r="G462" s="23">
        <v>1752</v>
      </c>
      <c r="H462" s="16">
        <v>45011</v>
      </c>
      <c r="I462" s="23">
        <v>1</v>
      </c>
    </row>
    <row r="463" spans="1:9" x14ac:dyDescent="0.25">
      <c r="A463" s="23" t="s">
        <v>488</v>
      </c>
      <c r="B463" s="23" t="s">
        <v>66</v>
      </c>
      <c r="C463" s="23" t="s">
        <v>21</v>
      </c>
      <c r="D463" s="23" t="s">
        <v>22</v>
      </c>
      <c r="E463" s="23">
        <v>37</v>
      </c>
      <c r="F463" s="23">
        <v>343.9</v>
      </c>
      <c r="G463" s="23">
        <v>12724.3</v>
      </c>
      <c r="H463" s="16">
        <v>45237</v>
      </c>
      <c r="I463" s="23">
        <v>3</v>
      </c>
    </row>
    <row r="464" spans="1:9" x14ac:dyDescent="0.25">
      <c r="A464" s="23" t="s">
        <v>489</v>
      </c>
      <c r="B464" s="23" t="s">
        <v>46</v>
      </c>
      <c r="C464" s="23" t="s">
        <v>14</v>
      </c>
      <c r="D464" s="23" t="s">
        <v>35</v>
      </c>
      <c r="E464" s="23">
        <v>18</v>
      </c>
      <c r="F464" s="23">
        <v>244.25</v>
      </c>
      <c r="G464" s="23">
        <v>4396.5</v>
      </c>
      <c r="H464" s="16">
        <v>45625</v>
      </c>
      <c r="I464" s="23">
        <v>5</v>
      </c>
    </row>
    <row r="465" spans="1:9" x14ac:dyDescent="0.25">
      <c r="A465" s="23" t="s">
        <v>490</v>
      </c>
      <c r="B465" s="23" t="s">
        <v>46</v>
      </c>
      <c r="C465" s="23" t="s">
        <v>14</v>
      </c>
      <c r="D465" s="23" t="s">
        <v>35</v>
      </c>
      <c r="E465" s="23">
        <v>19</v>
      </c>
      <c r="F465" s="23">
        <v>156.88999999999999</v>
      </c>
      <c r="G465" s="23">
        <v>2980.91</v>
      </c>
      <c r="H465" s="16">
        <v>45606</v>
      </c>
      <c r="I465" s="23">
        <v>7</v>
      </c>
    </row>
    <row r="466" spans="1:9" x14ac:dyDescent="0.25">
      <c r="A466" s="23" t="s">
        <v>491</v>
      </c>
      <c r="B466" s="23" t="s">
        <v>56</v>
      </c>
      <c r="C466" s="23" t="s">
        <v>21</v>
      </c>
      <c r="D466" s="23" t="s">
        <v>15</v>
      </c>
      <c r="E466" s="23">
        <v>7</v>
      </c>
      <c r="F466" s="23">
        <v>440.73</v>
      </c>
      <c r="G466" s="23">
        <v>3085.11</v>
      </c>
      <c r="H466" s="16">
        <v>45082</v>
      </c>
      <c r="I466" s="23">
        <v>2</v>
      </c>
    </row>
    <row r="467" spans="1:9" x14ac:dyDescent="0.25">
      <c r="A467" s="23" t="s">
        <v>492</v>
      </c>
      <c r="B467" s="23" t="s">
        <v>66</v>
      </c>
      <c r="C467" s="23" t="s">
        <v>17</v>
      </c>
      <c r="D467" s="23" t="s">
        <v>35</v>
      </c>
      <c r="E467" s="23">
        <v>13</v>
      </c>
      <c r="F467" s="23">
        <v>80.290000000000006</v>
      </c>
      <c r="G467" s="23">
        <v>1043.77</v>
      </c>
      <c r="H467" s="16">
        <v>44589</v>
      </c>
      <c r="I467" s="23">
        <v>9</v>
      </c>
    </row>
    <row r="468" spans="1:9" x14ac:dyDescent="0.25">
      <c r="A468" s="23" t="s">
        <v>493</v>
      </c>
      <c r="B468" s="23" t="s">
        <v>66</v>
      </c>
      <c r="C468" s="23" t="s">
        <v>17</v>
      </c>
      <c r="D468" s="23" t="s">
        <v>18</v>
      </c>
      <c r="E468" s="23">
        <v>26</v>
      </c>
      <c r="F468" s="23">
        <v>67.37</v>
      </c>
      <c r="G468" s="23">
        <v>1751.62</v>
      </c>
      <c r="H468" s="16">
        <v>45554</v>
      </c>
      <c r="I468" s="23">
        <v>8</v>
      </c>
    </row>
    <row r="469" spans="1:9" x14ac:dyDescent="0.25">
      <c r="A469" s="23" t="s">
        <v>494</v>
      </c>
      <c r="B469" s="23" t="s">
        <v>29</v>
      </c>
      <c r="C469" s="23" t="s">
        <v>21</v>
      </c>
      <c r="D469" s="23" t="s">
        <v>15</v>
      </c>
      <c r="E469" s="23">
        <v>25</v>
      </c>
      <c r="F469" s="23">
        <v>351.29</v>
      </c>
      <c r="G469" s="23">
        <v>8782.25</v>
      </c>
      <c r="H469" s="16">
        <v>45266</v>
      </c>
      <c r="I469" s="23">
        <v>3</v>
      </c>
    </row>
    <row r="470" spans="1:9" x14ac:dyDescent="0.25">
      <c r="A470" s="23" t="s">
        <v>495</v>
      </c>
      <c r="B470" s="23" t="s">
        <v>66</v>
      </c>
      <c r="C470" s="23" t="s">
        <v>25</v>
      </c>
      <c r="D470" s="23" t="s">
        <v>35</v>
      </c>
      <c r="E470" s="23">
        <v>5</v>
      </c>
      <c r="F470" s="23">
        <v>239.52</v>
      </c>
      <c r="G470" s="23">
        <v>1197.5999999999999</v>
      </c>
      <c r="H470" s="16">
        <v>45401</v>
      </c>
      <c r="I470" s="23">
        <v>8</v>
      </c>
    </row>
    <row r="471" spans="1:9" x14ac:dyDescent="0.25">
      <c r="A471" s="23" t="s">
        <v>496</v>
      </c>
      <c r="B471" s="23" t="s">
        <v>13</v>
      </c>
      <c r="C471" s="23" t="s">
        <v>14</v>
      </c>
      <c r="D471" s="23" t="s">
        <v>35</v>
      </c>
      <c r="E471" s="23">
        <v>32</v>
      </c>
      <c r="F471" s="23">
        <v>95.92</v>
      </c>
      <c r="G471" s="23">
        <v>3069.44</v>
      </c>
      <c r="H471" s="16">
        <v>45492</v>
      </c>
      <c r="I471" s="23">
        <v>4</v>
      </c>
    </row>
    <row r="472" spans="1:9" x14ac:dyDescent="0.25">
      <c r="A472" s="23" t="s">
        <v>497</v>
      </c>
      <c r="B472" s="23" t="s">
        <v>20</v>
      </c>
      <c r="C472" s="23" t="s">
        <v>17</v>
      </c>
      <c r="D472" s="23" t="s">
        <v>15</v>
      </c>
      <c r="E472" s="23">
        <v>36</v>
      </c>
      <c r="F472" s="23">
        <v>127.52</v>
      </c>
      <c r="G472" s="23">
        <v>4590.72</v>
      </c>
      <c r="H472" s="16">
        <v>44638</v>
      </c>
      <c r="I472" s="23">
        <v>1</v>
      </c>
    </row>
    <row r="473" spans="1:9" x14ac:dyDescent="0.25">
      <c r="A473" s="23" t="s">
        <v>498</v>
      </c>
      <c r="B473" s="23" t="s">
        <v>33</v>
      </c>
      <c r="C473" s="23" t="s">
        <v>14</v>
      </c>
      <c r="D473" s="23" t="s">
        <v>11</v>
      </c>
      <c r="E473" s="23">
        <v>26</v>
      </c>
      <c r="F473" s="23">
        <v>457.1</v>
      </c>
      <c r="G473" s="23">
        <v>11884.6</v>
      </c>
      <c r="H473" s="16">
        <v>45142</v>
      </c>
      <c r="I473" s="23">
        <v>7</v>
      </c>
    </row>
    <row r="474" spans="1:9" x14ac:dyDescent="0.25">
      <c r="A474" s="23" t="s">
        <v>499</v>
      </c>
      <c r="B474" s="23" t="s">
        <v>66</v>
      </c>
      <c r="C474" s="23" t="s">
        <v>25</v>
      </c>
      <c r="D474" s="23" t="s">
        <v>15</v>
      </c>
      <c r="E474" s="23">
        <v>32</v>
      </c>
      <c r="F474" s="23">
        <v>183.64</v>
      </c>
      <c r="G474" s="23">
        <v>5876.48</v>
      </c>
      <c r="H474" s="16">
        <v>45609</v>
      </c>
      <c r="I474" s="23">
        <v>4</v>
      </c>
    </row>
    <row r="475" spans="1:9" x14ac:dyDescent="0.25">
      <c r="A475" s="23" t="s">
        <v>500</v>
      </c>
      <c r="B475" s="23" t="s">
        <v>33</v>
      </c>
      <c r="C475" s="23" t="s">
        <v>25</v>
      </c>
      <c r="D475" s="23" t="s">
        <v>18</v>
      </c>
      <c r="E475" s="23">
        <v>19</v>
      </c>
      <c r="F475" s="23">
        <v>78.87</v>
      </c>
      <c r="G475" s="23">
        <v>1498.53</v>
      </c>
      <c r="H475" s="16">
        <v>45149</v>
      </c>
      <c r="I475" s="23">
        <v>8</v>
      </c>
    </row>
    <row r="476" spans="1:9" x14ac:dyDescent="0.25">
      <c r="A476" s="23" t="s">
        <v>501</v>
      </c>
      <c r="B476" s="23" t="s">
        <v>33</v>
      </c>
      <c r="C476" s="23" t="s">
        <v>14</v>
      </c>
      <c r="D476" s="23" t="s">
        <v>15</v>
      </c>
      <c r="E476" s="23">
        <v>13</v>
      </c>
      <c r="F476" s="23">
        <v>68.16</v>
      </c>
      <c r="G476" s="23">
        <v>886.08</v>
      </c>
      <c r="H476" s="16">
        <v>44827</v>
      </c>
      <c r="I476" s="23">
        <v>8</v>
      </c>
    </row>
    <row r="477" spans="1:9" x14ac:dyDescent="0.25">
      <c r="A477" s="23" t="s">
        <v>502</v>
      </c>
      <c r="B477" s="23" t="s">
        <v>24</v>
      </c>
      <c r="C477" s="23" t="s">
        <v>25</v>
      </c>
      <c r="D477" s="23" t="s">
        <v>35</v>
      </c>
      <c r="E477" s="23">
        <v>9</v>
      </c>
      <c r="F477" s="23">
        <v>128.57</v>
      </c>
      <c r="G477" s="23">
        <v>1157.1300000000001</v>
      </c>
      <c r="H477" s="16">
        <v>45411</v>
      </c>
      <c r="I477" s="23">
        <v>1</v>
      </c>
    </row>
    <row r="478" spans="1:9" x14ac:dyDescent="0.25">
      <c r="A478" s="23" t="s">
        <v>503</v>
      </c>
      <c r="B478" s="23" t="s">
        <v>66</v>
      </c>
      <c r="C478" s="23" t="s">
        <v>14</v>
      </c>
      <c r="D478" s="23" t="s">
        <v>35</v>
      </c>
      <c r="E478" s="23">
        <v>45</v>
      </c>
      <c r="F478" s="23">
        <v>425.05</v>
      </c>
      <c r="G478" s="23">
        <v>19127.25</v>
      </c>
      <c r="H478" s="16">
        <v>45236</v>
      </c>
      <c r="I478" s="23">
        <v>5</v>
      </c>
    </row>
    <row r="479" spans="1:9" x14ac:dyDescent="0.25">
      <c r="A479" s="23" t="s">
        <v>504</v>
      </c>
      <c r="B479" s="23" t="s">
        <v>24</v>
      </c>
      <c r="C479" s="23" t="s">
        <v>25</v>
      </c>
      <c r="D479" s="23" t="s">
        <v>35</v>
      </c>
      <c r="E479" s="23">
        <v>15</v>
      </c>
      <c r="F479" s="23">
        <v>172.01</v>
      </c>
      <c r="G479" s="23">
        <v>2580.15</v>
      </c>
      <c r="H479" s="16">
        <v>45051</v>
      </c>
      <c r="I479" s="23">
        <v>5</v>
      </c>
    </row>
    <row r="480" spans="1:9" x14ac:dyDescent="0.25">
      <c r="A480" s="23" t="s">
        <v>505</v>
      </c>
      <c r="B480" s="23" t="s">
        <v>20</v>
      </c>
      <c r="C480" s="23" t="s">
        <v>25</v>
      </c>
      <c r="D480" s="23" t="s">
        <v>22</v>
      </c>
      <c r="E480" s="23">
        <v>2</v>
      </c>
      <c r="F480" s="23">
        <v>144.1</v>
      </c>
      <c r="G480" s="23">
        <v>288.2</v>
      </c>
      <c r="H480" s="16">
        <v>45052</v>
      </c>
      <c r="I480" s="23">
        <v>5</v>
      </c>
    </row>
    <row r="481" spans="1:9" x14ac:dyDescent="0.25">
      <c r="A481" s="23" t="s">
        <v>506</v>
      </c>
      <c r="B481" s="23" t="s">
        <v>46</v>
      </c>
      <c r="C481" s="23" t="s">
        <v>21</v>
      </c>
      <c r="D481" s="23" t="s">
        <v>15</v>
      </c>
      <c r="E481" s="23">
        <v>23</v>
      </c>
      <c r="F481" s="23">
        <v>243.12</v>
      </c>
      <c r="G481" s="23">
        <v>5591.76</v>
      </c>
      <c r="H481" s="16">
        <v>44735</v>
      </c>
      <c r="I481" s="23">
        <v>1</v>
      </c>
    </row>
    <row r="482" spans="1:9" x14ac:dyDescent="0.25">
      <c r="A482" s="23" t="s">
        <v>507</v>
      </c>
      <c r="B482" s="23" t="s">
        <v>46</v>
      </c>
      <c r="C482" s="23" t="s">
        <v>14</v>
      </c>
      <c r="D482" s="23" t="s">
        <v>11</v>
      </c>
      <c r="E482" s="23">
        <v>10</v>
      </c>
      <c r="F482" s="23">
        <v>255.97</v>
      </c>
      <c r="G482" s="23">
        <v>2559.6999999999998</v>
      </c>
      <c r="H482" s="16">
        <v>44858</v>
      </c>
      <c r="I482" s="23">
        <v>10</v>
      </c>
    </row>
    <row r="483" spans="1:9" x14ac:dyDescent="0.25">
      <c r="A483" s="23" t="s">
        <v>508</v>
      </c>
      <c r="B483" s="23" t="s">
        <v>56</v>
      </c>
      <c r="C483" s="23" t="s">
        <v>14</v>
      </c>
      <c r="D483" s="23" t="s">
        <v>15</v>
      </c>
      <c r="E483" s="23">
        <v>12</v>
      </c>
      <c r="F483" s="23">
        <v>166.07</v>
      </c>
      <c r="G483" s="23">
        <v>1992.84</v>
      </c>
      <c r="H483" s="16">
        <v>44588</v>
      </c>
      <c r="I483" s="23">
        <v>1</v>
      </c>
    </row>
    <row r="484" spans="1:9" x14ac:dyDescent="0.25">
      <c r="A484" s="23" t="s">
        <v>509</v>
      </c>
      <c r="B484" s="23" t="s">
        <v>37</v>
      </c>
      <c r="C484" s="23" t="s">
        <v>14</v>
      </c>
      <c r="D484" s="23" t="s">
        <v>35</v>
      </c>
      <c r="E484" s="23">
        <v>6</v>
      </c>
      <c r="F484" s="23">
        <v>138.03</v>
      </c>
      <c r="G484" s="23">
        <v>828.18</v>
      </c>
      <c r="H484" s="16">
        <v>44641</v>
      </c>
      <c r="I484" s="23">
        <v>4</v>
      </c>
    </row>
    <row r="485" spans="1:9" x14ac:dyDescent="0.25">
      <c r="A485" s="23" t="s">
        <v>510</v>
      </c>
      <c r="B485" s="23" t="s">
        <v>29</v>
      </c>
      <c r="C485" s="23" t="s">
        <v>21</v>
      </c>
      <c r="D485" s="23" t="s">
        <v>35</v>
      </c>
      <c r="E485" s="23">
        <v>8</v>
      </c>
      <c r="F485" s="23">
        <v>100.46</v>
      </c>
      <c r="G485" s="23">
        <v>803.68</v>
      </c>
      <c r="H485" s="16">
        <v>45074</v>
      </c>
      <c r="I485" s="23">
        <v>2</v>
      </c>
    </row>
    <row r="486" spans="1:9" x14ac:dyDescent="0.25">
      <c r="A486" s="23" t="s">
        <v>511</v>
      </c>
      <c r="B486" s="23" t="s">
        <v>20</v>
      </c>
      <c r="C486" s="23" t="s">
        <v>14</v>
      </c>
      <c r="D486" s="23" t="s">
        <v>35</v>
      </c>
      <c r="E486" s="23">
        <v>18</v>
      </c>
      <c r="F486" s="23">
        <v>402.08</v>
      </c>
      <c r="G486" s="23">
        <v>7237.44</v>
      </c>
      <c r="H486" s="16">
        <v>45571</v>
      </c>
      <c r="I486" s="23">
        <v>4</v>
      </c>
    </row>
    <row r="487" spans="1:9" x14ac:dyDescent="0.25">
      <c r="A487" s="23" t="s">
        <v>512</v>
      </c>
      <c r="B487" s="23" t="s">
        <v>33</v>
      </c>
      <c r="C487" s="23" t="s">
        <v>14</v>
      </c>
      <c r="D487" s="23" t="s">
        <v>35</v>
      </c>
      <c r="E487" s="23">
        <v>10</v>
      </c>
      <c r="F487" s="23">
        <v>22.2</v>
      </c>
      <c r="G487" s="23">
        <v>222</v>
      </c>
      <c r="H487" s="16">
        <v>44618</v>
      </c>
      <c r="I487" s="23">
        <v>5</v>
      </c>
    </row>
    <row r="488" spans="1:9" x14ac:dyDescent="0.25">
      <c r="A488" s="23" t="s">
        <v>513</v>
      </c>
      <c r="B488" s="23" t="s">
        <v>33</v>
      </c>
      <c r="C488" s="23" t="s">
        <v>17</v>
      </c>
      <c r="D488" s="23" t="s">
        <v>18</v>
      </c>
      <c r="E488" s="23">
        <v>46</v>
      </c>
      <c r="F488" s="23">
        <v>493.79</v>
      </c>
      <c r="G488" s="23">
        <v>22714.34</v>
      </c>
      <c r="H488" s="16">
        <v>45604</v>
      </c>
      <c r="I488" s="23">
        <v>6</v>
      </c>
    </row>
    <row r="489" spans="1:9" x14ac:dyDescent="0.25">
      <c r="A489" s="23" t="s">
        <v>514</v>
      </c>
      <c r="B489" s="23" t="s">
        <v>27</v>
      </c>
      <c r="C489" s="23" t="s">
        <v>25</v>
      </c>
      <c r="D489" s="23" t="s">
        <v>11</v>
      </c>
      <c r="E489" s="23">
        <v>32</v>
      </c>
      <c r="F489" s="23">
        <v>144.84</v>
      </c>
      <c r="G489" s="23">
        <v>4634.88</v>
      </c>
      <c r="H489" s="16">
        <v>45640</v>
      </c>
      <c r="I489" s="23">
        <v>5</v>
      </c>
    </row>
    <row r="490" spans="1:9" x14ac:dyDescent="0.25">
      <c r="A490" s="23" t="s">
        <v>515</v>
      </c>
      <c r="B490" s="23" t="s">
        <v>56</v>
      </c>
      <c r="C490" s="23" t="s">
        <v>21</v>
      </c>
      <c r="D490" s="23" t="s">
        <v>22</v>
      </c>
      <c r="E490" s="23">
        <v>15</v>
      </c>
      <c r="F490" s="23">
        <v>267.32</v>
      </c>
      <c r="G490" s="23">
        <v>4009.8</v>
      </c>
      <c r="H490" s="16">
        <v>44639</v>
      </c>
      <c r="I490" s="23">
        <v>4</v>
      </c>
    </row>
    <row r="491" spans="1:9" x14ac:dyDescent="0.25">
      <c r="A491" s="23" t="s">
        <v>516</v>
      </c>
      <c r="B491" s="23" t="s">
        <v>27</v>
      </c>
      <c r="C491" s="23" t="s">
        <v>17</v>
      </c>
      <c r="D491" s="23" t="s">
        <v>11</v>
      </c>
      <c r="E491" s="23">
        <v>22</v>
      </c>
      <c r="F491" s="23">
        <v>496.04</v>
      </c>
      <c r="G491" s="23">
        <v>10912.88</v>
      </c>
      <c r="H491" s="16">
        <v>45009</v>
      </c>
      <c r="I491" s="23">
        <v>5</v>
      </c>
    </row>
    <row r="492" spans="1:9" x14ac:dyDescent="0.25">
      <c r="A492" s="23" t="s">
        <v>517</v>
      </c>
      <c r="B492" s="23" t="s">
        <v>37</v>
      </c>
      <c r="C492" s="23" t="s">
        <v>25</v>
      </c>
      <c r="D492" s="23" t="s">
        <v>35</v>
      </c>
      <c r="E492" s="23">
        <v>9</v>
      </c>
      <c r="F492" s="23">
        <v>358.89</v>
      </c>
      <c r="G492" s="23">
        <v>3230.01</v>
      </c>
      <c r="H492" s="16">
        <v>44618</v>
      </c>
      <c r="I492" s="23">
        <v>9</v>
      </c>
    </row>
    <row r="493" spans="1:9" x14ac:dyDescent="0.25">
      <c r="A493" s="23" t="s">
        <v>518</v>
      </c>
      <c r="B493" s="23" t="s">
        <v>29</v>
      </c>
      <c r="C493" s="23" t="s">
        <v>14</v>
      </c>
      <c r="D493" s="23" t="s">
        <v>11</v>
      </c>
      <c r="E493" s="23">
        <v>50</v>
      </c>
      <c r="F493" s="23">
        <v>334.37</v>
      </c>
      <c r="G493" s="23">
        <v>16718.5</v>
      </c>
      <c r="H493" s="16">
        <v>44971</v>
      </c>
      <c r="I493" s="23">
        <v>4</v>
      </c>
    </row>
    <row r="494" spans="1:9" x14ac:dyDescent="0.25">
      <c r="A494" s="23" t="s">
        <v>519</v>
      </c>
      <c r="B494" s="23" t="s">
        <v>66</v>
      </c>
      <c r="C494" s="23" t="s">
        <v>17</v>
      </c>
      <c r="D494" s="23" t="s">
        <v>11</v>
      </c>
      <c r="E494" s="23">
        <v>32</v>
      </c>
      <c r="F494" s="23">
        <v>154.05000000000001</v>
      </c>
      <c r="G494" s="23">
        <v>4929.6000000000004</v>
      </c>
      <c r="H494" s="16">
        <v>45102</v>
      </c>
      <c r="I494" s="23">
        <v>5</v>
      </c>
    </row>
    <row r="495" spans="1:9" x14ac:dyDescent="0.25">
      <c r="A495" s="23" t="s">
        <v>520</v>
      </c>
      <c r="B495" s="23" t="s">
        <v>33</v>
      </c>
      <c r="C495" s="23" t="s">
        <v>14</v>
      </c>
      <c r="D495" s="23" t="s">
        <v>22</v>
      </c>
      <c r="E495" s="23">
        <v>33</v>
      </c>
      <c r="F495" s="23">
        <v>406.93</v>
      </c>
      <c r="G495" s="23">
        <v>13428.69</v>
      </c>
      <c r="H495" s="16">
        <v>45362</v>
      </c>
      <c r="I495" s="23">
        <v>8</v>
      </c>
    </row>
    <row r="496" spans="1:9" x14ac:dyDescent="0.25">
      <c r="A496" s="23" t="s">
        <v>521</v>
      </c>
      <c r="B496" s="23" t="s">
        <v>13</v>
      </c>
      <c r="C496" s="23" t="s">
        <v>25</v>
      </c>
      <c r="D496" s="23" t="s">
        <v>18</v>
      </c>
      <c r="E496" s="23">
        <v>14</v>
      </c>
      <c r="F496" s="23">
        <v>411.91</v>
      </c>
      <c r="G496" s="23">
        <v>5766.74</v>
      </c>
      <c r="H496" s="16">
        <v>45109</v>
      </c>
      <c r="I496" s="23">
        <v>2</v>
      </c>
    </row>
    <row r="497" spans="1:9" x14ac:dyDescent="0.25">
      <c r="A497" s="23" t="s">
        <v>522</v>
      </c>
      <c r="B497" s="23" t="s">
        <v>27</v>
      </c>
      <c r="C497" s="23" t="s">
        <v>25</v>
      </c>
      <c r="D497" s="23" t="s">
        <v>35</v>
      </c>
      <c r="E497" s="23">
        <v>38</v>
      </c>
      <c r="F497" s="23">
        <v>166.12</v>
      </c>
      <c r="G497" s="23">
        <v>6312.56</v>
      </c>
      <c r="H497" s="16">
        <v>45484</v>
      </c>
      <c r="I497" s="23">
        <v>9</v>
      </c>
    </row>
    <row r="498" spans="1:9" x14ac:dyDescent="0.25">
      <c r="A498" s="23" t="s">
        <v>523</v>
      </c>
      <c r="B498" s="23" t="s">
        <v>27</v>
      </c>
      <c r="C498" s="23" t="s">
        <v>21</v>
      </c>
      <c r="D498" s="23" t="s">
        <v>18</v>
      </c>
      <c r="E498" s="23">
        <v>14</v>
      </c>
      <c r="F498" s="23">
        <v>165.49</v>
      </c>
      <c r="G498" s="23">
        <v>2316.86</v>
      </c>
      <c r="H498" s="16">
        <v>44702</v>
      </c>
      <c r="I498" s="23">
        <v>1</v>
      </c>
    </row>
    <row r="499" spans="1:9" x14ac:dyDescent="0.25">
      <c r="A499" s="23" t="s">
        <v>524</v>
      </c>
      <c r="B499" s="23" t="s">
        <v>46</v>
      </c>
      <c r="C499" s="23" t="s">
        <v>14</v>
      </c>
      <c r="D499" s="23" t="s">
        <v>11</v>
      </c>
      <c r="E499" s="23">
        <v>45</v>
      </c>
      <c r="F499" s="23">
        <v>413.77</v>
      </c>
      <c r="G499" s="23">
        <v>18619.650000000001</v>
      </c>
      <c r="H499" s="16">
        <v>45284</v>
      </c>
      <c r="I499" s="23">
        <v>2</v>
      </c>
    </row>
    <row r="500" spans="1:9" x14ac:dyDescent="0.25">
      <c r="A500" s="23" t="s">
        <v>525</v>
      </c>
      <c r="B500" s="23" t="s">
        <v>33</v>
      </c>
      <c r="C500" s="23" t="s">
        <v>14</v>
      </c>
      <c r="D500" s="23" t="s">
        <v>15</v>
      </c>
      <c r="E500" s="23">
        <v>13</v>
      </c>
      <c r="F500" s="23">
        <v>68.16</v>
      </c>
      <c r="G500" s="23">
        <v>886.08</v>
      </c>
      <c r="H500" s="16">
        <v>44827</v>
      </c>
      <c r="I500" s="23">
        <v>8</v>
      </c>
    </row>
    <row r="501" spans="1:9" x14ac:dyDescent="0.25">
      <c r="A501" s="23" t="s">
        <v>526</v>
      </c>
      <c r="B501" s="23" t="s">
        <v>27</v>
      </c>
      <c r="C501" s="23" t="s">
        <v>17</v>
      </c>
      <c r="D501" s="23" t="s">
        <v>35</v>
      </c>
      <c r="E501" s="23">
        <v>47</v>
      </c>
      <c r="F501" s="23">
        <v>88.23</v>
      </c>
      <c r="G501" s="23">
        <v>4146.8100000000004</v>
      </c>
      <c r="H501" s="16">
        <v>44784</v>
      </c>
      <c r="I501" s="23">
        <v>5</v>
      </c>
    </row>
    <row r="502" spans="1:9" x14ac:dyDescent="0.25">
      <c r="A502">
        <f>COUNTA(A2:A501)</f>
        <v>500</v>
      </c>
      <c r="F502">
        <f>AVERAGE(F2:F501)</f>
        <v>252.06143999999978</v>
      </c>
      <c r="G502">
        <f>AVERAGE(G2:G501)</f>
        <v>6210.0123800000038</v>
      </c>
      <c r="H502" s="16"/>
      <c r="I502">
        <f>AVERAGE(I2:I501)</f>
        <v>5.5419999999999998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911487-0106-4638-B9FB-1A353B3DAA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data</vt:lpstr>
      <vt:lpstr>Dashboard</vt:lpstr>
      <vt:lpstr>Pivot_Table1</vt:lpstr>
      <vt:lpstr>Pivot_Table2</vt:lpstr>
      <vt:lpstr>Cleaned_Data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 s t</dc:creator>
  <cp:lastModifiedBy>Admin</cp:lastModifiedBy>
  <dcterms:created xsi:type="dcterms:W3CDTF">2025-08-06T18:45:51Z</dcterms:created>
  <dcterms:modified xsi:type="dcterms:W3CDTF">2025-08-24T15:39:28Z</dcterms:modified>
</cp:coreProperties>
</file>