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d5a18a420517f2/Documents/Icar/Thesis AI or Human/"/>
    </mc:Choice>
  </mc:AlternateContent>
  <xr:revisionPtr revIDLastSave="287" documentId="8_{70173D46-98E5-44E9-BD42-0946BE2FF5FB}" xr6:coauthVersionLast="47" xr6:coauthVersionMax="47" xr10:uidLastSave="{1B68CDC6-EE7F-443F-817B-4795B3E3BC58}"/>
  <bookViews>
    <workbookView xWindow="28680" yWindow="-120" windowWidth="29040" windowHeight="15840" firstSheet="2" activeTab="2" xr2:uid="{262DDCB4-C3E2-450A-89BA-2BFBC497B79A}"/>
  </bookViews>
  <sheets>
    <sheet name="Cutoff 80%" sheetId="1" r:id="rId1"/>
    <sheet name="Cutoff 60%" sheetId="2" r:id="rId2"/>
    <sheet name="Total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1" l="1"/>
  <c r="H42" i="1"/>
  <c r="H41" i="1"/>
  <c r="H43" i="1" s="1"/>
  <c r="K8" i="3" s="1"/>
  <c r="G44" i="1"/>
  <c r="G43" i="1"/>
  <c r="I8" i="3" s="1"/>
  <c r="G42" i="1"/>
  <c r="G41" i="1"/>
  <c r="F44" i="1"/>
  <c r="G9" i="3" s="1"/>
  <c r="F42" i="1"/>
  <c r="G7" i="3" s="1"/>
  <c r="F41" i="1"/>
  <c r="F43" i="1" s="1"/>
  <c r="G8" i="3" s="1"/>
  <c r="D44" i="1"/>
  <c r="E9" i="3" s="1"/>
  <c r="D42" i="1"/>
  <c r="E7" i="3" s="1"/>
  <c r="D41" i="1"/>
  <c r="D43" i="1" s="1"/>
  <c r="E8" i="3" s="1"/>
  <c r="B44" i="1"/>
  <c r="B42" i="1"/>
  <c r="C7" i="3" s="1"/>
  <c r="B41" i="1"/>
  <c r="B43" i="1" s="1"/>
  <c r="C8" i="3" s="1"/>
  <c r="K7" i="3"/>
  <c r="K9" i="3"/>
  <c r="I7" i="3"/>
  <c r="I9" i="3"/>
  <c r="G44" i="2"/>
  <c r="J9" i="3" s="1"/>
  <c r="G42" i="2"/>
  <c r="J7" i="3" s="1"/>
  <c r="G41" i="2"/>
  <c r="J6" i="3" s="1"/>
  <c r="I6" i="3"/>
  <c r="C9" i="3"/>
  <c r="B9" i="3"/>
  <c r="B7" i="3"/>
  <c r="C6" i="3"/>
  <c r="B6" i="3"/>
  <c r="G43" i="2" l="1"/>
  <c r="J8" i="3" s="1"/>
  <c r="K6" i="3"/>
  <c r="G6" i="3"/>
  <c r="E6" i="3"/>
  <c r="H42" i="2"/>
  <c r="L7" i="3" s="1"/>
  <c r="H41" i="2"/>
  <c r="H44" i="2"/>
  <c r="L9" i="3" s="1"/>
  <c r="F39" i="2"/>
  <c r="D39" i="2"/>
  <c r="B39" i="2"/>
  <c r="F38" i="2"/>
  <c r="D38" i="2"/>
  <c r="B38" i="2"/>
  <c r="F37" i="2"/>
  <c r="D37" i="2"/>
  <c r="B37" i="2"/>
  <c r="F36" i="2"/>
  <c r="D36" i="2"/>
  <c r="B36" i="2"/>
  <c r="F35" i="2"/>
  <c r="D35" i="2"/>
  <c r="B35" i="2"/>
  <c r="F34" i="2"/>
  <c r="D34" i="2"/>
  <c r="B34" i="2"/>
  <c r="F33" i="2"/>
  <c r="D33" i="2"/>
  <c r="B33" i="2"/>
  <c r="F32" i="2"/>
  <c r="D32" i="2"/>
  <c r="B32" i="2"/>
  <c r="F31" i="2"/>
  <c r="D31" i="2"/>
  <c r="B31" i="2"/>
  <c r="F30" i="2"/>
  <c r="D30" i="2"/>
  <c r="B30" i="2"/>
  <c r="F29" i="2"/>
  <c r="D29" i="2"/>
  <c r="B29" i="2"/>
  <c r="F28" i="2"/>
  <c r="D28" i="2"/>
  <c r="B28" i="2"/>
  <c r="F27" i="2"/>
  <c r="D27" i="2"/>
  <c r="B27" i="2"/>
  <c r="F26" i="2"/>
  <c r="D26" i="2"/>
  <c r="B26" i="2"/>
  <c r="F25" i="2"/>
  <c r="D25" i="2"/>
  <c r="B25" i="2"/>
  <c r="F24" i="2"/>
  <c r="D24" i="2"/>
  <c r="B24" i="2"/>
  <c r="F23" i="2"/>
  <c r="D23" i="2"/>
  <c r="B23" i="2"/>
  <c r="F22" i="2"/>
  <c r="D22" i="2"/>
  <c r="B22" i="2"/>
  <c r="F21" i="2"/>
  <c r="D21" i="2"/>
  <c r="B21" i="2"/>
  <c r="F20" i="2"/>
  <c r="D20" i="2"/>
  <c r="B20" i="2"/>
  <c r="F19" i="2"/>
  <c r="D19" i="2"/>
  <c r="B19" i="2"/>
  <c r="F18" i="2"/>
  <c r="D18" i="2"/>
  <c r="B18" i="2"/>
  <c r="F17" i="2"/>
  <c r="D17" i="2"/>
  <c r="B17" i="2"/>
  <c r="F16" i="2"/>
  <c r="D16" i="2"/>
  <c r="B16" i="2"/>
  <c r="F15" i="2"/>
  <c r="D15" i="2"/>
  <c r="B15" i="2"/>
  <c r="F14" i="2"/>
  <c r="D14" i="2"/>
  <c r="B14" i="2"/>
  <c r="F13" i="2"/>
  <c r="D13" i="2"/>
  <c r="B13" i="2"/>
  <c r="F12" i="2"/>
  <c r="D12" i="2"/>
  <c r="B12" i="2"/>
  <c r="F11" i="2"/>
  <c r="D11" i="2"/>
  <c r="B11" i="2"/>
  <c r="F10" i="2"/>
  <c r="D10" i="2"/>
  <c r="B10" i="2"/>
  <c r="F9" i="2"/>
  <c r="D9" i="2"/>
  <c r="B9" i="2"/>
  <c r="F8" i="2"/>
  <c r="D8" i="2"/>
  <c r="B8" i="2"/>
  <c r="F7" i="2"/>
  <c r="D7" i="2"/>
  <c r="B7" i="2"/>
  <c r="F6" i="2"/>
  <c r="D6" i="2"/>
  <c r="B6" i="2"/>
  <c r="F5" i="2"/>
  <c r="D5" i="2"/>
  <c r="B5" i="2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F5" i="1"/>
  <c r="D5" i="1"/>
  <c r="B5" i="1"/>
  <c r="D42" i="2" l="1"/>
  <c r="F7" i="3" s="1"/>
  <c r="B42" i="2"/>
  <c r="D7" i="3" s="1"/>
  <c r="B41" i="2"/>
  <c r="D6" i="3" s="1"/>
  <c r="D41" i="2"/>
  <c r="F6" i="3" s="1"/>
  <c r="F41" i="2"/>
  <c r="H6" i="3" s="1"/>
  <c r="H43" i="2"/>
  <c r="L8" i="3" s="1"/>
  <c r="L6" i="3"/>
  <c r="B43" i="2"/>
  <c r="D8" i="3" s="1"/>
  <c r="F42" i="2"/>
  <c r="B44" i="2"/>
  <c r="D44" i="2"/>
  <c r="F9" i="3" s="1"/>
  <c r="F44" i="2"/>
  <c r="H9" i="3" s="1"/>
  <c r="F43" i="2" l="1"/>
  <c r="H8" i="3" s="1"/>
  <c r="H7" i="3"/>
  <c r="D43" i="2"/>
  <c r="F8" i="3" s="1"/>
  <c r="D9" i="3"/>
</calcChain>
</file>

<file path=xl/sharedStrings.xml><?xml version="1.0" encoding="utf-8"?>
<sst xmlns="http://schemas.openxmlformats.org/spreadsheetml/2006/main" count="197" uniqueCount="19">
  <si>
    <t>Cut off % Start</t>
  </si>
  <si>
    <t>Human written</t>
  </si>
  <si>
    <t>Cut off % End</t>
  </si>
  <si>
    <t>Scribber</t>
  </si>
  <si>
    <t>ContentAtScale</t>
  </si>
  <si>
    <t>Quillbot</t>
  </si>
  <si>
    <t>Logistic Regression</t>
  </si>
  <si>
    <t>SVM</t>
  </si>
  <si>
    <t>Probility AI</t>
  </si>
  <si>
    <t>Classification Correct</t>
  </si>
  <si>
    <t>% AI found (actual =0)</t>
  </si>
  <si>
    <t>True</t>
  </si>
  <si>
    <t>Correctly classified</t>
  </si>
  <si>
    <t>Incorrectly classified</t>
  </si>
  <si>
    <t>Dataset size</t>
  </si>
  <si>
    <t>% Correctly classified</t>
  </si>
  <si>
    <t>Scribbr</t>
  </si>
  <si>
    <t>cutoff 80</t>
  </si>
  <si>
    <t>cutoff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</si>
</sst>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 tint="-4.9989318521683403E-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0" fillId="0" borderId="5" xfId="0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3" fillId="0" borderId="0" xfId="1" applyFont="1"/>
    <xf numFmtId="0" fontId="4" fillId="0" borderId="0" xfId="0" applyFont="1" applyAlignment="1">
      <alignment horizontal="left"/>
    </xf>
    <xf numFmtId="0" fontId="0" fillId="0" borderId="0" xfId="0" quotePrefix="1" applyAlignment="1">
      <alignment horizontal="right"/>
    </xf>
    <xf numFmtId="164" fontId="0" fillId="0" borderId="0" xfId="0" applyNumberFormat="1"/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center"/>
    </xf>
    <xf numFmtId="9" fontId="0" fillId="0" borderId="0" xfId="1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applyBorder="1"/>
    <xf numFmtId="0" fontId="0" fillId="0" borderId="9" xfId="0" quotePrefix="1" applyBorder="1" applyAlignment="1">
      <alignment horizontal="right"/>
    </xf>
    <xf numFmtId="0" fontId="0" fillId="3" borderId="9" xfId="0" applyFill="1" applyBorder="1"/>
    <xf numFmtId="9" fontId="0" fillId="3" borderId="9" xfId="1" quotePrefix="1" applyFont="1" applyFill="1" applyBorder="1" applyAlignment="1">
      <alignment horizontal="right"/>
    </xf>
    <xf numFmtId="9" fontId="0" fillId="3" borderId="9" xfId="1" applyFont="1" applyFill="1" applyBorder="1"/>
    <xf numFmtId="0" fontId="7" fillId="2" borderId="10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/>
    <xf numFmtId="0" fontId="0" fillId="0" borderId="13" xfId="0" applyBorder="1"/>
    <xf numFmtId="0" fontId="0" fillId="0" borderId="14" xfId="0" applyBorder="1"/>
    <xf numFmtId="0" fontId="3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</cellXfs>
  <cellStyles count="2">
    <cellStyle name="Procent" xfId="1" builtinId="5"/>
    <cellStyle name="Standaard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5ACB-D48D-44B3-8C10-6CFE3820B34B}">
  <dimension ref="A1:I45"/>
  <sheetViews>
    <sheetView workbookViewId="0">
      <selection activeCell="I44" sqref="I44"/>
    </sheetView>
  </sheetViews>
  <sheetFormatPr defaultRowHeight="14.45"/>
  <cols>
    <col min="1" max="1" width="18.7109375" customWidth="1"/>
    <col min="2" max="2" width="18.85546875" customWidth="1"/>
    <col min="3" max="3" width="19.28515625" customWidth="1"/>
    <col min="4" max="4" width="19.5703125" customWidth="1"/>
    <col min="5" max="5" width="19.7109375" customWidth="1"/>
    <col min="6" max="6" width="19.28515625" customWidth="1"/>
    <col min="7" max="7" width="18.7109375" customWidth="1"/>
    <col min="8" max="8" width="20.5703125" customWidth="1"/>
    <col min="9" max="9" width="15" customWidth="1"/>
  </cols>
  <sheetData>
    <row r="1" spans="1:9" ht="18">
      <c r="A1" s="1" t="s">
        <v>0</v>
      </c>
      <c r="B1" s="2">
        <v>0</v>
      </c>
      <c r="C1" s="8"/>
      <c r="D1" s="13" t="s">
        <v>1</v>
      </c>
    </row>
    <row r="2" spans="1:9" ht="15" thickBot="1">
      <c r="A2" s="1" t="s">
        <v>2</v>
      </c>
      <c r="B2" s="2">
        <v>20</v>
      </c>
    </row>
    <row r="3" spans="1:9" ht="15" thickBot="1">
      <c r="A3" s="32" t="s">
        <v>3</v>
      </c>
      <c r="B3" s="33"/>
      <c r="C3" s="32" t="s">
        <v>4</v>
      </c>
      <c r="D3" s="33"/>
      <c r="E3" s="32" t="s">
        <v>5</v>
      </c>
      <c r="F3" s="33"/>
      <c r="G3" s="27" t="s">
        <v>6</v>
      </c>
      <c r="H3" s="31" t="s">
        <v>7</v>
      </c>
      <c r="I3" s="4"/>
    </row>
    <row r="4" spans="1:9">
      <c r="A4" s="5" t="s">
        <v>8</v>
      </c>
      <c r="B4" s="6" t="s">
        <v>9</v>
      </c>
      <c r="C4" s="5" t="s">
        <v>10</v>
      </c>
      <c r="D4" s="6" t="s">
        <v>9</v>
      </c>
      <c r="E4" s="5" t="s">
        <v>10</v>
      </c>
      <c r="F4" s="6" t="s">
        <v>9</v>
      </c>
      <c r="G4" s="28" t="s">
        <v>9</v>
      </c>
      <c r="H4" s="28" t="s">
        <v>9</v>
      </c>
      <c r="I4" s="1"/>
    </row>
    <row r="5" spans="1:9">
      <c r="A5" s="9">
        <v>6</v>
      </c>
      <c r="B5" s="7" t="str">
        <f>IF(AND(A5&gt;=$B$1,A5&lt;=$B$2),"True","False")</f>
        <v>True</v>
      </c>
      <c r="C5" s="9">
        <v>0</v>
      </c>
      <c r="D5" s="7" t="str">
        <f>IF(AND(C5&gt;=$B$1,C5&lt;=$B$2),"True","False")</f>
        <v>True</v>
      </c>
      <c r="E5" s="9">
        <v>0</v>
      </c>
      <c r="F5" s="7" t="str">
        <f>IF(AND(E5&gt;=$B$1,E5&lt;=$B$2),"True","False")</f>
        <v>True</v>
      </c>
      <c r="G5" s="29" t="s">
        <v>11</v>
      </c>
      <c r="H5" s="29" t="s">
        <v>11</v>
      </c>
    </row>
    <row r="6" spans="1:9">
      <c r="A6" s="9">
        <v>11</v>
      </c>
      <c r="B6" s="7" t="str">
        <f t="shared" ref="B6:B39" si="0">IF(AND(A6&gt;=$B$1,A6&lt;=$B$2),"True","False")</f>
        <v>True</v>
      </c>
      <c r="C6" s="9">
        <v>5</v>
      </c>
      <c r="D6" s="7" t="str">
        <f t="shared" ref="D6:D39" si="1">IF(AND(C6&gt;=$B$1,C6&lt;=$B$2),"True","False")</f>
        <v>True</v>
      </c>
      <c r="E6" s="9">
        <v>0</v>
      </c>
      <c r="F6" s="7" t="str">
        <f t="shared" ref="F6:F39" si="2">IF(AND(E6&gt;=$B$1,E6&lt;=$B$2),"True","False")</f>
        <v>True</v>
      </c>
      <c r="G6" s="29" t="s">
        <v>11</v>
      </c>
      <c r="H6" s="29" t="s">
        <v>11</v>
      </c>
    </row>
    <row r="7" spans="1:9">
      <c r="A7" s="9">
        <v>7</v>
      </c>
      <c r="B7" s="7" t="str">
        <f t="shared" si="0"/>
        <v>True</v>
      </c>
      <c r="C7" s="9">
        <v>16</v>
      </c>
      <c r="D7" s="7" t="str">
        <f t="shared" si="1"/>
        <v>True</v>
      </c>
      <c r="E7" s="9">
        <v>0</v>
      </c>
      <c r="F7" s="7" t="str">
        <f t="shared" si="2"/>
        <v>True</v>
      </c>
      <c r="G7" s="29" t="s">
        <v>11</v>
      </c>
      <c r="H7" s="29" t="s">
        <v>11</v>
      </c>
    </row>
    <row r="8" spans="1:9">
      <c r="A8" s="9">
        <v>14</v>
      </c>
      <c r="B8" s="7" t="str">
        <f t="shared" si="0"/>
        <v>True</v>
      </c>
      <c r="C8" s="9">
        <v>0</v>
      </c>
      <c r="D8" s="7" t="str">
        <f t="shared" si="1"/>
        <v>True</v>
      </c>
      <c r="E8" s="9">
        <v>0</v>
      </c>
      <c r="F8" s="7" t="str">
        <f t="shared" si="2"/>
        <v>True</v>
      </c>
      <c r="G8" s="29" t="s">
        <v>11</v>
      </c>
      <c r="H8" s="29" t="s">
        <v>11</v>
      </c>
    </row>
    <row r="9" spans="1:9">
      <c r="A9" s="9">
        <v>2</v>
      </c>
      <c r="B9" s="7" t="str">
        <f t="shared" si="0"/>
        <v>True</v>
      </c>
      <c r="C9" s="9">
        <v>5</v>
      </c>
      <c r="D9" s="7" t="str">
        <f t="shared" si="1"/>
        <v>True</v>
      </c>
      <c r="E9" s="9">
        <v>0</v>
      </c>
      <c r="F9" s="7" t="str">
        <f t="shared" si="2"/>
        <v>True</v>
      </c>
      <c r="G9" s="29" t="s">
        <v>11</v>
      </c>
      <c r="H9" s="29" t="s">
        <v>11</v>
      </c>
    </row>
    <row r="10" spans="1:9">
      <c r="A10" s="9">
        <v>12</v>
      </c>
      <c r="B10" s="7" t="str">
        <f t="shared" si="0"/>
        <v>True</v>
      </c>
      <c r="C10" s="9">
        <v>7</v>
      </c>
      <c r="D10" s="7" t="str">
        <f t="shared" si="1"/>
        <v>True</v>
      </c>
      <c r="E10" s="9">
        <v>0</v>
      </c>
      <c r="F10" s="7" t="str">
        <f t="shared" si="2"/>
        <v>True</v>
      </c>
      <c r="G10" s="29" t="s">
        <v>11</v>
      </c>
      <c r="H10" s="29" t="s">
        <v>11</v>
      </c>
    </row>
    <row r="11" spans="1:9">
      <c r="A11" s="9">
        <v>15</v>
      </c>
      <c r="B11" s="7" t="str">
        <f t="shared" si="0"/>
        <v>True</v>
      </c>
      <c r="C11" s="9">
        <v>0</v>
      </c>
      <c r="D11" s="7" t="str">
        <f t="shared" si="1"/>
        <v>True</v>
      </c>
      <c r="E11" s="9">
        <v>0</v>
      </c>
      <c r="F11" s="7" t="str">
        <f t="shared" si="2"/>
        <v>True</v>
      </c>
      <c r="G11" s="29" t="s">
        <v>11</v>
      </c>
      <c r="H11" s="29" t="s">
        <v>11</v>
      </c>
    </row>
    <row r="12" spans="1:9">
      <c r="A12" s="9">
        <v>8</v>
      </c>
      <c r="B12" s="7" t="str">
        <f t="shared" si="0"/>
        <v>True</v>
      </c>
      <c r="C12" s="9">
        <v>0</v>
      </c>
      <c r="D12" s="7" t="str">
        <f t="shared" si="1"/>
        <v>True</v>
      </c>
      <c r="E12" s="9">
        <v>0</v>
      </c>
      <c r="F12" s="7" t="str">
        <f t="shared" si="2"/>
        <v>True</v>
      </c>
      <c r="G12" s="29" t="s">
        <v>11</v>
      </c>
      <c r="H12" s="29" t="s">
        <v>11</v>
      </c>
    </row>
    <row r="13" spans="1:9">
      <c r="A13" s="9">
        <v>5</v>
      </c>
      <c r="B13" s="7" t="str">
        <f t="shared" si="0"/>
        <v>True</v>
      </c>
      <c r="C13" s="9">
        <v>4</v>
      </c>
      <c r="D13" s="7" t="str">
        <f t="shared" si="1"/>
        <v>True</v>
      </c>
      <c r="E13" s="9">
        <v>0</v>
      </c>
      <c r="F13" s="7" t="str">
        <f t="shared" si="2"/>
        <v>True</v>
      </c>
      <c r="G13" s="29" t="s">
        <v>11</v>
      </c>
      <c r="H13" s="29" t="s">
        <v>11</v>
      </c>
    </row>
    <row r="14" spans="1:9">
      <c r="A14" s="9">
        <v>3</v>
      </c>
      <c r="B14" s="7" t="str">
        <f t="shared" si="0"/>
        <v>True</v>
      </c>
      <c r="C14" s="9">
        <v>2</v>
      </c>
      <c r="D14" s="7" t="str">
        <f t="shared" si="1"/>
        <v>True</v>
      </c>
      <c r="E14" s="9">
        <v>0</v>
      </c>
      <c r="F14" s="7" t="str">
        <f t="shared" si="2"/>
        <v>True</v>
      </c>
      <c r="G14" s="29" t="s">
        <v>11</v>
      </c>
      <c r="H14" s="29" t="s">
        <v>11</v>
      </c>
    </row>
    <row r="15" spans="1:9">
      <c r="A15" s="9">
        <v>3</v>
      </c>
      <c r="B15" s="7" t="str">
        <f t="shared" si="0"/>
        <v>True</v>
      </c>
      <c r="C15" s="9">
        <v>3</v>
      </c>
      <c r="D15" s="7" t="str">
        <f t="shared" si="1"/>
        <v>True</v>
      </c>
      <c r="E15" s="9">
        <v>0</v>
      </c>
      <c r="F15" s="7" t="str">
        <f t="shared" si="2"/>
        <v>True</v>
      </c>
      <c r="G15" s="29" t="s">
        <v>11</v>
      </c>
      <c r="H15" s="29" t="s">
        <v>11</v>
      </c>
    </row>
    <row r="16" spans="1:9">
      <c r="A16" s="9">
        <v>4</v>
      </c>
      <c r="B16" s="7" t="str">
        <f t="shared" si="0"/>
        <v>True</v>
      </c>
      <c r="C16" s="9">
        <v>4</v>
      </c>
      <c r="D16" s="7" t="str">
        <f t="shared" si="1"/>
        <v>True</v>
      </c>
      <c r="E16" s="9">
        <v>0</v>
      </c>
      <c r="F16" s="7" t="str">
        <f t="shared" si="2"/>
        <v>True</v>
      </c>
      <c r="G16" s="29" t="s">
        <v>11</v>
      </c>
      <c r="H16" s="29" t="s">
        <v>11</v>
      </c>
    </row>
    <row r="17" spans="1:8">
      <c r="A17" s="9">
        <v>6</v>
      </c>
      <c r="B17" s="7" t="str">
        <f t="shared" si="0"/>
        <v>True</v>
      </c>
      <c r="C17" s="9">
        <v>1</v>
      </c>
      <c r="D17" s="7" t="str">
        <f t="shared" si="1"/>
        <v>True</v>
      </c>
      <c r="E17" s="9">
        <v>0</v>
      </c>
      <c r="F17" s="7" t="str">
        <f t="shared" si="2"/>
        <v>True</v>
      </c>
      <c r="G17" s="29" t="s">
        <v>11</v>
      </c>
      <c r="H17" s="29" t="s">
        <v>11</v>
      </c>
    </row>
    <row r="18" spans="1:8">
      <c r="A18" s="9">
        <v>13</v>
      </c>
      <c r="B18" s="7" t="str">
        <f t="shared" si="0"/>
        <v>True</v>
      </c>
      <c r="C18" s="9">
        <v>5</v>
      </c>
      <c r="D18" s="7" t="str">
        <f t="shared" si="1"/>
        <v>True</v>
      </c>
      <c r="E18" s="9">
        <v>0</v>
      </c>
      <c r="F18" s="7" t="str">
        <f t="shared" si="2"/>
        <v>True</v>
      </c>
      <c r="G18" s="29" t="s">
        <v>11</v>
      </c>
      <c r="H18" s="29" t="s">
        <v>11</v>
      </c>
    </row>
    <row r="19" spans="1:8">
      <c r="A19" s="9">
        <v>10</v>
      </c>
      <c r="B19" s="7" t="str">
        <f t="shared" si="0"/>
        <v>True</v>
      </c>
      <c r="C19" s="9">
        <v>0</v>
      </c>
      <c r="D19" s="7" t="str">
        <f t="shared" si="1"/>
        <v>True</v>
      </c>
      <c r="E19" s="9">
        <v>0</v>
      </c>
      <c r="F19" s="7" t="str">
        <f t="shared" si="2"/>
        <v>True</v>
      </c>
      <c r="G19" s="29" t="s">
        <v>11</v>
      </c>
      <c r="H19" s="29" t="s">
        <v>11</v>
      </c>
    </row>
    <row r="20" spans="1:8">
      <c r="A20" s="9">
        <v>6</v>
      </c>
      <c r="B20" s="7" t="str">
        <f t="shared" si="0"/>
        <v>True</v>
      </c>
      <c r="C20" s="9">
        <v>7</v>
      </c>
      <c r="D20" s="7" t="str">
        <f t="shared" si="1"/>
        <v>True</v>
      </c>
      <c r="E20" s="9">
        <v>0</v>
      </c>
      <c r="F20" s="7" t="str">
        <f t="shared" si="2"/>
        <v>True</v>
      </c>
      <c r="G20" s="29" t="s">
        <v>11</v>
      </c>
      <c r="H20" s="29" t="s">
        <v>11</v>
      </c>
    </row>
    <row r="21" spans="1:8">
      <c r="A21" s="9">
        <v>7</v>
      </c>
      <c r="B21" s="7" t="str">
        <f t="shared" si="0"/>
        <v>True</v>
      </c>
      <c r="C21" s="9">
        <v>1</v>
      </c>
      <c r="D21" s="7" t="str">
        <f t="shared" si="1"/>
        <v>True</v>
      </c>
      <c r="E21" s="9">
        <v>0</v>
      </c>
      <c r="F21" s="7" t="str">
        <f t="shared" si="2"/>
        <v>True</v>
      </c>
      <c r="G21" s="29" t="s">
        <v>11</v>
      </c>
      <c r="H21" s="29" t="s">
        <v>11</v>
      </c>
    </row>
    <row r="22" spans="1:8">
      <c r="A22" s="9">
        <v>6</v>
      </c>
      <c r="B22" s="7" t="str">
        <f t="shared" si="0"/>
        <v>True</v>
      </c>
      <c r="C22" s="9">
        <v>3</v>
      </c>
      <c r="D22" s="7" t="str">
        <f t="shared" si="1"/>
        <v>True</v>
      </c>
      <c r="E22" s="9">
        <v>0</v>
      </c>
      <c r="F22" s="7" t="str">
        <f t="shared" si="2"/>
        <v>True</v>
      </c>
      <c r="G22" s="29" t="s">
        <v>11</v>
      </c>
      <c r="H22" s="29" t="s">
        <v>11</v>
      </c>
    </row>
    <row r="23" spans="1:8">
      <c r="A23" s="9">
        <v>3</v>
      </c>
      <c r="B23" s="7" t="str">
        <f t="shared" si="0"/>
        <v>True</v>
      </c>
      <c r="C23" s="9">
        <v>6</v>
      </c>
      <c r="D23" s="7" t="str">
        <f t="shared" si="1"/>
        <v>True</v>
      </c>
      <c r="E23" s="9">
        <v>0</v>
      </c>
      <c r="F23" s="7" t="str">
        <f t="shared" si="2"/>
        <v>True</v>
      </c>
      <c r="G23" s="29" t="s">
        <v>11</v>
      </c>
      <c r="H23" s="29" t="s">
        <v>11</v>
      </c>
    </row>
    <row r="24" spans="1:8">
      <c r="A24" s="9">
        <v>4</v>
      </c>
      <c r="B24" s="7" t="str">
        <f t="shared" si="0"/>
        <v>True</v>
      </c>
      <c r="C24" s="9">
        <v>4</v>
      </c>
      <c r="D24" s="7" t="str">
        <f t="shared" si="1"/>
        <v>True</v>
      </c>
      <c r="E24" s="9">
        <v>0</v>
      </c>
      <c r="F24" s="7" t="str">
        <f t="shared" si="2"/>
        <v>True</v>
      </c>
      <c r="G24" s="29" t="s">
        <v>11</v>
      </c>
      <c r="H24" s="29" t="s">
        <v>11</v>
      </c>
    </row>
    <row r="25" spans="1:8">
      <c r="A25" s="9">
        <v>3</v>
      </c>
      <c r="B25" s="7" t="str">
        <f t="shared" si="0"/>
        <v>True</v>
      </c>
      <c r="C25" s="9">
        <v>0</v>
      </c>
      <c r="D25" s="7" t="str">
        <f t="shared" si="1"/>
        <v>True</v>
      </c>
      <c r="E25" s="9">
        <v>0</v>
      </c>
      <c r="F25" s="7" t="str">
        <f t="shared" si="2"/>
        <v>True</v>
      </c>
      <c r="G25" s="29" t="s">
        <v>11</v>
      </c>
      <c r="H25" s="29" t="s">
        <v>11</v>
      </c>
    </row>
    <row r="26" spans="1:8">
      <c r="A26" s="9">
        <v>7</v>
      </c>
      <c r="B26" s="7" t="str">
        <f t="shared" si="0"/>
        <v>True</v>
      </c>
      <c r="C26" s="9">
        <v>0</v>
      </c>
      <c r="D26" s="7" t="str">
        <f t="shared" si="1"/>
        <v>True</v>
      </c>
      <c r="E26" s="9">
        <v>0</v>
      </c>
      <c r="F26" s="7" t="str">
        <f t="shared" si="2"/>
        <v>True</v>
      </c>
      <c r="G26" s="29" t="s">
        <v>11</v>
      </c>
      <c r="H26" s="29" t="s">
        <v>11</v>
      </c>
    </row>
    <row r="27" spans="1:8">
      <c r="A27" s="9">
        <v>3</v>
      </c>
      <c r="B27" s="7" t="str">
        <f t="shared" si="0"/>
        <v>True</v>
      </c>
      <c r="C27" s="9">
        <v>7</v>
      </c>
      <c r="D27" s="7" t="str">
        <f t="shared" si="1"/>
        <v>True</v>
      </c>
      <c r="E27" s="9">
        <v>0</v>
      </c>
      <c r="F27" s="7" t="str">
        <f t="shared" si="2"/>
        <v>True</v>
      </c>
      <c r="G27" s="29" t="s">
        <v>11</v>
      </c>
      <c r="H27" s="29" t="s">
        <v>11</v>
      </c>
    </row>
    <row r="28" spans="1:8">
      <c r="A28" s="9">
        <v>7</v>
      </c>
      <c r="B28" s="7" t="str">
        <f t="shared" si="0"/>
        <v>True</v>
      </c>
      <c r="C28" s="9">
        <v>3</v>
      </c>
      <c r="D28" s="7" t="str">
        <f t="shared" si="1"/>
        <v>True</v>
      </c>
      <c r="E28" s="9">
        <v>0</v>
      </c>
      <c r="F28" s="7" t="str">
        <f t="shared" si="2"/>
        <v>True</v>
      </c>
      <c r="G28" s="29" t="s">
        <v>11</v>
      </c>
      <c r="H28" s="29" t="s">
        <v>11</v>
      </c>
    </row>
    <row r="29" spans="1:8">
      <c r="A29" s="9">
        <v>6</v>
      </c>
      <c r="B29" s="7" t="str">
        <f t="shared" si="0"/>
        <v>True</v>
      </c>
      <c r="C29" s="9">
        <v>0</v>
      </c>
      <c r="D29" s="7" t="str">
        <f t="shared" si="1"/>
        <v>True</v>
      </c>
      <c r="E29" s="9">
        <v>0</v>
      </c>
      <c r="F29" s="7" t="str">
        <f t="shared" si="2"/>
        <v>True</v>
      </c>
      <c r="G29" s="29" t="s">
        <v>11</v>
      </c>
      <c r="H29" s="29" t="s">
        <v>11</v>
      </c>
    </row>
    <row r="30" spans="1:8">
      <c r="A30" s="9">
        <v>4</v>
      </c>
      <c r="B30" s="7" t="str">
        <f t="shared" si="0"/>
        <v>True</v>
      </c>
      <c r="C30" s="9">
        <v>11</v>
      </c>
      <c r="D30" s="7" t="str">
        <f t="shared" si="1"/>
        <v>True</v>
      </c>
      <c r="E30" s="9">
        <v>0</v>
      </c>
      <c r="F30" s="7" t="str">
        <f t="shared" si="2"/>
        <v>True</v>
      </c>
      <c r="G30" s="29" t="s">
        <v>11</v>
      </c>
      <c r="H30" s="29" t="s">
        <v>11</v>
      </c>
    </row>
    <row r="31" spans="1:8">
      <c r="A31" s="9">
        <v>9</v>
      </c>
      <c r="B31" s="7" t="str">
        <f t="shared" si="0"/>
        <v>True</v>
      </c>
      <c r="C31" s="9">
        <v>4</v>
      </c>
      <c r="D31" s="7" t="str">
        <f t="shared" si="1"/>
        <v>True</v>
      </c>
      <c r="E31" s="9">
        <v>0</v>
      </c>
      <c r="F31" s="7" t="str">
        <f t="shared" si="2"/>
        <v>True</v>
      </c>
      <c r="G31" s="29" t="s">
        <v>11</v>
      </c>
      <c r="H31" s="29" t="s">
        <v>11</v>
      </c>
    </row>
    <row r="32" spans="1:8">
      <c r="A32" s="9">
        <v>4</v>
      </c>
      <c r="B32" s="7" t="str">
        <f t="shared" si="0"/>
        <v>True</v>
      </c>
      <c r="C32" s="9">
        <v>8</v>
      </c>
      <c r="D32" s="7" t="str">
        <f t="shared" si="1"/>
        <v>True</v>
      </c>
      <c r="E32" s="9">
        <v>0</v>
      </c>
      <c r="F32" s="7" t="str">
        <f t="shared" si="2"/>
        <v>True</v>
      </c>
      <c r="G32" s="29" t="s">
        <v>11</v>
      </c>
      <c r="H32" s="29" t="s">
        <v>11</v>
      </c>
    </row>
    <row r="33" spans="1:9">
      <c r="A33" s="9">
        <v>1</v>
      </c>
      <c r="B33" s="7" t="str">
        <f t="shared" si="0"/>
        <v>True</v>
      </c>
      <c r="C33" s="9">
        <v>3</v>
      </c>
      <c r="D33" s="7" t="str">
        <f t="shared" si="1"/>
        <v>True</v>
      </c>
      <c r="E33" s="9">
        <v>0</v>
      </c>
      <c r="F33" s="7" t="str">
        <f t="shared" si="2"/>
        <v>True</v>
      </c>
      <c r="G33" s="29" t="s">
        <v>11</v>
      </c>
      <c r="H33" s="29" t="s">
        <v>11</v>
      </c>
    </row>
    <row r="34" spans="1:9">
      <c r="A34" s="9">
        <v>3</v>
      </c>
      <c r="B34" s="7" t="str">
        <f t="shared" si="0"/>
        <v>True</v>
      </c>
      <c r="C34" s="9">
        <v>11</v>
      </c>
      <c r="D34" s="7" t="str">
        <f t="shared" si="1"/>
        <v>True</v>
      </c>
      <c r="E34" s="9">
        <v>0</v>
      </c>
      <c r="F34" s="7" t="str">
        <f t="shared" si="2"/>
        <v>True</v>
      </c>
      <c r="G34" s="29" t="s">
        <v>11</v>
      </c>
      <c r="H34" s="29" t="s">
        <v>11</v>
      </c>
    </row>
    <row r="35" spans="1:9">
      <c r="A35" s="9">
        <v>6</v>
      </c>
      <c r="B35" s="7" t="str">
        <f t="shared" si="0"/>
        <v>True</v>
      </c>
      <c r="C35" s="9">
        <v>7</v>
      </c>
      <c r="D35" s="7" t="str">
        <f t="shared" si="1"/>
        <v>True</v>
      </c>
      <c r="E35" s="9">
        <v>0</v>
      </c>
      <c r="F35" s="7" t="str">
        <f t="shared" si="2"/>
        <v>True</v>
      </c>
      <c r="G35" s="29" t="s">
        <v>11</v>
      </c>
      <c r="H35" s="29" t="s">
        <v>11</v>
      </c>
    </row>
    <row r="36" spans="1:9">
      <c r="A36" s="9">
        <v>3</v>
      </c>
      <c r="B36" s="7" t="str">
        <f t="shared" si="0"/>
        <v>True</v>
      </c>
      <c r="C36" s="9">
        <v>2</v>
      </c>
      <c r="D36" s="7" t="str">
        <f t="shared" si="1"/>
        <v>True</v>
      </c>
      <c r="E36" s="9">
        <v>0</v>
      </c>
      <c r="F36" s="7" t="str">
        <f t="shared" si="2"/>
        <v>True</v>
      </c>
      <c r="G36" s="29" t="s">
        <v>11</v>
      </c>
      <c r="H36" s="29" t="s">
        <v>11</v>
      </c>
    </row>
    <row r="37" spans="1:9">
      <c r="A37" s="9">
        <v>6</v>
      </c>
      <c r="B37" s="7" t="str">
        <f t="shared" si="0"/>
        <v>True</v>
      </c>
      <c r="C37" s="9">
        <v>0</v>
      </c>
      <c r="D37" s="7" t="str">
        <f t="shared" si="1"/>
        <v>True</v>
      </c>
      <c r="E37" s="9">
        <v>0</v>
      </c>
      <c r="F37" s="7" t="str">
        <f t="shared" si="2"/>
        <v>True</v>
      </c>
      <c r="G37" s="29" t="s">
        <v>11</v>
      </c>
      <c r="H37" s="29" t="s">
        <v>11</v>
      </c>
    </row>
    <row r="38" spans="1:9">
      <c r="A38" s="9">
        <v>3</v>
      </c>
      <c r="B38" s="7" t="str">
        <f t="shared" si="0"/>
        <v>True</v>
      </c>
      <c r="C38" s="9">
        <v>4</v>
      </c>
      <c r="D38" s="7" t="str">
        <f t="shared" si="1"/>
        <v>True</v>
      </c>
      <c r="E38" s="9">
        <v>0</v>
      </c>
      <c r="F38" s="7" t="str">
        <f t="shared" si="2"/>
        <v>True</v>
      </c>
      <c r="G38" s="29" t="s">
        <v>11</v>
      </c>
      <c r="H38" s="29" t="s">
        <v>11</v>
      </c>
    </row>
    <row r="39" spans="1:9" ht="15" thickBot="1">
      <c r="A39" s="10">
        <v>2</v>
      </c>
      <c r="B39" s="11" t="str">
        <f t="shared" si="0"/>
        <v>True</v>
      </c>
      <c r="C39" s="10">
        <v>25</v>
      </c>
      <c r="D39" s="11" t="str">
        <f t="shared" si="1"/>
        <v>False</v>
      </c>
      <c r="E39" s="10">
        <v>0</v>
      </c>
      <c r="F39" s="11" t="str">
        <f t="shared" si="2"/>
        <v>True</v>
      </c>
      <c r="G39" s="30" t="s">
        <v>11</v>
      </c>
      <c r="H39" s="30" t="s">
        <v>11</v>
      </c>
    </row>
    <row r="41" spans="1:9">
      <c r="A41" t="s">
        <v>12</v>
      </c>
      <c r="B41">
        <f>COUNTIF(B5:B39,"True")</f>
        <v>35</v>
      </c>
      <c r="D41">
        <f>COUNTIF(D5:D39,"True")</f>
        <v>34</v>
      </c>
      <c r="F41">
        <f>COUNTIF(F5:F39,"True")</f>
        <v>35</v>
      </c>
      <c r="G41">
        <f>COUNTIF(G5:G39,"True")</f>
        <v>35</v>
      </c>
      <c r="H41">
        <f>COUNTIF(H5:H39,"True")</f>
        <v>35</v>
      </c>
    </row>
    <row r="42" spans="1:9">
      <c r="A42" t="s">
        <v>13</v>
      </c>
      <c r="B42">
        <f>COUNTIF(B5:B39,"False")</f>
        <v>0</v>
      </c>
      <c r="D42">
        <f>COUNTIF(D5:D39,"False")</f>
        <v>1</v>
      </c>
      <c r="F42">
        <f>COUNTIF(F5:F39,"False")</f>
        <v>0</v>
      </c>
      <c r="G42">
        <f>COUNTIF(G5:G39,"False")</f>
        <v>0</v>
      </c>
      <c r="H42">
        <f>COUNTIF(H5:H39,"False")</f>
        <v>0</v>
      </c>
    </row>
    <row r="43" spans="1:9">
      <c r="A43" s="21" t="s">
        <v>14</v>
      </c>
      <c r="B43">
        <f>SUM(B41:B42)</f>
        <v>35</v>
      </c>
      <c r="D43">
        <f>SUM(D41:D42)</f>
        <v>35</v>
      </c>
      <c r="E43" s="14"/>
      <c r="F43">
        <f>SUM(F41:F42)</f>
        <v>35</v>
      </c>
      <c r="G43">
        <f>SUM(G41:G42)</f>
        <v>35</v>
      </c>
      <c r="H43">
        <f>SUM(H41:H42)</f>
        <v>35</v>
      </c>
    </row>
    <row r="44" spans="1:9">
      <c r="A44" s="1" t="s">
        <v>15</v>
      </c>
      <c r="B44" s="12">
        <f>COUNTIF(B5:B39,"True")/35</f>
        <v>1</v>
      </c>
      <c r="C44" s="1"/>
      <c r="D44" s="12">
        <f>COUNTIF(D5:D39,"True")/35</f>
        <v>0.97142857142857142</v>
      </c>
      <c r="E44" s="1"/>
      <c r="F44" s="12">
        <f>COUNTIF(F5:F39,"True")/35</f>
        <v>1</v>
      </c>
      <c r="G44" s="12">
        <f>COUNTIF(G5:G39,"True")/35</f>
        <v>1</v>
      </c>
      <c r="H44" s="12">
        <f>COUNTIF(H5:H39,"True")/35</f>
        <v>1</v>
      </c>
      <c r="I44" s="15"/>
    </row>
    <row r="45" spans="1:9">
      <c r="B45" s="14"/>
    </row>
  </sheetData>
  <mergeCells count="3">
    <mergeCell ref="A3:B3"/>
    <mergeCell ref="C3:D3"/>
    <mergeCell ref="E3:F3"/>
  </mergeCells>
  <conditionalFormatting sqref="B5:B39">
    <cfRule type="cellIs" dxfId="19" priority="11" operator="equal">
      <formula>"True"</formula>
    </cfRule>
  </conditionalFormatting>
  <conditionalFormatting sqref="D5:D39">
    <cfRule type="cellIs" dxfId="18" priority="10" operator="equal">
      <formula>"True"</formula>
    </cfRule>
  </conditionalFormatting>
  <conditionalFormatting sqref="F5:F39">
    <cfRule type="cellIs" dxfId="17" priority="9" operator="equal">
      <formula>"True"</formula>
    </cfRule>
  </conditionalFormatting>
  <conditionalFormatting sqref="G5:G39">
    <cfRule type="cellIs" dxfId="16" priority="8" operator="equal">
      <formula>"True"</formula>
    </cfRule>
  </conditionalFormatting>
  <conditionalFormatting sqref="H5:H39">
    <cfRule type="cellIs" dxfId="15" priority="6" operator="equal">
      <formula>"True"</formula>
    </cfRule>
  </conditionalFormatting>
  <conditionalFormatting sqref="B41">
    <cfRule type="cellIs" dxfId="14" priority="5" operator="equal">
      <formula>"True"</formula>
    </cfRule>
  </conditionalFormatting>
  <conditionalFormatting sqref="D41">
    <cfRule type="cellIs" dxfId="13" priority="4" operator="equal">
      <formula>"True"</formula>
    </cfRule>
  </conditionalFormatting>
  <conditionalFormatting sqref="F41">
    <cfRule type="cellIs" dxfId="12" priority="3" operator="equal">
      <formula>"True"</formula>
    </cfRule>
  </conditionalFormatting>
  <conditionalFormatting sqref="G41">
    <cfRule type="cellIs" dxfId="11" priority="2" operator="equal">
      <formula>"True"</formula>
    </cfRule>
  </conditionalFormatting>
  <conditionalFormatting sqref="H41">
    <cfRule type="cellIs" dxfId="10" priority="1" operator="equal">
      <formula>"True"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B4DC-31FF-4931-A545-865AF0046F6D}">
  <dimension ref="A1:I45"/>
  <sheetViews>
    <sheetView workbookViewId="0">
      <selection activeCell="I44" sqref="I44"/>
    </sheetView>
  </sheetViews>
  <sheetFormatPr defaultRowHeight="14.45"/>
  <cols>
    <col min="1" max="1" width="20.85546875" customWidth="1"/>
    <col min="2" max="2" width="18.85546875" customWidth="1"/>
    <col min="3" max="3" width="21.28515625" customWidth="1"/>
    <col min="4" max="4" width="19.5703125" customWidth="1"/>
    <col min="5" max="5" width="21.85546875" customWidth="1"/>
    <col min="6" max="6" width="19.28515625" customWidth="1"/>
    <col min="7" max="7" width="20.85546875" customWidth="1"/>
    <col min="8" max="8" width="20.5703125" customWidth="1"/>
    <col min="9" max="9" width="15" customWidth="1"/>
  </cols>
  <sheetData>
    <row r="1" spans="1:9" ht="18">
      <c r="A1" s="1" t="s">
        <v>0</v>
      </c>
      <c r="B1" s="2">
        <v>0</v>
      </c>
      <c r="C1" s="8"/>
      <c r="D1" s="13" t="s">
        <v>1</v>
      </c>
    </row>
    <row r="2" spans="1:9" ht="15" thickBot="1">
      <c r="A2" s="1" t="s">
        <v>2</v>
      </c>
      <c r="B2" s="2">
        <v>40</v>
      </c>
    </row>
    <row r="3" spans="1:9" ht="15" thickBot="1">
      <c r="A3" s="32" t="s">
        <v>3</v>
      </c>
      <c r="B3" s="33"/>
      <c r="C3" s="32" t="s">
        <v>4</v>
      </c>
      <c r="D3" s="33"/>
      <c r="E3" s="32" t="s">
        <v>5</v>
      </c>
      <c r="F3" s="33"/>
      <c r="G3" s="27" t="s">
        <v>6</v>
      </c>
      <c r="H3" s="3" t="s">
        <v>7</v>
      </c>
      <c r="I3" s="4"/>
    </row>
    <row r="4" spans="1:9">
      <c r="A4" s="5" t="s">
        <v>8</v>
      </c>
      <c r="B4" s="6" t="s">
        <v>9</v>
      </c>
      <c r="C4" s="5" t="s">
        <v>10</v>
      </c>
      <c r="D4" s="6" t="s">
        <v>9</v>
      </c>
      <c r="E4" s="5" t="s">
        <v>10</v>
      </c>
      <c r="F4" s="6" t="s">
        <v>9</v>
      </c>
      <c r="G4" s="28" t="s">
        <v>9</v>
      </c>
      <c r="H4" s="6" t="s">
        <v>9</v>
      </c>
      <c r="I4" s="1"/>
    </row>
    <row r="5" spans="1:9">
      <c r="A5" s="9">
        <v>6</v>
      </c>
      <c r="B5" s="7" t="str">
        <f>IF(AND(A5&gt;=$B$1,A5&lt;=$B$2),"True","False")</f>
        <v>True</v>
      </c>
      <c r="C5" s="9">
        <v>0</v>
      </c>
      <c r="D5" s="7" t="str">
        <f>IF(AND(C5&gt;=$B$1,C5&lt;=$B$2),"True","False")</f>
        <v>True</v>
      </c>
      <c r="E5" s="9">
        <v>0</v>
      </c>
      <c r="F5" s="7" t="str">
        <f>IF(AND(E5&gt;=$B$1,E5&lt;=$B$2),"True","False")</f>
        <v>True</v>
      </c>
      <c r="G5" s="29" t="s">
        <v>11</v>
      </c>
      <c r="H5" s="7" t="s">
        <v>11</v>
      </c>
    </row>
    <row r="6" spans="1:9">
      <c r="A6" s="9">
        <v>11</v>
      </c>
      <c r="B6" s="7" t="str">
        <f t="shared" ref="B6:B39" si="0">IF(AND(A6&gt;=$B$1,A6&lt;=$B$2),"True","False")</f>
        <v>True</v>
      </c>
      <c r="C6" s="9">
        <v>5</v>
      </c>
      <c r="D6" s="7" t="str">
        <f t="shared" ref="D6:D39" si="1">IF(AND(C6&gt;=$B$1,C6&lt;=$B$2),"True","False")</f>
        <v>True</v>
      </c>
      <c r="E6" s="9">
        <v>0</v>
      </c>
      <c r="F6" s="7" t="str">
        <f t="shared" ref="F6:F39" si="2">IF(AND(E6&gt;=$B$1,E6&lt;=$B$2),"True","False")</f>
        <v>True</v>
      </c>
      <c r="G6" s="29" t="s">
        <v>11</v>
      </c>
      <c r="H6" s="7" t="s">
        <v>11</v>
      </c>
    </row>
    <row r="7" spans="1:9">
      <c r="A7" s="9">
        <v>7</v>
      </c>
      <c r="B7" s="7" t="str">
        <f t="shared" si="0"/>
        <v>True</v>
      </c>
      <c r="C7" s="9">
        <v>16</v>
      </c>
      <c r="D7" s="7" t="str">
        <f t="shared" si="1"/>
        <v>True</v>
      </c>
      <c r="E7" s="9">
        <v>0</v>
      </c>
      <c r="F7" s="7" t="str">
        <f t="shared" si="2"/>
        <v>True</v>
      </c>
      <c r="G7" s="29" t="s">
        <v>11</v>
      </c>
      <c r="H7" s="7" t="s">
        <v>11</v>
      </c>
    </row>
    <row r="8" spans="1:9">
      <c r="A8" s="9">
        <v>14</v>
      </c>
      <c r="B8" s="7" t="str">
        <f t="shared" si="0"/>
        <v>True</v>
      </c>
      <c r="C8" s="9">
        <v>0</v>
      </c>
      <c r="D8" s="7" t="str">
        <f t="shared" si="1"/>
        <v>True</v>
      </c>
      <c r="E8" s="9">
        <v>0</v>
      </c>
      <c r="F8" s="7" t="str">
        <f t="shared" si="2"/>
        <v>True</v>
      </c>
      <c r="G8" s="29" t="s">
        <v>11</v>
      </c>
      <c r="H8" s="7" t="s">
        <v>11</v>
      </c>
    </row>
    <row r="9" spans="1:9">
      <c r="A9" s="9">
        <v>2</v>
      </c>
      <c r="B9" s="7" t="str">
        <f t="shared" si="0"/>
        <v>True</v>
      </c>
      <c r="C9" s="9">
        <v>5</v>
      </c>
      <c r="D9" s="7" t="str">
        <f t="shared" si="1"/>
        <v>True</v>
      </c>
      <c r="E9" s="9">
        <v>0</v>
      </c>
      <c r="F9" s="7" t="str">
        <f t="shared" si="2"/>
        <v>True</v>
      </c>
      <c r="G9" s="29" t="s">
        <v>11</v>
      </c>
      <c r="H9" s="7" t="s">
        <v>11</v>
      </c>
    </row>
    <row r="10" spans="1:9">
      <c r="A10" s="9">
        <v>12</v>
      </c>
      <c r="B10" s="7" t="str">
        <f t="shared" si="0"/>
        <v>True</v>
      </c>
      <c r="C10" s="9">
        <v>7</v>
      </c>
      <c r="D10" s="7" t="str">
        <f t="shared" si="1"/>
        <v>True</v>
      </c>
      <c r="E10" s="9">
        <v>0</v>
      </c>
      <c r="F10" s="7" t="str">
        <f t="shared" si="2"/>
        <v>True</v>
      </c>
      <c r="G10" s="29" t="s">
        <v>11</v>
      </c>
      <c r="H10" s="7" t="s">
        <v>11</v>
      </c>
    </row>
    <row r="11" spans="1:9">
      <c r="A11" s="9">
        <v>15</v>
      </c>
      <c r="B11" s="7" t="str">
        <f t="shared" si="0"/>
        <v>True</v>
      </c>
      <c r="C11" s="9">
        <v>0</v>
      </c>
      <c r="D11" s="7" t="str">
        <f t="shared" si="1"/>
        <v>True</v>
      </c>
      <c r="E11" s="9">
        <v>0</v>
      </c>
      <c r="F11" s="7" t="str">
        <f t="shared" si="2"/>
        <v>True</v>
      </c>
      <c r="G11" s="29" t="s">
        <v>11</v>
      </c>
      <c r="H11" s="7" t="s">
        <v>11</v>
      </c>
    </row>
    <row r="12" spans="1:9">
      <c r="A12" s="9">
        <v>8</v>
      </c>
      <c r="B12" s="7" t="str">
        <f t="shared" si="0"/>
        <v>True</v>
      </c>
      <c r="C12" s="9">
        <v>0</v>
      </c>
      <c r="D12" s="7" t="str">
        <f t="shared" si="1"/>
        <v>True</v>
      </c>
      <c r="E12" s="9">
        <v>0</v>
      </c>
      <c r="F12" s="7" t="str">
        <f t="shared" si="2"/>
        <v>True</v>
      </c>
      <c r="G12" s="29" t="s">
        <v>11</v>
      </c>
      <c r="H12" s="7" t="s">
        <v>11</v>
      </c>
    </row>
    <row r="13" spans="1:9">
      <c r="A13" s="9">
        <v>5</v>
      </c>
      <c r="B13" s="7" t="str">
        <f t="shared" si="0"/>
        <v>True</v>
      </c>
      <c r="C13" s="9">
        <v>4</v>
      </c>
      <c r="D13" s="7" t="str">
        <f t="shared" si="1"/>
        <v>True</v>
      </c>
      <c r="E13" s="9">
        <v>0</v>
      </c>
      <c r="F13" s="7" t="str">
        <f t="shared" si="2"/>
        <v>True</v>
      </c>
      <c r="G13" s="29" t="s">
        <v>11</v>
      </c>
      <c r="H13" s="7" t="s">
        <v>11</v>
      </c>
    </row>
    <row r="14" spans="1:9">
      <c r="A14" s="9">
        <v>3</v>
      </c>
      <c r="B14" s="7" t="str">
        <f t="shared" si="0"/>
        <v>True</v>
      </c>
      <c r="C14" s="9">
        <v>2</v>
      </c>
      <c r="D14" s="7" t="str">
        <f t="shared" si="1"/>
        <v>True</v>
      </c>
      <c r="E14" s="9">
        <v>0</v>
      </c>
      <c r="F14" s="7" t="str">
        <f t="shared" si="2"/>
        <v>True</v>
      </c>
      <c r="G14" s="29" t="s">
        <v>11</v>
      </c>
      <c r="H14" s="7" t="s">
        <v>11</v>
      </c>
    </row>
    <row r="15" spans="1:9">
      <c r="A15" s="9">
        <v>3</v>
      </c>
      <c r="B15" s="7" t="str">
        <f t="shared" si="0"/>
        <v>True</v>
      </c>
      <c r="C15" s="9">
        <v>3</v>
      </c>
      <c r="D15" s="7" t="str">
        <f t="shared" si="1"/>
        <v>True</v>
      </c>
      <c r="E15" s="9">
        <v>0</v>
      </c>
      <c r="F15" s="7" t="str">
        <f t="shared" si="2"/>
        <v>True</v>
      </c>
      <c r="G15" s="29" t="s">
        <v>11</v>
      </c>
      <c r="H15" s="7" t="s">
        <v>11</v>
      </c>
    </row>
    <row r="16" spans="1:9">
      <c r="A16" s="9">
        <v>4</v>
      </c>
      <c r="B16" s="7" t="str">
        <f t="shared" si="0"/>
        <v>True</v>
      </c>
      <c r="C16" s="9">
        <v>4</v>
      </c>
      <c r="D16" s="7" t="str">
        <f t="shared" si="1"/>
        <v>True</v>
      </c>
      <c r="E16" s="9">
        <v>0</v>
      </c>
      <c r="F16" s="7" t="str">
        <f t="shared" si="2"/>
        <v>True</v>
      </c>
      <c r="G16" s="29" t="s">
        <v>11</v>
      </c>
      <c r="H16" s="7" t="s">
        <v>11</v>
      </c>
    </row>
    <row r="17" spans="1:8">
      <c r="A17" s="9">
        <v>6</v>
      </c>
      <c r="B17" s="7" t="str">
        <f t="shared" si="0"/>
        <v>True</v>
      </c>
      <c r="C17" s="9">
        <v>1</v>
      </c>
      <c r="D17" s="7" t="str">
        <f t="shared" si="1"/>
        <v>True</v>
      </c>
      <c r="E17" s="9">
        <v>0</v>
      </c>
      <c r="F17" s="7" t="str">
        <f t="shared" si="2"/>
        <v>True</v>
      </c>
      <c r="G17" s="29" t="s">
        <v>11</v>
      </c>
      <c r="H17" s="7" t="s">
        <v>11</v>
      </c>
    </row>
    <row r="18" spans="1:8">
      <c r="A18" s="9">
        <v>13</v>
      </c>
      <c r="B18" s="7" t="str">
        <f t="shared" si="0"/>
        <v>True</v>
      </c>
      <c r="C18" s="9">
        <v>5</v>
      </c>
      <c r="D18" s="7" t="str">
        <f t="shared" si="1"/>
        <v>True</v>
      </c>
      <c r="E18" s="9">
        <v>0</v>
      </c>
      <c r="F18" s="7" t="str">
        <f t="shared" si="2"/>
        <v>True</v>
      </c>
      <c r="G18" s="29" t="s">
        <v>11</v>
      </c>
      <c r="H18" s="7" t="s">
        <v>11</v>
      </c>
    </row>
    <row r="19" spans="1:8">
      <c r="A19" s="9">
        <v>10</v>
      </c>
      <c r="B19" s="7" t="str">
        <f t="shared" si="0"/>
        <v>True</v>
      </c>
      <c r="C19" s="9">
        <v>0</v>
      </c>
      <c r="D19" s="7" t="str">
        <f t="shared" si="1"/>
        <v>True</v>
      </c>
      <c r="E19" s="9">
        <v>0</v>
      </c>
      <c r="F19" s="7" t="str">
        <f t="shared" si="2"/>
        <v>True</v>
      </c>
      <c r="G19" s="29" t="s">
        <v>11</v>
      </c>
      <c r="H19" s="7" t="s">
        <v>11</v>
      </c>
    </row>
    <row r="20" spans="1:8">
      <c r="A20" s="9">
        <v>6</v>
      </c>
      <c r="B20" s="7" t="str">
        <f t="shared" si="0"/>
        <v>True</v>
      </c>
      <c r="C20" s="9">
        <v>7</v>
      </c>
      <c r="D20" s="7" t="str">
        <f t="shared" si="1"/>
        <v>True</v>
      </c>
      <c r="E20" s="9">
        <v>0</v>
      </c>
      <c r="F20" s="7" t="str">
        <f t="shared" si="2"/>
        <v>True</v>
      </c>
      <c r="G20" s="29" t="s">
        <v>11</v>
      </c>
      <c r="H20" s="7" t="s">
        <v>11</v>
      </c>
    </row>
    <row r="21" spans="1:8">
      <c r="A21" s="9">
        <v>7</v>
      </c>
      <c r="B21" s="7" t="str">
        <f t="shared" si="0"/>
        <v>True</v>
      </c>
      <c r="C21" s="9">
        <v>1</v>
      </c>
      <c r="D21" s="7" t="str">
        <f t="shared" si="1"/>
        <v>True</v>
      </c>
      <c r="E21" s="9">
        <v>0</v>
      </c>
      <c r="F21" s="7" t="str">
        <f t="shared" si="2"/>
        <v>True</v>
      </c>
      <c r="G21" s="29" t="s">
        <v>11</v>
      </c>
      <c r="H21" s="7" t="s">
        <v>11</v>
      </c>
    </row>
    <row r="22" spans="1:8">
      <c r="A22" s="9">
        <v>6</v>
      </c>
      <c r="B22" s="7" t="str">
        <f t="shared" si="0"/>
        <v>True</v>
      </c>
      <c r="C22" s="9">
        <v>3</v>
      </c>
      <c r="D22" s="7" t="str">
        <f t="shared" si="1"/>
        <v>True</v>
      </c>
      <c r="E22" s="9">
        <v>0</v>
      </c>
      <c r="F22" s="7" t="str">
        <f t="shared" si="2"/>
        <v>True</v>
      </c>
      <c r="G22" s="29" t="s">
        <v>11</v>
      </c>
      <c r="H22" s="7" t="s">
        <v>11</v>
      </c>
    </row>
    <row r="23" spans="1:8">
      <c r="A23" s="9">
        <v>3</v>
      </c>
      <c r="B23" s="7" t="str">
        <f t="shared" si="0"/>
        <v>True</v>
      </c>
      <c r="C23" s="9">
        <v>6</v>
      </c>
      <c r="D23" s="7" t="str">
        <f t="shared" si="1"/>
        <v>True</v>
      </c>
      <c r="E23" s="9">
        <v>0</v>
      </c>
      <c r="F23" s="7" t="str">
        <f t="shared" si="2"/>
        <v>True</v>
      </c>
      <c r="G23" s="29" t="s">
        <v>11</v>
      </c>
      <c r="H23" s="7" t="s">
        <v>11</v>
      </c>
    </row>
    <row r="24" spans="1:8">
      <c r="A24" s="9">
        <v>4</v>
      </c>
      <c r="B24" s="7" t="str">
        <f t="shared" si="0"/>
        <v>True</v>
      </c>
      <c r="C24" s="9">
        <v>4</v>
      </c>
      <c r="D24" s="7" t="str">
        <f t="shared" si="1"/>
        <v>True</v>
      </c>
      <c r="E24" s="9">
        <v>0</v>
      </c>
      <c r="F24" s="7" t="str">
        <f t="shared" si="2"/>
        <v>True</v>
      </c>
      <c r="G24" s="29" t="s">
        <v>11</v>
      </c>
      <c r="H24" s="7" t="s">
        <v>11</v>
      </c>
    </row>
    <row r="25" spans="1:8">
      <c r="A25" s="9">
        <v>3</v>
      </c>
      <c r="B25" s="7" t="str">
        <f t="shared" si="0"/>
        <v>True</v>
      </c>
      <c r="C25" s="9">
        <v>0</v>
      </c>
      <c r="D25" s="7" t="str">
        <f t="shared" si="1"/>
        <v>True</v>
      </c>
      <c r="E25" s="9">
        <v>0</v>
      </c>
      <c r="F25" s="7" t="str">
        <f t="shared" si="2"/>
        <v>True</v>
      </c>
      <c r="G25" s="29" t="s">
        <v>11</v>
      </c>
      <c r="H25" s="7" t="s">
        <v>11</v>
      </c>
    </row>
    <row r="26" spans="1:8">
      <c r="A26" s="9">
        <v>7</v>
      </c>
      <c r="B26" s="7" t="str">
        <f t="shared" si="0"/>
        <v>True</v>
      </c>
      <c r="C26" s="9">
        <v>0</v>
      </c>
      <c r="D26" s="7" t="str">
        <f t="shared" si="1"/>
        <v>True</v>
      </c>
      <c r="E26" s="9">
        <v>0</v>
      </c>
      <c r="F26" s="7" t="str">
        <f t="shared" si="2"/>
        <v>True</v>
      </c>
      <c r="G26" s="29" t="s">
        <v>11</v>
      </c>
      <c r="H26" s="7" t="s">
        <v>11</v>
      </c>
    </row>
    <row r="27" spans="1:8">
      <c r="A27" s="9">
        <v>3</v>
      </c>
      <c r="B27" s="7" t="str">
        <f t="shared" si="0"/>
        <v>True</v>
      </c>
      <c r="C27" s="9">
        <v>7</v>
      </c>
      <c r="D27" s="7" t="str">
        <f t="shared" si="1"/>
        <v>True</v>
      </c>
      <c r="E27" s="9">
        <v>0</v>
      </c>
      <c r="F27" s="7" t="str">
        <f t="shared" si="2"/>
        <v>True</v>
      </c>
      <c r="G27" s="29" t="s">
        <v>11</v>
      </c>
      <c r="H27" s="7" t="s">
        <v>11</v>
      </c>
    </row>
    <row r="28" spans="1:8">
      <c r="A28" s="9">
        <v>7</v>
      </c>
      <c r="B28" s="7" t="str">
        <f t="shared" si="0"/>
        <v>True</v>
      </c>
      <c r="C28" s="9">
        <v>3</v>
      </c>
      <c r="D28" s="7" t="str">
        <f t="shared" si="1"/>
        <v>True</v>
      </c>
      <c r="E28" s="9">
        <v>0</v>
      </c>
      <c r="F28" s="7" t="str">
        <f t="shared" si="2"/>
        <v>True</v>
      </c>
      <c r="G28" s="29" t="s">
        <v>11</v>
      </c>
      <c r="H28" s="7" t="s">
        <v>11</v>
      </c>
    </row>
    <row r="29" spans="1:8">
      <c r="A29" s="9">
        <v>6</v>
      </c>
      <c r="B29" s="7" t="str">
        <f t="shared" si="0"/>
        <v>True</v>
      </c>
      <c r="C29" s="9">
        <v>0</v>
      </c>
      <c r="D29" s="7" t="str">
        <f t="shared" si="1"/>
        <v>True</v>
      </c>
      <c r="E29" s="9">
        <v>0</v>
      </c>
      <c r="F29" s="7" t="str">
        <f t="shared" si="2"/>
        <v>True</v>
      </c>
      <c r="G29" s="29" t="s">
        <v>11</v>
      </c>
      <c r="H29" s="7" t="s">
        <v>11</v>
      </c>
    </row>
    <row r="30" spans="1:8">
      <c r="A30" s="9">
        <v>4</v>
      </c>
      <c r="B30" s="7" t="str">
        <f t="shared" si="0"/>
        <v>True</v>
      </c>
      <c r="C30" s="9">
        <v>11</v>
      </c>
      <c r="D30" s="7" t="str">
        <f t="shared" si="1"/>
        <v>True</v>
      </c>
      <c r="E30" s="9">
        <v>0</v>
      </c>
      <c r="F30" s="7" t="str">
        <f t="shared" si="2"/>
        <v>True</v>
      </c>
      <c r="G30" s="29" t="s">
        <v>11</v>
      </c>
      <c r="H30" s="7" t="s">
        <v>11</v>
      </c>
    </row>
    <row r="31" spans="1:8">
      <c r="A31" s="9">
        <v>9</v>
      </c>
      <c r="B31" s="7" t="str">
        <f t="shared" si="0"/>
        <v>True</v>
      </c>
      <c r="C31" s="9">
        <v>4</v>
      </c>
      <c r="D31" s="7" t="str">
        <f t="shared" si="1"/>
        <v>True</v>
      </c>
      <c r="E31" s="9">
        <v>0</v>
      </c>
      <c r="F31" s="7" t="str">
        <f t="shared" si="2"/>
        <v>True</v>
      </c>
      <c r="G31" s="29" t="s">
        <v>11</v>
      </c>
      <c r="H31" s="7" t="s">
        <v>11</v>
      </c>
    </row>
    <row r="32" spans="1:8">
      <c r="A32" s="9">
        <v>4</v>
      </c>
      <c r="B32" s="7" t="str">
        <f t="shared" si="0"/>
        <v>True</v>
      </c>
      <c r="C32" s="9">
        <v>8</v>
      </c>
      <c r="D32" s="7" t="str">
        <f t="shared" si="1"/>
        <v>True</v>
      </c>
      <c r="E32" s="9">
        <v>0</v>
      </c>
      <c r="F32" s="7" t="str">
        <f t="shared" si="2"/>
        <v>True</v>
      </c>
      <c r="G32" s="29" t="s">
        <v>11</v>
      </c>
      <c r="H32" s="7" t="s">
        <v>11</v>
      </c>
    </row>
    <row r="33" spans="1:9">
      <c r="A33" s="9">
        <v>1</v>
      </c>
      <c r="B33" s="7" t="str">
        <f t="shared" si="0"/>
        <v>True</v>
      </c>
      <c r="C33" s="9">
        <v>3</v>
      </c>
      <c r="D33" s="7" t="str">
        <f t="shared" si="1"/>
        <v>True</v>
      </c>
      <c r="E33" s="9">
        <v>0</v>
      </c>
      <c r="F33" s="7" t="str">
        <f t="shared" si="2"/>
        <v>True</v>
      </c>
      <c r="G33" s="29" t="s">
        <v>11</v>
      </c>
      <c r="H33" s="7" t="s">
        <v>11</v>
      </c>
    </row>
    <row r="34" spans="1:9">
      <c r="A34" s="9">
        <v>3</v>
      </c>
      <c r="B34" s="7" t="str">
        <f t="shared" si="0"/>
        <v>True</v>
      </c>
      <c r="C34" s="9">
        <v>11</v>
      </c>
      <c r="D34" s="7" t="str">
        <f t="shared" si="1"/>
        <v>True</v>
      </c>
      <c r="E34" s="9">
        <v>0</v>
      </c>
      <c r="F34" s="7" t="str">
        <f t="shared" si="2"/>
        <v>True</v>
      </c>
      <c r="G34" s="29" t="s">
        <v>11</v>
      </c>
      <c r="H34" s="7" t="s">
        <v>11</v>
      </c>
    </row>
    <row r="35" spans="1:9">
      <c r="A35" s="9">
        <v>6</v>
      </c>
      <c r="B35" s="7" t="str">
        <f t="shared" si="0"/>
        <v>True</v>
      </c>
      <c r="C35" s="9">
        <v>7</v>
      </c>
      <c r="D35" s="7" t="str">
        <f t="shared" si="1"/>
        <v>True</v>
      </c>
      <c r="E35" s="9">
        <v>0</v>
      </c>
      <c r="F35" s="7" t="str">
        <f t="shared" si="2"/>
        <v>True</v>
      </c>
      <c r="G35" s="29" t="s">
        <v>11</v>
      </c>
      <c r="H35" s="7" t="s">
        <v>11</v>
      </c>
    </row>
    <row r="36" spans="1:9">
      <c r="A36" s="9">
        <v>3</v>
      </c>
      <c r="B36" s="7" t="str">
        <f t="shared" si="0"/>
        <v>True</v>
      </c>
      <c r="C36" s="9">
        <v>2</v>
      </c>
      <c r="D36" s="7" t="str">
        <f t="shared" si="1"/>
        <v>True</v>
      </c>
      <c r="E36" s="9">
        <v>0</v>
      </c>
      <c r="F36" s="7" t="str">
        <f t="shared" si="2"/>
        <v>True</v>
      </c>
      <c r="G36" s="29" t="s">
        <v>11</v>
      </c>
      <c r="H36" s="7" t="s">
        <v>11</v>
      </c>
    </row>
    <row r="37" spans="1:9">
      <c r="A37" s="9">
        <v>6</v>
      </c>
      <c r="B37" s="7" t="str">
        <f t="shared" si="0"/>
        <v>True</v>
      </c>
      <c r="C37" s="9">
        <v>0</v>
      </c>
      <c r="D37" s="7" t="str">
        <f t="shared" si="1"/>
        <v>True</v>
      </c>
      <c r="E37" s="9">
        <v>0</v>
      </c>
      <c r="F37" s="7" t="str">
        <f t="shared" si="2"/>
        <v>True</v>
      </c>
      <c r="G37" s="29" t="s">
        <v>11</v>
      </c>
      <c r="H37" s="7" t="s">
        <v>11</v>
      </c>
    </row>
    <row r="38" spans="1:9">
      <c r="A38" s="9">
        <v>3</v>
      </c>
      <c r="B38" s="7" t="str">
        <f t="shared" si="0"/>
        <v>True</v>
      </c>
      <c r="C38" s="9">
        <v>4</v>
      </c>
      <c r="D38" s="7" t="str">
        <f t="shared" si="1"/>
        <v>True</v>
      </c>
      <c r="E38" s="9">
        <v>0</v>
      </c>
      <c r="F38" s="7" t="str">
        <f t="shared" si="2"/>
        <v>True</v>
      </c>
      <c r="G38" s="29" t="s">
        <v>11</v>
      </c>
      <c r="H38" s="7" t="s">
        <v>11</v>
      </c>
    </row>
    <row r="39" spans="1:9" ht="15" thickBot="1">
      <c r="A39" s="10">
        <v>2</v>
      </c>
      <c r="B39" s="11" t="str">
        <f t="shared" si="0"/>
        <v>True</v>
      </c>
      <c r="C39" s="10">
        <v>25</v>
      </c>
      <c r="D39" s="11" t="str">
        <f t="shared" si="1"/>
        <v>True</v>
      </c>
      <c r="E39" s="10">
        <v>0</v>
      </c>
      <c r="F39" s="11" t="str">
        <f t="shared" si="2"/>
        <v>True</v>
      </c>
      <c r="G39" s="30" t="s">
        <v>11</v>
      </c>
      <c r="H39" s="7" t="s">
        <v>11</v>
      </c>
    </row>
    <row r="41" spans="1:9">
      <c r="A41" t="s">
        <v>12</v>
      </c>
      <c r="B41">
        <f>COUNTIF(B5:B39,"True")</f>
        <v>35</v>
      </c>
      <c r="D41">
        <f>COUNTIF(D5:D39,"True")</f>
        <v>35</v>
      </c>
      <c r="F41">
        <f>COUNTIF(F5:F39,"True")</f>
        <v>35</v>
      </c>
      <c r="G41">
        <f>COUNTIF(G5:G39,"True")</f>
        <v>35</v>
      </c>
      <c r="H41">
        <f>COUNTIF(H5:H39,"True")</f>
        <v>35</v>
      </c>
    </row>
    <row r="42" spans="1:9">
      <c r="A42" t="s">
        <v>13</v>
      </c>
      <c r="B42">
        <f>COUNTIF(B5:B39,"False")</f>
        <v>0</v>
      </c>
      <c r="D42">
        <f>COUNTIF(D5:D39,"False")</f>
        <v>0</v>
      </c>
      <c r="F42">
        <f>COUNTIF(F5:F39,"False")</f>
        <v>0</v>
      </c>
      <c r="G42">
        <f>COUNTIF(G5:G39,"False")</f>
        <v>0</v>
      </c>
      <c r="H42">
        <f>COUNTIF(H5:H39,"False")</f>
        <v>0</v>
      </c>
    </row>
    <row r="43" spans="1:9">
      <c r="A43" s="21" t="s">
        <v>14</v>
      </c>
      <c r="B43" s="14">
        <f>B41+B42</f>
        <v>35</v>
      </c>
      <c r="D43" s="14">
        <f t="shared" ref="D43:H43" si="3">D41+D42</f>
        <v>35</v>
      </c>
      <c r="E43" s="14"/>
      <c r="F43" s="14">
        <f t="shared" si="3"/>
        <v>35</v>
      </c>
      <c r="G43" s="14">
        <f t="shared" si="3"/>
        <v>35</v>
      </c>
      <c r="H43" s="14">
        <f t="shared" si="3"/>
        <v>35</v>
      </c>
    </row>
    <row r="44" spans="1:9">
      <c r="A44" s="1" t="s">
        <v>15</v>
      </c>
      <c r="B44" s="12">
        <f>COUNTIF(B5:B39,"True")/35</f>
        <v>1</v>
      </c>
      <c r="C44" s="1"/>
      <c r="D44" s="12">
        <f>COUNTIF(D5:D39,"True")/35</f>
        <v>1</v>
      </c>
      <c r="E44" s="1"/>
      <c r="F44" s="12">
        <f>COUNTIF(F5:F39,"True")/35</f>
        <v>1</v>
      </c>
      <c r="G44" s="12">
        <f>COUNTIF(G5:G39,"True")/35</f>
        <v>1</v>
      </c>
      <c r="H44" s="12">
        <f>COUNTIF(H5:H39,"True")/35</f>
        <v>1</v>
      </c>
      <c r="I44" s="15"/>
    </row>
    <row r="45" spans="1:9">
      <c r="B45" s="14"/>
    </row>
  </sheetData>
  <mergeCells count="3">
    <mergeCell ref="A3:B3"/>
    <mergeCell ref="C3:D3"/>
    <mergeCell ref="E3:F3"/>
  </mergeCells>
  <conditionalFormatting sqref="B5:B39">
    <cfRule type="cellIs" dxfId="9" priority="10" operator="equal">
      <formula>"True"</formula>
    </cfRule>
  </conditionalFormatting>
  <conditionalFormatting sqref="D5:D39">
    <cfRule type="cellIs" dxfId="8" priority="9" operator="equal">
      <formula>"True"</formula>
    </cfRule>
  </conditionalFormatting>
  <conditionalFormatting sqref="F5:F39">
    <cfRule type="cellIs" dxfId="7" priority="8" operator="equal">
      <formula>"True"</formula>
    </cfRule>
  </conditionalFormatting>
  <conditionalFormatting sqref="G5:G39">
    <cfRule type="cellIs" dxfId="6" priority="7" operator="equal">
      <formula>"True"</formula>
    </cfRule>
  </conditionalFormatting>
  <conditionalFormatting sqref="H5:H39">
    <cfRule type="cellIs" dxfId="5" priority="6" operator="equal">
      <formula>"True"</formula>
    </cfRule>
  </conditionalFormatting>
  <conditionalFormatting sqref="B41">
    <cfRule type="cellIs" dxfId="4" priority="5" operator="equal">
      <formula>"True"</formula>
    </cfRule>
  </conditionalFormatting>
  <conditionalFormatting sqref="D41">
    <cfRule type="cellIs" dxfId="3" priority="4" operator="equal">
      <formula>"True"</formula>
    </cfRule>
  </conditionalFormatting>
  <conditionalFormatting sqref="F41:G41">
    <cfRule type="cellIs" dxfId="2" priority="3" operator="equal">
      <formula>"True"</formula>
    </cfRule>
  </conditionalFormatting>
  <conditionalFormatting sqref="H41">
    <cfRule type="cellIs" dxfId="1" priority="2" operator="equal">
      <formula>"True"</formula>
    </cfRule>
  </conditionalFormatting>
  <conditionalFormatting sqref="J41">
    <cfRule type="cellIs" dxfId="0" priority="1" operator="equal">
      <formula>"True"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6EAC7-4E8F-4334-96F7-F0F4B5C6BDF7}">
  <dimension ref="B4:N9"/>
  <sheetViews>
    <sheetView showGridLines="0" tabSelected="1" zoomScale="130" zoomScaleNormal="130" workbookViewId="0">
      <selection activeCell="K23" sqref="K23"/>
    </sheetView>
  </sheetViews>
  <sheetFormatPr defaultRowHeight="14.45"/>
  <cols>
    <col min="2" max="2" width="29.28515625" customWidth="1"/>
    <col min="3" max="12" width="8.42578125" customWidth="1"/>
  </cols>
  <sheetData>
    <row r="4" spans="2:14">
      <c r="B4" s="26" t="s">
        <v>1</v>
      </c>
      <c r="C4" s="34" t="s">
        <v>16</v>
      </c>
      <c r="D4" s="34"/>
      <c r="E4" s="34" t="s">
        <v>4</v>
      </c>
      <c r="F4" s="34"/>
      <c r="G4" s="34" t="s">
        <v>5</v>
      </c>
      <c r="H4" s="34"/>
      <c r="I4" s="34" t="s">
        <v>6</v>
      </c>
      <c r="J4" s="34"/>
      <c r="K4" s="34" t="s">
        <v>7</v>
      </c>
      <c r="L4" s="34"/>
      <c r="M4" s="19"/>
      <c r="N4" s="19"/>
    </row>
    <row r="5" spans="2:14">
      <c r="B5" s="16"/>
      <c r="C5" s="17" t="s">
        <v>17</v>
      </c>
      <c r="D5" s="17" t="s">
        <v>18</v>
      </c>
      <c r="E5" s="17" t="s">
        <v>17</v>
      </c>
      <c r="F5" s="17" t="s">
        <v>18</v>
      </c>
      <c r="G5" s="17" t="s">
        <v>17</v>
      </c>
      <c r="H5" s="17" t="s">
        <v>18</v>
      </c>
      <c r="I5" s="17" t="s">
        <v>17</v>
      </c>
      <c r="J5" s="17" t="s">
        <v>18</v>
      </c>
      <c r="K5" s="17" t="s">
        <v>17</v>
      </c>
      <c r="L5" s="17" t="s">
        <v>18</v>
      </c>
      <c r="M5" s="20"/>
      <c r="N5" s="20"/>
    </row>
    <row r="6" spans="2:14">
      <c r="B6" s="21" t="str">
        <f>'Cutoff 80%'!A41</f>
        <v>Correctly classified</v>
      </c>
      <c r="C6" s="22">
        <f>'Cutoff 80%'!B41</f>
        <v>35</v>
      </c>
      <c r="D6" s="21">
        <f>'Cutoff 60%'!B41</f>
        <v>35</v>
      </c>
      <c r="E6" s="21">
        <f>'Cutoff 80%'!D41</f>
        <v>34</v>
      </c>
      <c r="F6" s="21">
        <f>'Cutoff 60%'!D41</f>
        <v>35</v>
      </c>
      <c r="G6" s="21">
        <f>'Cutoff 80%'!F41</f>
        <v>35</v>
      </c>
      <c r="H6" s="21">
        <f>'Cutoff 60%'!F41</f>
        <v>35</v>
      </c>
      <c r="I6" s="21">
        <f>'Cutoff 80%'!G41</f>
        <v>35</v>
      </c>
      <c r="J6" s="21">
        <f>'Cutoff 60%'!G41</f>
        <v>35</v>
      </c>
      <c r="K6" s="21">
        <f>'Cutoff 80%'!H41</f>
        <v>35</v>
      </c>
      <c r="L6" s="21">
        <f>'Cutoff 60%'!H41</f>
        <v>35</v>
      </c>
    </row>
    <row r="7" spans="2:14">
      <c r="B7" s="21" t="str">
        <f>'Cutoff 80%'!A42</f>
        <v>Incorrectly classified</v>
      </c>
      <c r="C7" s="22">
        <f>'Cutoff 80%'!B42</f>
        <v>0</v>
      </c>
      <c r="D7" s="21">
        <f>'Cutoff 60%'!B42</f>
        <v>0</v>
      </c>
      <c r="E7" s="21">
        <f>'Cutoff 80%'!D42</f>
        <v>1</v>
      </c>
      <c r="F7" s="21">
        <f>'Cutoff 60%'!D42</f>
        <v>0</v>
      </c>
      <c r="G7" s="21">
        <f>'Cutoff 80%'!F42</f>
        <v>0</v>
      </c>
      <c r="H7" s="21">
        <f>'Cutoff 60%'!F42</f>
        <v>0</v>
      </c>
      <c r="I7" s="21">
        <f>'Cutoff 80%'!G42</f>
        <v>0</v>
      </c>
      <c r="J7" s="21">
        <f>'Cutoff 60%'!G42</f>
        <v>0</v>
      </c>
      <c r="K7" s="21">
        <f>'Cutoff 80%'!H42</f>
        <v>0</v>
      </c>
      <c r="L7" s="21">
        <f>'Cutoff 60%'!H42</f>
        <v>0</v>
      </c>
    </row>
    <row r="8" spans="2:14">
      <c r="B8" s="21" t="s">
        <v>14</v>
      </c>
      <c r="C8" s="22">
        <f>'Cutoff 80%'!B43</f>
        <v>35</v>
      </c>
      <c r="D8" s="21">
        <f>'Cutoff 60%'!B43</f>
        <v>35</v>
      </c>
      <c r="E8" s="21">
        <f>'Cutoff 80%'!D43</f>
        <v>35</v>
      </c>
      <c r="F8" s="21">
        <f>'Cutoff 60%'!D43</f>
        <v>35</v>
      </c>
      <c r="G8" s="21">
        <f>'Cutoff 80%'!F43</f>
        <v>35</v>
      </c>
      <c r="H8" s="21">
        <f>'Cutoff 60%'!F43</f>
        <v>35</v>
      </c>
      <c r="I8" s="21">
        <f>'Cutoff 80%'!G43</f>
        <v>35</v>
      </c>
      <c r="J8" s="21">
        <f>'Cutoff 60%'!G43</f>
        <v>35</v>
      </c>
      <c r="K8" s="21">
        <f>'Cutoff 80%'!H43</f>
        <v>35</v>
      </c>
      <c r="L8" s="21">
        <f>'Cutoff 60%'!H43</f>
        <v>35</v>
      </c>
    </row>
    <row r="9" spans="2:14">
      <c r="B9" s="23" t="str">
        <f>'Cutoff 80%'!A44</f>
        <v>% Correctly classified</v>
      </c>
      <c r="C9" s="24">
        <f>'Cutoff 80%'!B44</f>
        <v>1</v>
      </c>
      <c r="D9" s="25">
        <f>'Cutoff 60%'!B44</f>
        <v>1</v>
      </c>
      <c r="E9" s="25">
        <f>'Cutoff 80%'!D44</f>
        <v>0.97142857142857142</v>
      </c>
      <c r="F9" s="25">
        <f>'Cutoff 60%'!D44</f>
        <v>1</v>
      </c>
      <c r="G9" s="25">
        <f>'Cutoff 80%'!F44</f>
        <v>1</v>
      </c>
      <c r="H9" s="25">
        <f>'Cutoff 60%'!F44</f>
        <v>1</v>
      </c>
      <c r="I9" s="25">
        <f>'Cutoff 80%'!G44</f>
        <v>1</v>
      </c>
      <c r="J9" s="25">
        <f>'Cutoff 60%'!G44</f>
        <v>1</v>
      </c>
      <c r="K9" s="25">
        <f>'Cutoff 80%'!H44</f>
        <v>1</v>
      </c>
      <c r="L9" s="25">
        <f>'Cutoff 60%'!H44</f>
        <v>1</v>
      </c>
      <c r="M9" s="18"/>
      <c r="N9" s="18"/>
    </row>
  </sheetData>
  <mergeCells count="5">
    <mergeCell ref="I4:J4"/>
    <mergeCell ref="K4:L4"/>
    <mergeCell ref="C4:D4"/>
    <mergeCell ref="E4:F4"/>
    <mergeCell ref="G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test test</dc:creator>
  <cp:keywords/>
  <dc:description/>
  <cp:lastModifiedBy>test test</cp:lastModifiedBy>
  <cp:revision/>
  <dcterms:created xsi:type="dcterms:W3CDTF">2024-04-18T06:15:42Z</dcterms:created>
  <dcterms:modified xsi:type="dcterms:W3CDTF">2024-06-23T11:55:32Z</dcterms:modified>
  <cp:category/>
  <cp:contentStatus/>
</cp:coreProperties>
</file>