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hi-fs1zem\Administration\Accounting\Analisis Financiero ZEM\Fixed Assets\"/>
    </mc:Choice>
  </mc:AlternateContent>
  <bookViews>
    <workbookView xWindow="0" yWindow="0" windowWidth="23040" windowHeight="8535"/>
  </bookViews>
  <sheets>
    <sheet name="FAS501PF" sheetId="1" r:id="rId1"/>
    <sheet name="Sheet1" sheetId="2" r:id="rId2"/>
  </sheets>
  <definedNames>
    <definedName name="_xlnm._FilterDatabase" localSheetId="0" hidden="1">FAS501PF!$A$1:$BN$334</definedName>
    <definedName name="_xlnm._FilterDatabase" localSheetId="1" hidden="1">Sheet1!$B$49:$C$54</definedName>
  </definedNames>
  <calcPr calcId="162913"/>
</workbook>
</file>

<file path=xl/calcChain.xml><?xml version="1.0" encoding="utf-8"?>
<calcChain xmlns="http://schemas.openxmlformats.org/spreadsheetml/2006/main">
  <c r="C39" i="2" l="1"/>
  <c r="C38" i="2"/>
  <c r="C37" i="2"/>
  <c r="C36" i="2"/>
  <c r="C35" i="2"/>
  <c r="C34" i="2"/>
  <c r="C33" i="2"/>
  <c r="C23" i="2"/>
  <c r="C22" i="2"/>
  <c r="C21" i="2"/>
  <c r="C20" i="2"/>
  <c r="C19" i="2"/>
  <c r="C18" i="2"/>
  <c r="C17" i="2"/>
  <c r="C8" i="2"/>
  <c r="C7" i="2"/>
  <c r="C6" i="2"/>
  <c r="C5" i="2"/>
  <c r="C4" i="2"/>
  <c r="C3" i="2"/>
  <c r="C2" i="2"/>
  <c r="CM2" i="1" l="1"/>
  <c r="BP31" i="1"/>
  <c r="BP36" i="1" s="1"/>
</calcChain>
</file>

<file path=xl/sharedStrings.xml><?xml version="1.0" encoding="utf-8"?>
<sst xmlns="http://schemas.openxmlformats.org/spreadsheetml/2006/main" count="5950" uniqueCount="1300">
  <si>
    <t>Company</t>
  </si>
  <si>
    <t>Division</t>
  </si>
  <si>
    <t>Subnumber</t>
  </si>
  <si>
    <t>Status</t>
  </si>
  <si>
    <t>Name</t>
  </si>
  <si>
    <t>Text line 1</t>
  </si>
  <si>
    <t>Text line 2</t>
  </si>
  <si>
    <t>Fixed Asset Type</t>
  </si>
  <si>
    <t>Fixed Asset Type Description</t>
  </si>
  <si>
    <t>Fixed Asset Group</t>
  </si>
  <si>
    <t>Fixed Asset Group Description</t>
  </si>
  <si>
    <t>Location Type 1</t>
  </si>
  <si>
    <t>Location Type 2</t>
  </si>
  <si>
    <t>Location Type 3</t>
  </si>
  <si>
    <t>Serial Number</t>
  </si>
  <si>
    <t>Warrantly Date</t>
  </si>
  <si>
    <t>Activation Date</t>
  </si>
  <si>
    <t>Payee</t>
  </si>
  <si>
    <t>Voucher Number Series</t>
  </si>
  <si>
    <t>Voucher Number</t>
  </si>
  <si>
    <t>Currency Used for Acquisition</t>
  </si>
  <si>
    <t>Acquisition Date</t>
  </si>
  <si>
    <t>Accounting Dimension 2</t>
  </si>
  <si>
    <t>Accounting Dimension 3</t>
  </si>
  <si>
    <t>Accounting Dimension 4</t>
  </si>
  <si>
    <t>Accounting Dimension 5</t>
  </si>
  <si>
    <t>Accounting Dimension 6</t>
  </si>
  <si>
    <t>Accounting Dimension 7</t>
  </si>
  <si>
    <t>Physical Inventory No</t>
  </si>
  <si>
    <t>Sales Date</t>
  </si>
  <si>
    <t>Payer</t>
  </si>
  <si>
    <t>Invoice no</t>
  </si>
  <si>
    <t>Currency Used for Sales</t>
  </si>
  <si>
    <t>Individual Item No</t>
  </si>
  <si>
    <t>Quantity Fixed Asset</t>
  </si>
  <si>
    <t>Lifetime in Months</t>
  </si>
  <si>
    <t>Acquisition Price</t>
  </si>
  <si>
    <t>Acquisition Fees</t>
  </si>
  <si>
    <t>Acquisition Cost</t>
  </si>
  <si>
    <t>Value Before Revaluation</t>
  </si>
  <si>
    <t>Value For Tax</t>
  </si>
  <si>
    <t>Accumulated Depreciation Linear</t>
  </si>
  <si>
    <t>Year to Date Depreciation Linear</t>
  </si>
  <si>
    <t>Accumulated Depreciation Units</t>
  </si>
  <si>
    <t>Year to Date Depreciation Units</t>
  </si>
  <si>
    <t>Accumulated Depreciation Derogatory</t>
  </si>
  <si>
    <t>Year to Date Depreciation Derogatory Gain</t>
  </si>
  <si>
    <t>Year to Date Depreciation Derogatory Loss</t>
  </si>
  <si>
    <t>Sales Price</t>
  </si>
  <si>
    <t>Discard Value for Linear</t>
  </si>
  <si>
    <t>Gain on Sales for Linear</t>
  </si>
  <si>
    <t>Loss on Sales for Linear</t>
  </si>
  <si>
    <t>Discard Value for Derogatory</t>
  </si>
  <si>
    <t>Gain on Sales for Derogatory</t>
  </si>
  <si>
    <t>Loss on Sales for Derogatory</t>
  </si>
  <si>
    <t>Forecast Linear</t>
  </si>
  <si>
    <t>Forecast Derogatory</t>
  </si>
  <si>
    <t>Entry date</t>
  </si>
  <si>
    <t>Change date</t>
  </si>
  <si>
    <t>Changed by</t>
  </si>
  <si>
    <t>ZEM</t>
  </si>
  <si>
    <t>ZEM00044</t>
  </si>
  <si>
    <t>ZOE SOFTWARE</t>
  </si>
  <si>
    <t>ZOE SOFTWARE PLNB15AP ZSA</t>
  </si>
  <si>
    <t>INVOICE 004085098</t>
  </si>
  <si>
    <t>COMPUTER SOFTWARE - 60 MO</t>
  </si>
  <si>
    <t>16-04-01</t>
  </si>
  <si>
    <t>MXN</t>
  </si>
  <si>
    <t>650Z001</t>
  </si>
  <si>
    <t>CW0011AJ</t>
  </si>
  <si>
    <t>16-08-19</t>
  </si>
  <si>
    <t>HZEMBAGZ</t>
  </si>
  <si>
    <t>ZEM00002</t>
  </si>
  <si>
    <t>FIBRE OPTIQUE</t>
  </si>
  <si>
    <t>INVOICE 004085100 FROM ZSA</t>
  </si>
  <si>
    <t>COMPUTER EQUIPMENT - 48 MO</t>
  </si>
  <si>
    <t>16-03-01</t>
  </si>
  <si>
    <t>EUR</t>
  </si>
  <si>
    <t>16-02-29</t>
  </si>
  <si>
    <t>16-08-17</t>
  </si>
  <si>
    <t>16-03-03</t>
  </si>
  <si>
    <t>16-08-08</t>
  </si>
  <si>
    <t>Z00BYCT</t>
  </si>
  <si>
    <t>ZEM00003</t>
  </si>
  <si>
    <t>SWITCH CHIHUAHUA</t>
  </si>
  <si>
    <t>SWITCHS BAT 5MX CHIHUAHUA</t>
  </si>
  <si>
    <t>INVOICE 004085101 FROM ZSA</t>
  </si>
  <si>
    <t>16-07-25</t>
  </si>
  <si>
    <t>ZEM00004</t>
  </si>
  <si>
    <t>FIBRE COEUR OPTI</t>
  </si>
  <si>
    <t>FIBRE COEUR OPTIQUE PLNB14BG</t>
  </si>
  <si>
    <t>INVOICE 004085102 FROM ZSA</t>
  </si>
  <si>
    <t>ZEM00005</t>
  </si>
  <si>
    <t>SAN EXPANSION1 2</t>
  </si>
  <si>
    <t>EXPANSION SAN 1 ET 2 PL0289AA</t>
  </si>
  <si>
    <t>INVOICE 004085103 FROM ZSA</t>
  </si>
  <si>
    <t>ZEM00006</t>
  </si>
  <si>
    <t>SAN CHIHUAHUA</t>
  </si>
  <si>
    <t>SAN ENHANCEMANT CHIHUAHUA PL0296AA</t>
  </si>
  <si>
    <t>INOICE 004085105 FRO ZSA</t>
  </si>
  <si>
    <t>ZEM00007</t>
  </si>
  <si>
    <t>SAN EXPANSION2 2</t>
  </si>
  <si>
    <t>BACK UP BAT 1234 PL0295AA</t>
  </si>
  <si>
    <t>INVOICE 004085104 FROM ZSA</t>
  </si>
  <si>
    <t>ZEM00008</t>
  </si>
  <si>
    <t>LAPTOPS ZEM</t>
  </si>
  <si>
    <t>CAPEX PLNB15AQ 5 COMPUTER</t>
  </si>
  <si>
    <t>INVOICE 004085107 FROM ZSA</t>
  </si>
  <si>
    <t>ZEM00009</t>
  </si>
  <si>
    <t>PC ZEM</t>
  </si>
  <si>
    <t>PC AND LAPTOPS CAPEX PLNB15BJ</t>
  </si>
  <si>
    <t>INVOICE 004085109 FROM ZSA</t>
  </si>
  <si>
    <t>ZEM00010</t>
  </si>
  <si>
    <t>SAN EXPANSION B5</t>
  </si>
  <si>
    <t>SAN EXPANSION BUILDING 5 PL0294AA</t>
  </si>
  <si>
    <t>INVOICE 004085111 FROM ZSA</t>
  </si>
  <si>
    <t>ZEM00011</t>
  </si>
  <si>
    <t>SERVERS CHIHUAHU</t>
  </si>
  <si>
    <t>SERVER BUILDING 1 ET2 PL0286AA</t>
  </si>
  <si>
    <t>INVOICE 004085112 FROM ZSA</t>
  </si>
  <si>
    <t>ZEM00012</t>
  </si>
  <si>
    <t>SWITCHES</t>
  </si>
  <si>
    <t>SWITCHES PL0287AA</t>
  </si>
  <si>
    <t>INVOICE 004085113 FROM ZSA</t>
  </si>
  <si>
    <t>ZEM00013</t>
  </si>
  <si>
    <t>VOIP CHIHUAHUA</t>
  </si>
  <si>
    <t>VOIP CHIHUAHUA PLNB13AT</t>
  </si>
  <si>
    <t>INVOICE 004085099 FROM ZSA</t>
  </si>
  <si>
    <t>ZEM00014</t>
  </si>
  <si>
    <t>BACK UP EXPANSIO</t>
  </si>
  <si>
    <t>BACK UP SAN PL00295AB</t>
  </si>
  <si>
    <t>INVOICE 004085106 FROM ZSA</t>
  </si>
  <si>
    <t>16-08-18</t>
  </si>
  <si>
    <t>ZEM00015</t>
  </si>
  <si>
    <t>IT INST NEW OFFI</t>
  </si>
  <si>
    <t>DATA PROCESSING NETWORK PLNB15BB</t>
  </si>
  <si>
    <t>INVOICE 004085108 FROM ZSA</t>
  </si>
  <si>
    <t>ZEM00016</t>
  </si>
  <si>
    <t>UPS EQUIPMENT</t>
  </si>
  <si>
    <t>DATA PROCESSING PL0288AA</t>
  </si>
  <si>
    <t>INVOICE 004085110 FROM ZSA</t>
  </si>
  <si>
    <t>ZEM00017</t>
  </si>
  <si>
    <t>MOBILIARIO ZEM 5</t>
  </si>
  <si>
    <t>MOBILIARIO Y EQUIPO ZEM P5</t>
  </si>
  <si>
    <t>HA100141 F4393</t>
  </si>
  <si>
    <t>OFFICE EQUIPMENT - 84 MO</t>
  </si>
  <si>
    <t>FA1</t>
  </si>
  <si>
    <t>670Z001</t>
  </si>
  <si>
    <t>CWNB15GF</t>
  </si>
  <si>
    <t>16-04-14</t>
  </si>
  <si>
    <t>16-08-25</t>
  </si>
  <si>
    <t>ZEM00018</t>
  </si>
  <si>
    <t>INS ELECTRIC ZEM</t>
  </si>
  <si>
    <t>INSTALACION ELECTRICA ZEM P5</t>
  </si>
  <si>
    <t>HA100122 F CHI 2393</t>
  </si>
  <si>
    <t>BUILDING IMPROVEMENTS - 300 MO</t>
  </si>
  <si>
    <t>ZEM00019</t>
  </si>
  <si>
    <t>MOBILIARIO ZEM</t>
  </si>
  <si>
    <t>PIZARRONES DE VIDRIO TEMPLADO ZEM P5</t>
  </si>
  <si>
    <t>HA100242 F6004</t>
  </si>
  <si>
    <t>16-04-15</t>
  </si>
  <si>
    <t>ZEM00020</t>
  </si>
  <si>
    <t>PANTALLA MANUAL</t>
  </si>
  <si>
    <t>Pantalla manual 84 por 84 retractil para proyeccion en pared</t>
  </si>
  <si>
    <t>ZEM FACT 5406 SIT TELECOMUNICACIONES</t>
  </si>
  <si>
    <t>16-08-24</t>
  </si>
  <si>
    <t>ZEM00021</t>
  </si>
  <si>
    <t>MOBILIARIO ZEMP5</t>
  </si>
  <si>
    <t>GABINETE UNIVERSAL COLOR ALUMINIO ZEM 5</t>
  </si>
  <si>
    <t>HA100122 FACTURA CHI 2378</t>
  </si>
  <si>
    <t>ZEM00022</t>
  </si>
  <si>
    <t>ACTIVO ZEM P5</t>
  </si>
  <si>
    <t>HORNO MICROONDAS MARCA AMANA MANUAL</t>
  </si>
  <si>
    <t>HA100430 FACTURA 487</t>
  </si>
  <si>
    <t>ZEM00023</t>
  </si>
  <si>
    <t>SILLA DE VISITA SWAP</t>
  </si>
  <si>
    <t>HA100141 FACTURA F4745</t>
  </si>
  <si>
    <t>ZEM00024</t>
  </si>
  <si>
    <t>MOBILIARIO PARA CUBICULOS ZEM P5</t>
  </si>
  <si>
    <t>HA100122 FACTURA CHI 2340</t>
  </si>
  <si>
    <t>ZEM00025</t>
  </si>
  <si>
    <t>CAJA FUERTE DE ALTA SEGURIDAD</t>
  </si>
  <si>
    <t>HA100141 FACTURA F4498</t>
  </si>
  <si>
    <t>ZEM00026</t>
  </si>
  <si>
    <t>EQUIPO DE PLANTA</t>
  </si>
  <si>
    <t>EQUIPO DE PLANTA PRENSAS P4</t>
  </si>
  <si>
    <t>FACT 421 JAIME DE LA O</t>
  </si>
  <si>
    <t>PLANT EQUIPMENT - 120 MO</t>
  </si>
  <si>
    <t>16-08-01</t>
  </si>
  <si>
    <t>670H001</t>
  </si>
  <si>
    <t>SHM</t>
  </si>
  <si>
    <t>CWNB16CI</t>
  </si>
  <si>
    <t>ZEM00035</t>
  </si>
  <si>
    <t>FACT 434 JAIME DE LA O</t>
  </si>
  <si>
    <t>ZEM00027</t>
  </si>
  <si>
    <t>EQUIPO DE P4</t>
  </si>
  <si>
    <t>EQUIPO DE PLANTA 4</t>
  </si>
  <si>
    <t>INVOICE 5500250980 OC 1003814</t>
  </si>
  <si>
    <t>16-04-27</t>
  </si>
  <si>
    <t>ZEM00028</t>
  </si>
  <si>
    <t>EQ PLANTA 103814</t>
  </si>
  <si>
    <t>EQUIPO DE PLANTA EQUIPO MENOR</t>
  </si>
  <si>
    <t>INVOICE 5500267643 OC 1003814</t>
  </si>
  <si>
    <t>ZEM00028-1</t>
  </si>
  <si>
    <t>ZEM00029</t>
  </si>
  <si>
    <t>EQUIPO MENOR P4</t>
  </si>
  <si>
    <t>EQUIPO DE PLANTA HERRAMIENTAS</t>
  </si>
  <si>
    <t>INVOICE 5500261284 OC 1003814</t>
  </si>
  <si>
    <t>ZEM00029-1</t>
  </si>
  <si>
    <t>ZEM00030</t>
  </si>
  <si>
    <t>HIGROMETRO DIG</t>
  </si>
  <si>
    <t>EQUIPO PLANTA HERRAMIENTA HIGROMETRO DIGITAL</t>
  </si>
  <si>
    <t>INVOICE 5500254873 OC 1003898</t>
  </si>
  <si>
    <t>ZEM00030-1</t>
  </si>
  <si>
    <t>ZEM00031</t>
  </si>
  <si>
    <t>HERRAMIENTA MENOR DE PLANTA, GRAS PARA PRENSAS INSTALADAS P4</t>
  </si>
  <si>
    <t>INVOICE 5500266775 OC 1003898</t>
  </si>
  <si>
    <t>ZEM00031-1</t>
  </si>
  <si>
    <t>ZEM00032</t>
  </si>
  <si>
    <t>EQUIPO PLANTA</t>
  </si>
  <si>
    <t>HERRAMIENTA MENOR PLANTA DESMOLDANTE</t>
  </si>
  <si>
    <t>INVOICE 2730 OC 100300</t>
  </si>
  <si>
    <t>ZEM00032-1</t>
  </si>
  <si>
    <t>ZEM00033</t>
  </si>
  <si>
    <t>CONGELADOR</t>
  </si>
  <si>
    <t>EQUIPO PLANTA CONGELADOR MARCA TORREY P4</t>
  </si>
  <si>
    <t>INVOICE 749 OC 1003907</t>
  </si>
  <si>
    <t>ZEM00033 1</t>
  </si>
  <si>
    <t>19-02-27</t>
  </si>
  <si>
    <t>HZEMLHAE</t>
  </si>
  <si>
    <t>ZEM00034</t>
  </si>
  <si>
    <t>HERRAMIENTAS PARA INSTALACION PRENSAS P4</t>
  </si>
  <si>
    <t>INVOICE 10277 OC 1004018</t>
  </si>
  <si>
    <t>ZEM00034 1</t>
  </si>
  <si>
    <t>ZEM00045</t>
  </si>
  <si>
    <t>ZEM00046</t>
  </si>
  <si>
    <t>ZEM00037</t>
  </si>
  <si>
    <t>HERRAMIENTA PARA INSTALACION PRENSAS P4</t>
  </si>
  <si>
    <t>INVOICE 2731 OC 1004193</t>
  </si>
  <si>
    <t>ZEM00037 1</t>
  </si>
  <si>
    <t>ZEM00038</t>
  </si>
  <si>
    <t>HERRAMIENTA INSTALACION PRENSAS P4</t>
  </si>
  <si>
    <t>INVOICE 14853 OC 1004257</t>
  </si>
  <si>
    <t>ZEM00038 1</t>
  </si>
  <si>
    <t>ZEM00039</t>
  </si>
  <si>
    <t>INVOICE 2732 OC 1004637</t>
  </si>
  <si>
    <t>ZEM00039 1</t>
  </si>
  <si>
    <t>ZEM00043</t>
  </si>
  <si>
    <t>CREDENZA MELAMIN</t>
  </si>
  <si>
    <t>CREDENZA MELAMINA PUERTAS ABATIBLES F4958 ZEM</t>
  </si>
  <si>
    <t>FACTURA F4958 PROMOBILIARIO</t>
  </si>
  <si>
    <t>ZEM00061</t>
  </si>
  <si>
    <t>AMP BANOS P3</t>
  </si>
  <si>
    <t>Banos en planta 3 ampliacion de banos</t>
  </si>
  <si>
    <t>ICORE FACT B1228 VISION CORPORATIVA IND</t>
  </si>
  <si>
    <t>670I001</t>
  </si>
  <si>
    <t>IMX</t>
  </si>
  <si>
    <t>CW0008AE</t>
  </si>
  <si>
    <t>ZEM00042</t>
  </si>
  <si>
    <t>GABINETE ZEM</t>
  </si>
  <si>
    <t>EQUIPO DE OFICINA GABINETE UNIVERSAL ALUMINIO</t>
  </si>
  <si>
    <t>INVOICE CHI 2536 OC 1003896</t>
  </si>
  <si>
    <t>ZEM00042 1</t>
  </si>
  <si>
    <t>ZEM00062</t>
  </si>
  <si>
    <t>ESTRUCTURA LOGIF</t>
  </si>
  <si>
    <t>GABINETE PARA METRICOS</t>
  </si>
  <si>
    <t>FACT A000369 JOSE JIMENEZ</t>
  </si>
  <si>
    <t>ELM</t>
  </si>
  <si>
    <t>CW0020AC</t>
  </si>
  <si>
    <t>ZEM00047</t>
  </si>
  <si>
    <t>ZEM00048</t>
  </si>
  <si>
    <t>ZEM00049</t>
  </si>
  <si>
    <t>ZEM00050</t>
  </si>
  <si>
    <t>ZEM00051</t>
  </si>
  <si>
    <t>ZEM00052</t>
  </si>
  <si>
    <t>ZEM00053</t>
  </si>
  <si>
    <t>ZEM00054</t>
  </si>
  <si>
    <t>ZEM00055</t>
  </si>
  <si>
    <t>ZEM00056</t>
  </si>
  <si>
    <t>ZEM00057</t>
  </si>
  <si>
    <t>16-08-20</t>
  </si>
  <si>
    <t>ZEM00058</t>
  </si>
  <si>
    <t>ZEM00059</t>
  </si>
  <si>
    <t>ZEM00060</t>
  </si>
  <si>
    <t>SILLON EJECUTIVO</t>
  </si>
  <si>
    <t>SILLON EJECUTIVO LEVEL MB</t>
  </si>
  <si>
    <t>INVOICE F5452 PROMOBILIARIO</t>
  </si>
  <si>
    <t>ZEM00063</t>
  </si>
  <si>
    <t>EQUIPO DE PLANTA 5 WORKSTATION</t>
  </si>
  <si>
    <t>FACT 6557 OFIMUEBLES</t>
  </si>
  <si>
    <t>ZEM00064</t>
  </si>
  <si>
    <t>FACT 6519 OFIMUEBLES</t>
  </si>
  <si>
    <t>ZEM00065</t>
  </si>
  <si>
    <t>FACT 108 MANUEL DANIEL</t>
  </si>
  <si>
    <t>ZEM00066</t>
  </si>
  <si>
    <t>FACT 109 MANUEL DANIEL</t>
  </si>
  <si>
    <t>ZEM00067</t>
  </si>
  <si>
    <t>FACT 110 MANUEL DANIEL</t>
  </si>
  <si>
    <t>ZEM00068</t>
  </si>
  <si>
    <t>FACT 118 MANUEL DANIEL</t>
  </si>
  <si>
    <t>ZEM00069</t>
  </si>
  <si>
    <t>FACT 123 MANUEL DANUEL</t>
  </si>
  <si>
    <t>ZEM00070</t>
  </si>
  <si>
    <t>FACT 133 MANUEL DANIEL</t>
  </si>
  <si>
    <t>ZEM00071</t>
  </si>
  <si>
    <t>FACT 140 MANUEL DANIEL</t>
  </si>
  <si>
    <t>ZEM00072</t>
  </si>
  <si>
    <t>EQUIPO DE PLANTA WORKSTATION P5</t>
  </si>
  <si>
    <t>FACT 141 MANUEL DANIEL</t>
  </si>
  <si>
    <t>ZEM00073</t>
  </si>
  <si>
    <t>FACT 634 OVIDIO TAPIA</t>
  </si>
  <si>
    <t>ZEM00074</t>
  </si>
  <si>
    <t>FACT 126 MANUEL DANIEL</t>
  </si>
  <si>
    <t>ZEM00075</t>
  </si>
  <si>
    <t>AMPLIACION BANP3</t>
  </si>
  <si>
    <t>AMPLIACION BANOS P3</t>
  </si>
  <si>
    <t>FACT B1229 VISION CORPORATIVA</t>
  </si>
  <si>
    <t>670M001</t>
  </si>
  <si>
    <t>WWM</t>
  </si>
  <si>
    <t>CWNB16CB</t>
  </si>
  <si>
    <t>ZEM00040</t>
  </si>
  <si>
    <t>FACT 3791 MASEIN</t>
  </si>
  <si>
    <t>ZEM00041</t>
  </si>
  <si>
    <t>FACT C13968 SURTIDORA DE ABRASIVOS</t>
  </si>
  <si>
    <t>ZEM00036</t>
  </si>
  <si>
    <t>FACT 412 ALFONSO LOPEZ</t>
  </si>
  <si>
    <t>ZEM00076</t>
  </si>
  <si>
    <t>FACT 353 ALFONSO LOPEZ</t>
  </si>
  <si>
    <t>ZEM00077</t>
  </si>
  <si>
    <t>FACT 375 ALFONSO LOPEZ</t>
  </si>
  <si>
    <t>ZEM00078</t>
  </si>
  <si>
    <t>FACT 711 CONTRATISTAS BETO</t>
  </si>
  <si>
    <t>ZEM00079</t>
  </si>
  <si>
    <t>FACT 109177 CASA MYERS</t>
  </si>
  <si>
    <t>ZEM00080</t>
  </si>
  <si>
    <t>FACT 59 GUSTAVO MATAS</t>
  </si>
  <si>
    <t>ZEM00081</t>
  </si>
  <si>
    <t>FACT 352 ALFONSO LOPEZ</t>
  </si>
  <si>
    <t>ZEM00082</t>
  </si>
  <si>
    <t>FACT 3815 MASEIN</t>
  </si>
  <si>
    <t>ZEM00083</t>
  </si>
  <si>
    <t>FACT 3949 MASEIN</t>
  </si>
  <si>
    <t>ZEM00084</t>
  </si>
  <si>
    <t>FACT A758 SDM STANDARS</t>
  </si>
  <si>
    <t>ZEM00085</t>
  </si>
  <si>
    <t>FACT 4097 MASEIN</t>
  </si>
  <si>
    <t>ZEM00086</t>
  </si>
  <si>
    <t>SILLA DE VISITA TOKEN</t>
  </si>
  <si>
    <t>FACT F5138 PROMOBILIARIO</t>
  </si>
  <si>
    <t>670W001</t>
  </si>
  <si>
    <t>SMX</t>
  </si>
  <si>
    <t>CWNB16CM</t>
  </si>
  <si>
    <t>ZEM00087</t>
  </si>
  <si>
    <t>EQUIPO PLANTA 2</t>
  </si>
  <si>
    <t>EQUIPO DE PLANTA MESA PARA COMEDOR</t>
  </si>
  <si>
    <t>FACT F5237</t>
  </si>
  <si>
    <t>ZEM00088</t>
  </si>
  <si>
    <t>HONDA ODYSSEY</t>
  </si>
  <si>
    <t>VEHICULO HONDA ODISSEY 2010 BLANCO SERIE 5KBRL386XAB803508</t>
  </si>
  <si>
    <t>FACT FAGAIA 79583 GAI</t>
  </si>
  <si>
    <t>TRANSPORT EQUIPMENTS - 48 MO</t>
  </si>
  <si>
    <t>600Z001</t>
  </si>
  <si>
    <t>CWNB16CS</t>
  </si>
  <si>
    <t>ZEM00089</t>
  </si>
  <si>
    <t>NISSAN FRONTIER</t>
  </si>
  <si>
    <t>VEHICULO NISSAN FRONTIER 2013 PLATA SERIE 3N6DD23T6DK047097</t>
  </si>
  <si>
    <t>FACT FAGAIA 79582 GAI</t>
  </si>
  <si>
    <t>600W001</t>
  </si>
  <si>
    <t>CWNB16CT</t>
  </si>
  <si>
    <t>ZEM00090</t>
  </si>
  <si>
    <t>EQUIPO DE PLANTA MAQUINA LAVALOZA MARCA BLAKESLEE</t>
  </si>
  <si>
    <t>FACT 2569 AXI EQUIPOS</t>
  </si>
  <si>
    <t>CWNB16DA</t>
  </si>
  <si>
    <t>ZEM00091</t>
  </si>
  <si>
    <t>METRICS SCREEN</t>
  </si>
  <si>
    <t>GASTO ASOCIADO PANTALLA E BOARD 75 SAMSUNG</t>
  </si>
  <si>
    <t>FACT E031173 DISTRIBUIDORA REYES</t>
  </si>
  <si>
    <t>650W001</t>
  </si>
  <si>
    <t>CWNB16DN</t>
  </si>
  <si>
    <t>19-02-26</t>
  </si>
  <si>
    <t>ZEM00092</t>
  </si>
  <si>
    <t>PANTALLA E BOAR 75 SAMSUNG</t>
  </si>
  <si>
    <t>FACT E031172 DISTRIBUIDORA REYES</t>
  </si>
  <si>
    <t>ZEM00093</t>
  </si>
  <si>
    <t>EQUIPO COMPUTO</t>
  </si>
  <si>
    <t>EQUIPO COMPUTO ZEM</t>
  </si>
  <si>
    <t>FACT 1010624866 DELL MEX</t>
  </si>
  <si>
    <t>CWNB16DV</t>
  </si>
  <si>
    <t>ZEM00094</t>
  </si>
  <si>
    <t>EQUIPO COMPUTO Z</t>
  </si>
  <si>
    <t>FACT 1010619018 DELL MX</t>
  </si>
  <si>
    <t>ZEM00095</t>
  </si>
  <si>
    <t>FACT 1010621268 DELL MX</t>
  </si>
  <si>
    <t>ZEM00096</t>
  </si>
  <si>
    <t>FACT 1010624866 DELL MX</t>
  </si>
  <si>
    <t>ZEM00097</t>
  </si>
  <si>
    <t>PRENSAS P4</t>
  </si>
  <si>
    <t>GASTO ASOCIADO A PRENSAS P4 HORNO DE CURADO</t>
  </si>
  <si>
    <t>FACT 83 JESUS FRAUSTO</t>
  </si>
  <si>
    <t>CWNB16BY</t>
  </si>
  <si>
    <t>ZEM00098</t>
  </si>
  <si>
    <t>GASTO ASOCIADO PRENSAS P4 HORNO CURADO</t>
  </si>
  <si>
    <t>FACT 88 JESUS FRAUSTO</t>
  </si>
  <si>
    <t>ZEM00099</t>
  </si>
  <si>
    <t>GASTO ASOCIADO PRENSAS P4 CUARTO LIMPIO</t>
  </si>
  <si>
    <t>FACT 43 GUSTAVO MATAS</t>
  </si>
  <si>
    <t>ZEM00100</t>
  </si>
  <si>
    <t>GASTO ASOCIADO PRENSAS  P4 HORNO</t>
  </si>
  <si>
    <t>FACT 3924 DEMEK</t>
  </si>
  <si>
    <t>ZEM00101</t>
  </si>
  <si>
    <t>GASTO ASOCIADO PRENSAS P4</t>
  </si>
  <si>
    <t>FACT 3971 MASEIN</t>
  </si>
  <si>
    <t>ZEM00102</t>
  </si>
  <si>
    <t>EQUIPO DE COMPUTO ZEM</t>
  </si>
  <si>
    <t>FACT 1010624051 DELL MX</t>
  </si>
  <si>
    <t>ZEM00103</t>
  </si>
  <si>
    <t>TOYOTA SIENNA 14</t>
  </si>
  <si>
    <t>TOYOTA SIENNA 2014 PLANTA 2 F-VEH005307 NO. SERIE</t>
  </si>
  <si>
    <t>5TDYK3DC0ES406657</t>
  </si>
  <si>
    <t>16-10-31</t>
  </si>
  <si>
    <t>GTOYSIEN</t>
  </si>
  <si>
    <t>HA001001</t>
  </si>
  <si>
    <t>16-10-28</t>
  </si>
  <si>
    <t>HZEMYSVZ</t>
  </si>
  <si>
    <t>ZEM00109</t>
  </si>
  <si>
    <t>DECOR TRANSFER</t>
  </si>
  <si>
    <t>CORTADORA RECTA L 12 MEDIA PULGADA MANGO CROM</t>
  </si>
  <si>
    <t>GRAINGER F 5500384560</t>
  </si>
  <si>
    <t>17-03-01</t>
  </si>
  <si>
    <t>CWNB16CJ</t>
  </si>
  <si>
    <t>17-03-10</t>
  </si>
  <si>
    <t>ZEM00110</t>
  </si>
  <si>
    <t>IONIZED AIR GUN 120V ESD 7 FT HOSE, CONSOLE FILTER</t>
  </si>
  <si>
    <t>HISCOMEX F A81293200</t>
  </si>
  <si>
    <t>ZEM00111</t>
  </si>
  <si>
    <t>CABINA SUMINISTRADA, SUMINISTRO E INSTALACION DE DUCTERIA</t>
  </si>
  <si>
    <t>JESUS FRAUSTO SERNA F 127</t>
  </si>
  <si>
    <t>ZEM00112</t>
  </si>
  <si>
    <t>CEDASO PARA PISTOLA DE PINTURA</t>
  </si>
  <si>
    <t>JESUS MANUEL RUIZ SAUCEDO F B1582</t>
  </si>
  <si>
    <t>ZEM00113</t>
  </si>
  <si>
    <t>HONEYWELL 50250 S AIR PRIFIER</t>
  </si>
  <si>
    <t>REGOX INDUSTRIAL F 148</t>
  </si>
  <si>
    <t>17-03-11</t>
  </si>
  <si>
    <t>ZEM00114</t>
  </si>
  <si>
    <t>RECUBRIMIENTO DE CARRUSEL CON LAMINA NEGRA CAL 18 CON PINTUR</t>
  </si>
  <si>
    <t>AUTOMOTRIZ BLANCA CONTRATISTAS BETO F 745</t>
  </si>
  <si>
    <t>ZEM00115</t>
  </si>
  <si>
    <t>SISTEMA CONTRA INCENDIO PARA AREA DECOR PO 1006501</t>
  </si>
  <si>
    <t>DEMEK F 4628</t>
  </si>
  <si>
    <t>ZEM00116</t>
  </si>
  <si>
    <t>CABRILLAS DE 45 CM PTC TIPO POSTE PUERTA CENTRAL 120 TABLARO</t>
  </si>
  <si>
    <t>MANUFACTURAS Y SEGURIDAD INDUSTRIAL F 4023</t>
  </si>
  <si>
    <t>ZEM00117</t>
  </si>
  <si>
    <t>PLACA DE TEFLON MEDIA</t>
  </si>
  <si>
    <t>JESUS MARTIN RODRIGUEZ MARTINEZ F A1898</t>
  </si>
  <si>
    <t>ZEM00118</t>
  </si>
  <si>
    <t>HVLP SPRAY GUN FLUID TIP</t>
  </si>
  <si>
    <t>MIS F 10104</t>
  </si>
  <si>
    <t>ZEM00119</t>
  </si>
  <si>
    <t>RAMIFICACION DE TUBERIA MANIFUL DE CONEXION EQUIPO DE ELEVAC</t>
  </si>
  <si>
    <t>JESUS FRAUSTRO SERNA F 155</t>
  </si>
  <si>
    <t>ZEM00120</t>
  </si>
  <si>
    <t>INSTALACION DE 30 TOMACORRIENTES 120 V TOMAS RAPIDAS DE AIRE</t>
  </si>
  <si>
    <t>CONTRATISTAS BETO F 776</t>
  </si>
  <si>
    <t>ZEM00121</t>
  </si>
  <si>
    <t>ESTRUCTURA METALICA FABRICACION DE SOPORTES ESCALERA DE ACCE</t>
  </si>
  <si>
    <t>JESUS FRAUSTRO SERNA F 152</t>
  </si>
  <si>
    <t>ZEM00104</t>
  </si>
  <si>
    <t>DUCTOS DE CABIN</t>
  </si>
  <si>
    <t>LN 010 ACONDICIONAR DUCTOS DE CABINA DE PRIMER CAPE CWNB16CJ</t>
  </si>
  <si>
    <t>CONTRATISTAS BETO F700 PLANTA 4 DECOR TRANSFER</t>
  </si>
  <si>
    <t>ZEM00105</t>
  </si>
  <si>
    <t>PISTOLA DE CALOR GHG 630 DCE</t>
  </si>
  <si>
    <t>SURTIDORA DE ABRASIVOS Y PRODUCTOS F C14082</t>
  </si>
  <si>
    <t>ZEM00106</t>
  </si>
  <si>
    <t>MANIOBRA MONTACARGAS Y GRUA, HERRRAMIENTA REQ E IZAJE</t>
  </si>
  <si>
    <t>PEDRO BALDERRAMA DURAN</t>
  </si>
  <si>
    <t>ZEM00107</t>
  </si>
  <si>
    <t>PINZA PUNTO TIPO AGUJA MORDAZA LISA URRE</t>
  </si>
  <si>
    <t>ABASTECEDORA VALLARTA F 33849</t>
  </si>
  <si>
    <t>ZEM00108</t>
  </si>
  <si>
    <t>LN 010 REUBICACION DE ELECTRODUCTO DE 220V</t>
  </si>
  <si>
    <t>CONTRATISTAS BETO F 719</t>
  </si>
  <si>
    <t>ZEM00122</t>
  </si>
  <si>
    <t>POSTE REJA DE ACERO NEGRO</t>
  </si>
  <si>
    <t>ABASTECEDORA DE FIERRO Y ACERO F CHIFA137586</t>
  </si>
  <si>
    <t>ZEM00123</t>
  </si>
  <si>
    <t>POSTE P REJA DE ACERO NEGRO REJA DE ACERO ABRAZADERA POSTE</t>
  </si>
  <si>
    <t>ABASTECEDORA DE FIERRO Y ACERO</t>
  </si>
  <si>
    <t>ZEM00124</t>
  </si>
  <si>
    <t>ANTICIPO CABINA REFORZADA DE PERFIL PINTURA BLANCA ACRILICO</t>
  </si>
  <si>
    <t>MANUFACTURAS Y SEGURIDAD INDUSTRIAL F 3827</t>
  </si>
  <si>
    <t>ZEM00125</t>
  </si>
  <si>
    <t>FINIQUITO CABINA REFORZADA DE PERFIL PINTURA BLANCA ACRILICO</t>
  </si>
  <si>
    <t>MANUFACTURAS Y SEGURIDAD INDUSTRIAL  F 4026</t>
  </si>
  <si>
    <t>ZEM00126</t>
  </si>
  <si>
    <t>190 MICRON FILTERS</t>
  </si>
  <si>
    <t>MIS F 10114</t>
  </si>
  <si>
    <t>ZEM00127</t>
  </si>
  <si>
    <t>HJ 1 NEGRO PJ 110A BK TAPA INTERIOR MELAMINA DE MEDIA TUBO J</t>
  </si>
  <si>
    <t>MANUEL ARTURO DANIEL RAMIREZ</t>
  </si>
  <si>
    <t>ZEM00128</t>
  </si>
  <si>
    <t>MUEBLE Y CARRO PARA ALIMENTACION DE MATERIAL DE CUARTO</t>
  </si>
  <si>
    <t>GUSTAVO ADOLFO MATAS HERNANDEZ</t>
  </si>
  <si>
    <t>ZEM00129</t>
  </si>
  <si>
    <t>ILUMINACION RACK</t>
  </si>
  <si>
    <t>INSTALACION DE SISTEMA DE ILUMINACION PARA MEZZANINE DE ALMA</t>
  </si>
  <si>
    <t>CARLOS GABRIEL JAUREGUI TERRAZAS F 12</t>
  </si>
  <si>
    <t>17-04-01</t>
  </si>
  <si>
    <t>670A001</t>
  </si>
  <si>
    <t>CWNB16EC</t>
  </si>
  <si>
    <t>17-03-23</t>
  </si>
  <si>
    <t>ZEM00130</t>
  </si>
  <si>
    <t>LAPTOP DELL 7510</t>
  </si>
  <si>
    <t>LAPTOP DELL PRECISION 7510</t>
  </si>
  <si>
    <t>17-08-11</t>
  </si>
  <si>
    <t>CW0354AA</t>
  </si>
  <si>
    <t>17-08-12</t>
  </si>
  <si>
    <t>19-01-10</t>
  </si>
  <si>
    <t>ZEM00131</t>
  </si>
  <si>
    <t>ZEM00132</t>
  </si>
  <si>
    <t>ZEM00133</t>
  </si>
  <si>
    <t>ZEM00134</t>
  </si>
  <si>
    <t>WORKSTATION DELL</t>
  </si>
  <si>
    <t>WORKSTATION DELL E7470</t>
  </si>
  <si>
    <t>ZEM00135</t>
  </si>
  <si>
    <t>ZEM00136</t>
  </si>
  <si>
    <t>17-08-15</t>
  </si>
  <si>
    <t>17-08-16</t>
  </si>
  <si>
    <t>ZEM00137</t>
  </si>
  <si>
    <t>MONITOR SCREEN</t>
  </si>
  <si>
    <t>MONITOR SCREEN DELL P2417H 24''</t>
  </si>
  <si>
    <t>ZEM00138</t>
  </si>
  <si>
    <t>ZEM00139</t>
  </si>
  <si>
    <t>ZEM00140</t>
  </si>
  <si>
    <t>ZEM00141</t>
  </si>
  <si>
    <t>ZEM00142</t>
  </si>
  <si>
    <t>ZEM00143</t>
  </si>
  <si>
    <t>ZEM00144</t>
  </si>
  <si>
    <t>ZEM00145</t>
  </si>
  <si>
    <t>SCANNER</t>
  </si>
  <si>
    <t>SCANNER UNITECH MS146I</t>
  </si>
  <si>
    <t>ZEM00146</t>
  </si>
  <si>
    <t>ESCRITORIO</t>
  </si>
  <si>
    <t>CW0351AA</t>
  </si>
  <si>
    <t>ZEM00147</t>
  </si>
  <si>
    <t>ZEM00148</t>
  </si>
  <si>
    <t>SILLON EJECUTICO</t>
  </si>
  <si>
    <t>ZEM00149</t>
  </si>
  <si>
    <t>ZEM00150</t>
  </si>
  <si>
    <t>LIBRERO INFERIOR</t>
  </si>
  <si>
    <t>ZEM00151</t>
  </si>
  <si>
    <t>ZEM00152</t>
  </si>
  <si>
    <t>MESA CIRCULAR</t>
  </si>
  <si>
    <t>ZEM00153</t>
  </si>
  <si>
    <t>12 SILLAS VISITA</t>
  </si>
  <si>
    <t>ZEM00154</t>
  </si>
  <si>
    <t>SILLON SOFA</t>
  </si>
  <si>
    <t>ZEM00155</t>
  </si>
  <si>
    <t>SILLON LOVE</t>
  </si>
  <si>
    <t>ZEM00156</t>
  </si>
  <si>
    <t>SILLON INDIVIDUA</t>
  </si>
  <si>
    <t>SILLON INDIVIDUAL</t>
  </si>
  <si>
    <t>ZEM00157</t>
  </si>
  <si>
    <t>ZEM00158</t>
  </si>
  <si>
    <t>ZEM00159</t>
  </si>
  <si>
    <t>MESA CENTRAL</t>
  </si>
  <si>
    <t>ZEM00160</t>
  </si>
  <si>
    <t>MESA LATERAL</t>
  </si>
  <si>
    <t>ZEM00161</t>
  </si>
  <si>
    <t>ZEM00162</t>
  </si>
  <si>
    <t>MESA CAFETERA</t>
  </si>
  <si>
    <t>ZEM00163</t>
  </si>
  <si>
    <t>REMODELACION REC</t>
  </si>
  <si>
    <t>REMODELACION RECEPCION</t>
  </si>
  <si>
    <t>ZEM00164</t>
  </si>
  <si>
    <t>CONSTR 3 OFNAS</t>
  </si>
  <si>
    <t>CONSTRUCCION 3 OFICINAS</t>
  </si>
  <si>
    <t>ZEM00165</t>
  </si>
  <si>
    <t>MALLA PARA ARCH</t>
  </si>
  <si>
    <t>MALLA PARA ARCHIVO</t>
  </si>
  <si>
    <t>ZEM00166</t>
  </si>
  <si>
    <t>VIDEOPROYECTOR</t>
  </si>
  <si>
    <t>VIDEOPROYECTOR EPSON POWERLITE S31</t>
  </si>
  <si>
    <t>18-12-11</t>
  </si>
  <si>
    <t>ZEM00167</t>
  </si>
  <si>
    <t>CONTROL DE ACCES</t>
  </si>
  <si>
    <t>CONTROL DE ACCESO ACCESS PRO</t>
  </si>
  <si>
    <t>18-12-12</t>
  </si>
  <si>
    <t>ZEM00168</t>
  </si>
  <si>
    <t>ZEM00169</t>
  </si>
  <si>
    <t>CONS BODEGA TARI</t>
  </si>
  <si>
    <t>CONST BODEGA TAIRNAS Y SIST. CONTRAINCENDIOS</t>
  </si>
  <si>
    <t>17-12-12</t>
  </si>
  <si>
    <t>EMX</t>
  </si>
  <si>
    <t>CW0303AA</t>
  </si>
  <si>
    <t>ZEM00170</t>
  </si>
  <si>
    <t>CONST CUARTO SO</t>
  </si>
  <si>
    <t>CONSTRUCCION CUARTO SOLVENTES</t>
  </si>
  <si>
    <t>CW0302AA</t>
  </si>
  <si>
    <t>ZEM00171</t>
  </si>
  <si>
    <t>REMODELACION BAÑ</t>
  </si>
  <si>
    <t>REMODELACION BAÑOS</t>
  </si>
  <si>
    <t>CW0308AD</t>
  </si>
  <si>
    <t>ZEM00172</t>
  </si>
  <si>
    <t>CONTROL ACCESO</t>
  </si>
  <si>
    <t>CONTROL ACCESO ALMACEN</t>
  </si>
  <si>
    <t>CW0324AB</t>
  </si>
  <si>
    <t>ZEM00173</t>
  </si>
  <si>
    <t>HORNO CONVECCION</t>
  </si>
  <si>
    <t>HORNO CONVECCION 2 PUERTAS CRISTAL 5PARR</t>
  </si>
  <si>
    <t>CW0309AA</t>
  </si>
  <si>
    <t>ZEM00174</t>
  </si>
  <si>
    <t>FREIDORA 37LTS</t>
  </si>
  <si>
    <t>FREIDORA 37LTS ACERO INOXIDABLE</t>
  </si>
  <si>
    <t>ZEM00175</t>
  </si>
  <si>
    <t>PROCESADORA</t>
  </si>
  <si>
    <t>PROCESADORA ROBOT C/6 DISCOS</t>
  </si>
  <si>
    <t>ZEM00176</t>
  </si>
  <si>
    <t>LAVALOZA</t>
  </si>
  <si>
    <t>LAVALOZA, BOOSTER Y CAMPANA HATCO</t>
  </si>
  <si>
    <t>ZEM00177</t>
  </si>
  <si>
    <t>PRENSA P/ENSAMBL</t>
  </si>
  <si>
    <t>PRENSA PARA ENSAMBLE DE CONECTORES</t>
  </si>
  <si>
    <t>670F001</t>
  </si>
  <si>
    <t>IFM</t>
  </si>
  <si>
    <t>CW0329AC</t>
  </si>
  <si>
    <t>18-12-19</t>
  </si>
  <si>
    <t>ZEM00178</t>
  </si>
  <si>
    <t>GABINETE</t>
  </si>
  <si>
    <t>GABINETE 30X20X45.5</t>
  </si>
  <si>
    <t>CW0329AD</t>
  </si>
  <si>
    <t>17-12-13</t>
  </si>
  <si>
    <t>19-01-15</t>
  </si>
  <si>
    <t>ZEM00179</t>
  </si>
  <si>
    <t>PLANCHA CONCRETO</t>
  </si>
  <si>
    <t>INSTALACION PLANCHA CONCRETO</t>
  </si>
  <si>
    <t>CW0317AA</t>
  </si>
  <si>
    <t>ZEM00180</t>
  </si>
  <si>
    <t>SISTEMA CONTRAIN</t>
  </si>
  <si>
    <t>SISTEMA CONTRA INCENDIOS P1</t>
  </si>
  <si>
    <t>17-12-14</t>
  </si>
  <si>
    <t>CWNB16EB</t>
  </si>
  <si>
    <t>ZEM00181</t>
  </si>
  <si>
    <t>REUBICACION INST</t>
  </si>
  <si>
    <t>REUBICACION DE INSTALACIONES NEUMATICAS</t>
  </si>
  <si>
    <t>CW0324AA</t>
  </si>
  <si>
    <t>ZEM00182</t>
  </si>
  <si>
    <t>SIST CONT INCEND</t>
  </si>
  <si>
    <t>SISTEMA CONTRA INCENDIOS</t>
  </si>
  <si>
    <t>P.O. 1011121-1019082-1017325</t>
  </si>
  <si>
    <t>18-07-01</t>
  </si>
  <si>
    <t>CWNB16EE</t>
  </si>
  <si>
    <t>18-07-06</t>
  </si>
  <si>
    <t>18-07-09</t>
  </si>
  <si>
    <t>ZEM00183</t>
  </si>
  <si>
    <t>INST DE GAS</t>
  </si>
  <si>
    <t>INSTALACION DE GAS</t>
  </si>
  <si>
    <t>P.O.1014002-1019470</t>
  </si>
  <si>
    <t>CWNB17AA</t>
  </si>
  <si>
    <t>ZEM00184</t>
  </si>
  <si>
    <t>BANCO DE CAPACIT</t>
  </si>
  <si>
    <t>BANCO DE CAPACITORES</t>
  </si>
  <si>
    <t>P.O.1021023</t>
  </si>
  <si>
    <t>CW0306AA</t>
  </si>
  <si>
    <t>ZEM00185</t>
  </si>
  <si>
    <t>ADECUACIONES ARE</t>
  </si>
  <si>
    <t>ADECUACIONES DE AREA</t>
  </si>
  <si>
    <t>P.O.1013009-1013962-1014331</t>
  </si>
  <si>
    <t>CW0329AB</t>
  </si>
  <si>
    <t>ZEM00186</t>
  </si>
  <si>
    <t>TUBERIA DE AIRE</t>
  </si>
  <si>
    <t>P.O.1021401</t>
  </si>
  <si>
    <t>CW0301AA</t>
  </si>
  <si>
    <t>18-07-11</t>
  </si>
  <si>
    <t>ZEM00187</t>
  </si>
  <si>
    <t>ESTACION DE TRAB</t>
  </si>
  <si>
    <t>ESTACION DE TRABAJO</t>
  </si>
  <si>
    <t>P.O.1018526 - 1018528 - 1018527</t>
  </si>
  <si>
    <t>CW0325AA</t>
  </si>
  <si>
    <t>ZEM00189</t>
  </si>
  <si>
    <t>P.O.1020470</t>
  </si>
  <si>
    <t>CW0343AA</t>
  </si>
  <si>
    <t>ZEM00190</t>
  </si>
  <si>
    <t>FREIDORA INDUSTR</t>
  </si>
  <si>
    <t>FREIDORA INDUSTRIAL</t>
  </si>
  <si>
    <t>P.O. 1018075</t>
  </si>
  <si>
    <t>ZEM00191</t>
  </si>
  <si>
    <t>LICUADORA INDUST</t>
  </si>
  <si>
    <t>LICUADORA INDUSTRIAL</t>
  </si>
  <si>
    <t>P.O.1018075</t>
  </si>
  <si>
    <t>18-07-08</t>
  </si>
  <si>
    <t>ZEM00192</t>
  </si>
  <si>
    <t>ADAPTACION AREA</t>
  </si>
  <si>
    <t>ADAPTACION AREA OPTIMA 777 UK TO SHM</t>
  </si>
  <si>
    <t>18-07-02</t>
  </si>
  <si>
    <t>CWNB17AK</t>
  </si>
  <si>
    <t>18-07-17</t>
  </si>
  <si>
    <t>ZEM00193</t>
  </si>
  <si>
    <t>CONTROL DE ACCESO</t>
  </si>
  <si>
    <t>P.O.1018229</t>
  </si>
  <si>
    <t>18-10-01</t>
  </si>
  <si>
    <t>18-10-18</t>
  </si>
  <si>
    <t>ZEM00194</t>
  </si>
  <si>
    <t>INSTALACION GENE</t>
  </si>
  <si>
    <t>INSTALACION DE GENERADOS</t>
  </si>
  <si>
    <t>P.O. 1022931 1023215</t>
  </si>
  <si>
    <t>CW0348AA</t>
  </si>
  <si>
    <t>ZEM00195</t>
  </si>
  <si>
    <t>SQL SERVER LICEN</t>
  </si>
  <si>
    <t>SQL SERVER LICENSE</t>
  </si>
  <si>
    <t>P.O.1411124</t>
  </si>
  <si>
    <t>CW0347AB</t>
  </si>
  <si>
    <t>18-10-19</t>
  </si>
  <si>
    <t>ZEM00196</t>
  </si>
  <si>
    <t>INSTALACION DE F</t>
  </si>
  <si>
    <t>INSTALACION DE FIBRA OPTICA</t>
  </si>
  <si>
    <t>CW0345AA</t>
  </si>
  <si>
    <t>19-02-18</t>
  </si>
  <si>
    <t>ZEM00197</t>
  </si>
  <si>
    <t>IMPRESORA ZEBRA</t>
  </si>
  <si>
    <t>IMPRESORAS ZEBRA</t>
  </si>
  <si>
    <t>P.O.1022407</t>
  </si>
  <si>
    <t>CW0304AA</t>
  </si>
  <si>
    <t>ZEM00198</t>
  </si>
  <si>
    <t>CCTV</t>
  </si>
  <si>
    <t>P.O.1023562 1022406 1021934</t>
  </si>
  <si>
    <t>ZEM00199</t>
  </si>
  <si>
    <t>P.O.1023727</t>
  </si>
  <si>
    <t>650H001</t>
  </si>
  <si>
    <t>CW0338AA</t>
  </si>
  <si>
    <t>ZEM00200</t>
  </si>
  <si>
    <t>FLUKE CABLE</t>
  </si>
  <si>
    <t>P.O.1025933</t>
  </si>
  <si>
    <t>CW0327AA</t>
  </si>
  <si>
    <t>ZEM00201</t>
  </si>
  <si>
    <t>FLUKE</t>
  </si>
  <si>
    <t>CW0321AA</t>
  </si>
  <si>
    <t>ZEM00202</t>
  </si>
  <si>
    <t>MICROESCANER</t>
  </si>
  <si>
    <t>P.O.1025915</t>
  </si>
  <si>
    <t>ZEM00203</t>
  </si>
  <si>
    <t>FLUKE HYDRA</t>
  </si>
  <si>
    <t>FLUKE HYDRA 2638A</t>
  </si>
  <si>
    <t>P.O.1023339</t>
  </si>
  <si>
    <t>18-11-01</t>
  </si>
  <si>
    <t>CW0306AB</t>
  </si>
  <si>
    <t>18-10-29</t>
  </si>
  <si>
    <t>ZEM00205</t>
  </si>
  <si>
    <t>DESTORNILLADOR N</t>
  </si>
  <si>
    <t>DESTORNILLADOR NEUMATICO</t>
  </si>
  <si>
    <t>P.O.1023390 1023391 1027495</t>
  </si>
  <si>
    <t>CW0306AC</t>
  </si>
  <si>
    <t>18-10-30</t>
  </si>
  <si>
    <t>ZEM00206</t>
  </si>
  <si>
    <t>ZEM00207</t>
  </si>
  <si>
    <t>ZEM00208</t>
  </si>
  <si>
    <t>ZEM00209</t>
  </si>
  <si>
    <t>ZEM00210</t>
  </si>
  <si>
    <t>ZEM00211</t>
  </si>
  <si>
    <t>ZEM00212</t>
  </si>
  <si>
    <t>ZEM00213</t>
  </si>
  <si>
    <t>ZEM00214</t>
  </si>
  <si>
    <t>ZEM00215</t>
  </si>
  <si>
    <t>AMPLIACION LABOR</t>
  </si>
  <si>
    <t>AMPLIACION LABORATORIO</t>
  </si>
  <si>
    <t>P.O.1023028</t>
  </si>
  <si>
    <t>CW0307AA</t>
  </si>
  <si>
    <t>ZEM00216</t>
  </si>
  <si>
    <t>EXPANSION BAÑOS</t>
  </si>
  <si>
    <t>P.O.1023345, 1023362</t>
  </si>
  <si>
    <t>CW0308AA</t>
  </si>
  <si>
    <t>18-11-27</t>
  </si>
  <si>
    <t>ZEM00217</t>
  </si>
  <si>
    <t>P.O. 1023202</t>
  </si>
  <si>
    <t>CW0312AB</t>
  </si>
  <si>
    <t>18-10-31</t>
  </si>
  <si>
    <t>ZEM00218</t>
  </si>
  <si>
    <t>P.O.1023202</t>
  </si>
  <si>
    <t>ZEM00219</t>
  </si>
  <si>
    <t>PROYECTOR</t>
  </si>
  <si>
    <t>PROYECTOR BENQ</t>
  </si>
  <si>
    <t>P.O.1024608</t>
  </si>
  <si>
    <t>650I001</t>
  </si>
  <si>
    <t>ZEM00220</t>
  </si>
  <si>
    <t>AREA DE FUMADORE</t>
  </si>
  <si>
    <t>AREA DE FUMADORES</t>
  </si>
  <si>
    <t>P.O.1024155 1024977</t>
  </si>
  <si>
    <t>ZEM00221</t>
  </si>
  <si>
    <t>TELEFONO</t>
  </si>
  <si>
    <t>TELEFONO CISCO 7841</t>
  </si>
  <si>
    <t>P.O.1024542</t>
  </si>
  <si>
    <t>650M001</t>
  </si>
  <si>
    <t>CW0314AB</t>
  </si>
  <si>
    <t>18-11-08</t>
  </si>
  <si>
    <t>ZEM00228</t>
  </si>
  <si>
    <t>P.O.1021073 1020790</t>
  </si>
  <si>
    <t>650L001</t>
  </si>
  <si>
    <t>LSM</t>
  </si>
  <si>
    <t>CW0336AA</t>
  </si>
  <si>
    <t>18-11-13</t>
  </si>
  <si>
    <t>ZEM00229</t>
  </si>
  <si>
    <t>TELEFONOS #23</t>
  </si>
  <si>
    <t>P.O. 1025583</t>
  </si>
  <si>
    <t>CW0339AA</t>
  </si>
  <si>
    <t>18-11-14</t>
  </si>
  <si>
    <t>ZEM00222</t>
  </si>
  <si>
    <t>ARCHIVERO</t>
  </si>
  <si>
    <t>P.O.1024060</t>
  </si>
  <si>
    <t>CW0329AE</t>
  </si>
  <si>
    <t>ZEM00223</t>
  </si>
  <si>
    <t>ZEM00224</t>
  </si>
  <si>
    <t>SILLA</t>
  </si>
  <si>
    <t>ZEM00225</t>
  </si>
  <si>
    <t>ZEM00226</t>
  </si>
  <si>
    <t>ISLA DE TRABAJO</t>
  </si>
  <si>
    <t>ZEM00227</t>
  </si>
  <si>
    <t>ZEM00230</t>
  </si>
  <si>
    <t>TELEFONOS #6</t>
  </si>
  <si>
    <t>P.O. 1023214</t>
  </si>
  <si>
    <t>CW0350AA</t>
  </si>
  <si>
    <t>18-11-15</t>
  </si>
  <si>
    <t>ZEM00231</t>
  </si>
  <si>
    <t>INSTALACIONES EX</t>
  </si>
  <si>
    <t>INSTALACIONES EXPANSION P3</t>
  </si>
  <si>
    <t>P.O.1014033,1013810,1013404,1015564,1013405,1017288,1015610</t>
  </si>
  <si>
    <t>CW0344AA</t>
  </si>
  <si>
    <t>18-11-19</t>
  </si>
  <si>
    <t>ZEM00232</t>
  </si>
  <si>
    <t>CUARTO DE PINTUR</t>
  </si>
  <si>
    <t>CUARTO DE PINTURA DE MULTIPANEL</t>
  </si>
  <si>
    <t>P.O.1014792</t>
  </si>
  <si>
    <t>CWNB17AD</t>
  </si>
  <si>
    <t>18-12-04</t>
  </si>
  <si>
    <t>ZEM00233</t>
  </si>
  <si>
    <t>INSTALACIONES AD</t>
  </si>
  <si>
    <t>INSTALACIONES ADICIONALES EXPANSION P3</t>
  </si>
  <si>
    <t>P.O.1022855,1022856,1022854,1022853,1022852,1023393</t>
  </si>
  <si>
    <t>CWNB17AT</t>
  </si>
  <si>
    <t>ZEM00234</t>
  </si>
  <si>
    <t>LINEA DE AIRE CO</t>
  </si>
  <si>
    <t>LINEA DE AIRE COMPRIMIDO</t>
  </si>
  <si>
    <t>P.O.1026028</t>
  </si>
  <si>
    <t>18-11-20</t>
  </si>
  <si>
    <t>ZEM00235</t>
  </si>
  <si>
    <t>OFICINAS MEZANIN</t>
  </si>
  <si>
    <t>OFICINAS MEZANINE</t>
  </si>
  <si>
    <t>P.O.1025153</t>
  </si>
  <si>
    <t>ZEM00236</t>
  </si>
  <si>
    <t>HORNO CAFETERIA</t>
  </si>
  <si>
    <t>HORNO DE CONVECCION PARA CAFETERIA</t>
  </si>
  <si>
    <t>P.O. 1026159</t>
  </si>
  <si>
    <t>18-12-01</t>
  </si>
  <si>
    <t>18-11-28</t>
  </si>
  <si>
    <t>ZEM00237</t>
  </si>
  <si>
    <t>CUARTO FRIO COME</t>
  </si>
  <si>
    <t>CUARTO FRIO COMEDOR</t>
  </si>
  <si>
    <t>P.O.1022409, 1030404</t>
  </si>
  <si>
    <t>CWNB17AV</t>
  </si>
  <si>
    <t>18-11-29</t>
  </si>
  <si>
    <t>ZEM00238</t>
  </si>
  <si>
    <t>HORNO DE CONVENC</t>
  </si>
  <si>
    <t>HORNO DE CONVECCION</t>
  </si>
  <si>
    <t>P.O.1026542</t>
  </si>
  <si>
    <t>18-12-03</t>
  </si>
  <si>
    <t>ZEM00239</t>
  </si>
  <si>
    <t>PROCESADOR DE VE</t>
  </si>
  <si>
    <t>PROCESADOR DE VERDURAS</t>
  </si>
  <si>
    <t>ZEM00240</t>
  </si>
  <si>
    <t>MOVIMIENTO LAYOU</t>
  </si>
  <si>
    <t>MOVIMIENTO DE LAYOUT</t>
  </si>
  <si>
    <t>VARIAS P.O.S</t>
  </si>
  <si>
    <t>CWNB17AP</t>
  </si>
  <si>
    <t>18-12-05</t>
  </si>
  <si>
    <t>ZEM00241</t>
  </si>
  <si>
    <t>V-CORE</t>
  </si>
  <si>
    <t>INVOICE CC0171780245 INTERCOMPANY BUY</t>
  </si>
  <si>
    <t>18-12-10</t>
  </si>
  <si>
    <t>ZEM00242</t>
  </si>
  <si>
    <t>INVOICE CC0171780356 CC0171780290</t>
  </si>
  <si>
    <t>ZEM00243</t>
  </si>
  <si>
    <t>Layout 2021</t>
  </si>
  <si>
    <t>P.O.1025100-104,1025589</t>
  </si>
  <si>
    <t>ZEM00244</t>
  </si>
  <si>
    <t>FRESADORA</t>
  </si>
  <si>
    <t>FRESADORA SHARP LMV49</t>
  </si>
  <si>
    <t>P.O.1025152</t>
  </si>
  <si>
    <t>ZEM00245</t>
  </si>
  <si>
    <t>TORNO</t>
  </si>
  <si>
    <t>TORNO HASS TL-1</t>
  </si>
  <si>
    <t>ZEM00246</t>
  </si>
  <si>
    <t>X-AXIS POWER</t>
  </si>
  <si>
    <t>X-AXIS POWER TABLE</t>
  </si>
  <si>
    <t>P.O.1025151, 1026004, 1027605</t>
  </si>
  <si>
    <t>ZEM00247</t>
  </si>
  <si>
    <t>PULIDORA DE PISO</t>
  </si>
  <si>
    <t>P.O.1032150</t>
  </si>
  <si>
    <t>ZEM00248</t>
  </si>
  <si>
    <t>REUBICACION TRAN</t>
  </si>
  <si>
    <t>REUBICACION TRANSFORMADOR</t>
  </si>
  <si>
    <t>P.O.1025463 1025447</t>
  </si>
  <si>
    <t>ZEM00249</t>
  </si>
  <si>
    <t>SISTEMA DE EXTRA</t>
  </si>
  <si>
    <t>SISTEMA DE EXTRACCION</t>
  </si>
  <si>
    <t>P.O.1026880 1027081</t>
  </si>
  <si>
    <t>ZEM00250</t>
  </si>
  <si>
    <t>MOVIMIENTO DE LA</t>
  </si>
  <si>
    <t>MOVIMIENTO DE LAYOUT PROVO</t>
  </si>
  <si>
    <t>P.O.1026703,1026707,1026704,1026705</t>
  </si>
  <si>
    <t>ZEM00251</t>
  </si>
  <si>
    <t>INSTALACION ELEC</t>
  </si>
  <si>
    <t>INSTALACION ELECTRICA MEZANINE</t>
  </si>
  <si>
    <t>P.O.1026445, 1026706</t>
  </si>
  <si>
    <t>ZEM00252</t>
  </si>
  <si>
    <t>COMPLEMENTO DE L</t>
  </si>
  <si>
    <t>COMPLEMENTO DE LINEA DE AIRE COMPRIMIDO</t>
  </si>
  <si>
    <t>P.O.1026644</t>
  </si>
  <si>
    <t>ZEM00253</t>
  </si>
  <si>
    <t>INSTALACIONES EL</t>
  </si>
  <si>
    <t>INSTALACIONES ELECTRICAS</t>
  </si>
  <si>
    <t>P.O.1026319 1026320</t>
  </si>
  <si>
    <t>ZEM00254</t>
  </si>
  <si>
    <t>INSTALACIONES NE</t>
  </si>
  <si>
    <t>INSTALACIONES NEUMATICAS</t>
  </si>
  <si>
    <t>P.O.1026321-23</t>
  </si>
  <si>
    <t>ZEM00255</t>
  </si>
  <si>
    <t>MARMITA</t>
  </si>
  <si>
    <t>MARMITA A GAS DE ACERO INOXIDABLE</t>
  </si>
  <si>
    <t>P.O.1026861</t>
  </si>
  <si>
    <t>ZEM00256</t>
  </si>
  <si>
    <t>REFRIGERADOR</t>
  </si>
  <si>
    <t>REFRIGERADOR ACERO INOXIDABLE</t>
  </si>
  <si>
    <t>ZEM00257</t>
  </si>
  <si>
    <t>BANCO DE ACERO</t>
  </si>
  <si>
    <t>BANCO DE ACERO INOXIDABLE</t>
  </si>
  <si>
    <t>P.O.1027163</t>
  </si>
  <si>
    <t>ZEM00258</t>
  </si>
  <si>
    <t>FREIDOR ACERO IN</t>
  </si>
  <si>
    <t>FREIDOR ACERO INOXIDABLE</t>
  </si>
  <si>
    <t>P.O.1026855</t>
  </si>
  <si>
    <t>ZEM00259</t>
  </si>
  <si>
    <t>HORNO DE CONVECC</t>
  </si>
  <si>
    <t>P.O. 1026788</t>
  </si>
  <si>
    <t>ZEM00260</t>
  </si>
  <si>
    <t>SARTEN A GAS DE</t>
  </si>
  <si>
    <t>SARTEN A GAS DE VOLTEO</t>
  </si>
  <si>
    <t>P.O.1026788</t>
  </si>
  <si>
    <t>ZEM00261</t>
  </si>
  <si>
    <t>MODIFICACION LAY</t>
  </si>
  <si>
    <t>MODIFICACION LAYOUT</t>
  </si>
  <si>
    <t>P.O.1027870, 1027871,1028614,1028770,1030402,1031120</t>
  </si>
  <si>
    <t>ZEM00262</t>
  </si>
  <si>
    <t>INSTALACION GAS</t>
  </si>
  <si>
    <t>INSTALACION GAS NATURAL</t>
  </si>
  <si>
    <t>P.O.1027304</t>
  </si>
  <si>
    <t>ZEM00263</t>
  </si>
  <si>
    <t>EQUIPO DE EXTRAC</t>
  </si>
  <si>
    <t>EQUIPO DE EXTRACCION</t>
  </si>
  <si>
    <t>P.O.1028971</t>
  </si>
  <si>
    <t>ZEM00264</t>
  </si>
  <si>
    <t>UNIDAD DE REFRIG</t>
  </si>
  <si>
    <t>UNIDAD DE REFRIGERACION</t>
  </si>
  <si>
    <t>P.O.1029756</t>
  </si>
  <si>
    <t>670L001</t>
  </si>
  <si>
    <t>ZEM00265</t>
  </si>
  <si>
    <t>INSTALACION AIRE</t>
  </si>
  <si>
    <t>INSTALACION AIRE COMPRIMIDO</t>
  </si>
  <si>
    <t>P.O.1028540</t>
  </si>
  <si>
    <t>ZEM00266</t>
  </si>
  <si>
    <t>SISTEMA DE EXTACCION</t>
  </si>
  <si>
    <t>P.O.1027418</t>
  </si>
  <si>
    <t>ZEM00267</t>
  </si>
  <si>
    <t>MOVIMIENTO LAYOUT</t>
  </si>
  <si>
    <t>P.O.1028120</t>
  </si>
  <si>
    <t>ZEM00268</t>
  </si>
  <si>
    <t>LINEA DE VIDA</t>
  </si>
  <si>
    <t>P.O.1030405</t>
  </si>
  <si>
    <t>ZEM00269</t>
  </si>
  <si>
    <t>CUARTO DE QUIMIC</t>
  </si>
  <si>
    <t>RECONSTRUCCION CUARTO DE QUIMICOS</t>
  </si>
  <si>
    <t>P.O.1031473,1031482,1031693,1033086,1032064,1033007</t>
  </si>
  <si>
    <t>18-12-13</t>
  </si>
  <si>
    <t>ZEM00270</t>
  </si>
  <si>
    <t>CABINA F&amp;F</t>
  </si>
  <si>
    <t>CABINA FILL AND FAIR</t>
  </si>
  <si>
    <t>P.O.1030974</t>
  </si>
  <si>
    <t>ZEM00271</t>
  </si>
  <si>
    <t>P.O.1031907</t>
  </si>
  <si>
    <t>ZEM00272</t>
  </si>
  <si>
    <t>BAÑO EXPANSION C</t>
  </si>
  <si>
    <t>BAÑO EXPANSION DE COMEDOR</t>
  </si>
  <si>
    <t>P.O.1035617</t>
  </si>
  <si>
    <t>ZEM00273</t>
  </si>
  <si>
    <t>PELADOR DE PAPAS</t>
  </si>
  <si>
    <t>P.O.1035330</t>
  </si>
  <si>
    <t>ZEM00274</t>
  </si>
  <si>
    <t>DESHEBRADOR</t>
  </si>
  <si>
    <t>ZEM00275</t>
  </si>
  <si>
    <t>MOBILIARIO COMED</t>
  </si>
  <si>
    <t>MOBILIARIO COMEDOR 210 SILLAS Y 35 MESAS</t>
  </si>
  <si>
    <t>P.O.1035701</t>
  </si>
  <si>
    <t>ZEM00276</t>
  </si>
  <si>
    <t>P.O.1034302</t>
  </si>
  <si>
    <t>ZEM00277</t>
  </si>
  <si>
    <t>DESHEBRADOS</t>
  </si>
  <si>
    <t>ZEM00278</t>
  </si>
  <si>
    <t>ISOSCOPE</t>
  </si>
  <si>
    <t>P.O.1034490</t>
  </si>
  <si>
    <t>ZEM00279</t>
  </si>
  <si>
    <t>DUALSCOPE</t>
  </si>
  <si>
    <t>P.O.1034491</t>
  </si>
  <si>
    <t>ZEM00280</t>
  </si>
  <si>
    <t>ESPECTOMETRO</t>
  </si>
  <si>
    <t>P.O.1034503</t>
  </si>
  <si>
    <t>ZEM00281</t>
  </si>
  <si>
    <t>TORQUE TESTER</t>
  </si>
  <si>
    <t>P.O.1034492</t>
  </si>
  <si>
    <t>ZEM00282</t>
  </si>
  <si>
    <t>MTM MULTI-TORQUE</t>
  </si>
  <si>
    <t>MTM MULTI-TORQUE TESTER</t>
  </si>
  <si>
    <t>P.O.1034485</t>
  </si>
  <si>
    <t>ZEM00283</t>
  </si>
  <si>
    <t>CARFIT KIT SYSTE</t>
  </si>
  <si>
    <t>CARFIT KIT SYSTEM</t>
  </si>
  <si>
    <t>P.O.1034497</t>
  </si>
  <si>
    <t>ZEM00284</t>
  </si>
  <si>
    <t>KIT M5</t>
  </si>
  <si>
    <t>ZEM00285</t>
  </si>
  <si>
    <t>CABINA DE PRUEBA</t>
  </si>
  <si>
    <t>CABINA DE PRUEBA ATP</t>
  </si>
  <si>
    <t>P.O.1027271</t>
  </si>
  <si>
    <t>ZEM00286</t>
  </si>
  <si>
    <t>HUMIDIFICADORES</t>
  </si>
  <si>
    <t>HUMIDIFICADORES CUARTO DE PCP</t>
  </si>
  <si>
    <t>P.O.1027268</t>
  </si>
  <si>
    <t>ZEM00287</t>
  </si>
  <si>
    <t>SISTEMA DE MONIT</t>
  </si>
  <si>
    <t>SISTEMA DE MONITOREO DE TEMPERATURA DE PCP</t>
  </si>
  <si>
    <t>P.O.1033423</t>
  </si>
  <si>
    <t>ZEM00288</t>
  </si>
  <si>
    <t>SISTEMA DE OSMOS</t>
  </si>
  <si>
    <t>SISTEMA DE OSMOSIS</t>
  </si>
  <si>
    <t>P.O.1027502</t>
  </si>
  <si>
    <t>18-12-14</t>
  </si>
  <si>
    <t>ZEM00289</t>
  </si>
  <si>
    <t>GABINETES</t>
  </si>
  <si>
    <t>P.O.1031853</t>
  </si>
  <si>
    <t>ZEM00290</t>
  </si>
  <si>
    <t>24 MODULOS</t>
  </si>
  <si>
    <t>P.O.1027799</t>
  </si>
  <si>
    <t>ZEM00291</t>
  </si>
  <si>
    <t>3 COMPRESORES DE</t>
  </si>
  <si>
    <t>3 COMPRESORES DE AIRE FRIO</t>
  </si>
  <si>
    <t>P.O.1028026</t>
  </si>
  <si>
    <t>ZEM00292</t>
  </si>
  <si>
    <t>INSTALACION DEL</t>
  </si>
  <si>
    <t>INSTALACION DEL SISTEMA NEUMATICO</t>
  </si>
  <si>
    <t>P.O.1028541</t>
  </si>
  <si>
    <t>18-12-15</t>
  </si>
  <si>
    <t>ZEM00293</t>
  </si>
  <si>
    <t>GABINETE CALIENT</t>
  </si>
  <si>
    <t>P.O.1027278</t>
  </si>
  <si>
    <t>ZEM00294</t>
  </si>
  <si>
    <t>ZEM00295</t>
  </si>
  <si>
    <t>ZEM00296</t>
  </si>
  <si>
    <t>ZEM00297</t>
  </si>
  <si>
    <t>P.O.1028854</t>
  </si>
  <si>
    <t>19-01-02</t>
  </si>
  <si>
    <t>ZEM00298</t>
  </si>
  <si>
    <t>DIF SALA DE RECL</t>
  </si>
  <si>
    <t>DIF SALA DE RECLUTAMIENTO</t>
  </si>
  <si>
    <t>P.O.1028581</t>
  </si>
  <si>
    <t>19-01-16</t>
  </si>
  <si>
    <t>ZEM00299</t>
  </si>
  <si>
    <t>MOVIMIENTO DE LAYOUT PLASTICS</t>
  </si>
  <si>
    <t>P.O.1029986</t>
  </si>
  <si>
    <t>ZEM00300</t>
  </si>
  <si>
    <t>COLECTOR DE POLV</t>
  </si>
  <si>
    <t>COLECTOR DE POLVOS DE ARENADO</t>
  </si>
  <si>
    <t>P.O.1030685</t>
  </si>
  <si>
    <t>ZEM00301</t>
  </si>
  <si>
    <t>TARRAJA</t>
  </si>
  <si>
    <t>TARRAJA RIDGID MOD 1224</t>
  </si>
  <si>
    <t>P.O.1029889</t>
  </si>
  <si>
    <t>ZEM00302</t>
  </si>
  <si>
    <t>ESTACIONES DE TR</t>
  </si>
  <si>
    <t>ESTACIONES DE TRABAJO MEZZANINE</t>
  </si>
  <si>
    <t>P.O.1030608 1030401</t>
  </si>
  <si>
    <t>ZEM00303</t>
  </si>
  <si>
    <t>AMPLIACION DE CO</t>
  </si>
  <si>
    <t>AMPLIACION DE COMEDOR</t>
  </si>
  <si>
    <t>P.O.1030403</t>
  </si>
  <si>
    <t>ZEM00304</t>
  </si>
  <si>
    <t>TRANSFORMADOR</t>
  </si>
  <si>
    <t>TRANSFORMADOR DELTA ESTRELLA</t>
  </si>
  <si>
    <t>P.O.1030360</t>
  </si>
  <si>
    <t>ZEM00305</t>
  </si>
  <si>
    <t>CONST ALMACEN</t>
  </si>
  <si>
    <t>CONSTRUCCION DE ALMACEN Y CUARTO LIMPIO DE PINTURA</t>
  </si>
  <si>
    <t>P.O.1030670 1035705 1033424</t>
  </si>
  <si>
    <t>19-01-17</t>
  </si>
  <si>
    <t>ZEM00306</t>
  </si>
  <si>
    <t>P.O.1032231</t>
  </si>
  <si>
    <t>ZEM00307</t>
  </si>
  <si>
    <t>MEJORA DE ALMACE</t>
  </si>
  <si>
    <t>MEJORA DE ALMACEN</t>
  </si>
  <si>
    <t>P.O.1033317 1033315 1032651 1032650</t>
  </si>
  <si>
    <t>ZEM00308</t>
  </si>
  <si>
    <t>ESCALERA</t>
  </si>
  <si>
    <t>P.O.1032649 1031785</t>
  </si>
  <si>
    <t>ZEM00309</t>
  </si>
  <si>
    <t>P.O.1031785</t>
  </si>
  <si>
    <t>ZEM00310</t>
  </si>
  <si>
    <t>INSTALACIONES ZO</t>
  </si>
  <si>
    <t>INSTALACIONES ZOCI</t>
  </si>
  <si>
    <t>P.O.1034153 1031219</t>
  </si>
  <si>
    <t>ZEM00311</t>
  </si>
  <si>
    <t>RACK</t>
  </si>
  <si>
    <t>P.O.1032969</t>
  </si>
  <si>
    <t>ZEM00312</t>
  </si>
  <si>
    <t>SUMINISTRO DE E</t>
  </si>
  <si>
    <t>SUMINISTRO DE EQUIPO DE ELEVACION</t>
  </si>
  <si>
    <t>P.O.1031906</t>
  </si>
  <si>
    <t>ZEM00313</t>
  </si>
  <si>
    <t>P.O.1032232</t>
  </si>
  <si>
    <t>650A001</t>
  </si>
  <si>
    <t>19-01-21</t>
  </si>
  <si>
    <t>ZEM00314</t>
  </si>
  <si>
    <t>RELOCALIZACION D</t>
  </si>
  <si>
    <t>RELOCALIZACION DE HORNO</t>
  </si>
  <si>
    <t>P.O. 1033853</t>
  </si>
  <si>
    <t>ZEM00315</t>
  </si>
  <si>
    <t>ADAPTACION DE GA</t>
  </si>
  <si>
    <t>ADAPTACION DE GATO AREA DE PINTURA</t>
  </si>
  <si>
    <t>P.O.1033232</t>
  </si>
  <si>
    <t>19-01-18</t>
  </si>
  <si>
    <t>ZEM00316</t>
  </si>
  <si>
    <t>MEJORAS CABINA F</t>
  </si>
  <si>
    <t>MEJORAS CABINA FILL &amp; FAIR</t>
  </si>
  <si>
    <t>P.O.1034794 1034795</t>
  </si>
  <si>
    <t>ZEM00317</t>
  </si>
  <si>
    <t>CUARTO PARA BODE</t>
  </si>
  <si>
    <t>CUARTO PARA BODEGA</t>
  </si>
  <si>
    <t>P.O.1033139</t>
  </si>
  <si>
    <t>ZEM00318</t>
  </si>
  <si>
    <t>IMPRESORA</t>
  </si>
  <si>
    <t>IMPRESORA BRADY S3100</t>
  </si>
  <si>
    <t>P.O.1035938</t>
  </si>
  <si>
    <t>ZEM00319</t>
  </si>
  <si>
    <t>ZEM00320</t>
  </si>
  <si>
    <t>IMPRESORA BRADY BBP33</t>
  </si>
  <si>
    <t>ZEM00321</t>
  </si>
  <si>
    <t>ZEM00322</t>
  </si>
  <si>
    <t>SISTEMA CONTRA I</t>
  </si>
  <si>
    <t>P.O.1035188</t>
  </si>
  <si>
    <t>ZEM00323</t>
  </si>
  <si>
    <t>P.O.1036561</t>
  </si>
  <si>
    <t>ZEM00324</t>
  </si>
  <si>
    <t>ADECUACIONES OFI</t>
  </si>
  <si>
    <t>ADECUACIONES OFICINA PLANTA ALTA COMEDOR</t>
  </si>
  <si>
    <t>P.O.1035700</t>
  </si>
  <si>
    <t>ZEM00325</t>
  </si>
  <si>
    <t>P.O.1033138</t>
  </si>
  <si>
    <t>ZEM00326</t>
  </si>
  <si>
    <t>P.O.1033320</t>
  </si>
  <si>
    <t>ZEM00327</t>
  </si>
  <si>
    <t>P.O. 1033231</t>
  </si>
  <si>
    <t>ZEM00328</t>
  </si>
  <si>
    <t>P.O.1035878</t>
  </si>
  <si>
    <t>ZEM00329</t>
  </si>
  <si>
    <t>P.O.1035879</t>
  </si>
  <si>
    <t>19-01-19</t>
  </si>
  <si>
    <t>ZEM00330</t>
  </si>
  <si>
    <t>P.O.1035881</t>
  </si>
  <si>
    <t>ZEM00331</t>
  </si>
  <si>
    <t>P.O.1032230</t>
  </si>
  <si>
    <t>ZEM00332</t>
  </si>
  <si>
    <t>P.O.1034176</t>
  </si>
  <si>
    <t>ZEM00333</t>
  </si>
  <si>
    <t>CUARTO DE RESIDU</t>
  </si>
  <si>
    <t>CUARTO DE RESIDUOS PELIGROSOS</t>
  </si>
  <si>
    <t>P.O.1033137</t>
  </si>
  <si>
    <t>ZEM00334</t>
  </si>
  <si>
    <t>ACCESS POINT P3</t>
  </si>
  <si>
    <t>P.O. 1032976 1032977</t>
  </si>
  <si>
    <t>19-04-01</t>
  </si>
  <si>
    <t>19-03-29</t>
  </si>
  <si>
    <t>ZEM00335</t>
  </si>
  <si>
    <t>EQUIPO INCENDIO</t>
  </si>
  <si>
    <t>P.O. 1032306</t>
  </si>
  <si>
    <t>ZEM00336</t>
  </si>
  <si>
    <t>HIGH ACCURACY</t>
  </si>
  <si>
    <t>P.O. 1034591</t>
  </si>
  <si>
    <t>19-04-03</t>
  </si>
  <si>
    <t>Comment</t>
  </si>
  <si>
    <t>EDIFICIO/INSTALACION</t>
  </si>
  <si>
    <t>MOBILIARIO</t>
  </si>
  <si>
    <t>IT EQUPEMENT</t>
  </si>
  <si>
    <t>EQUIPMENT INSTALATION</t>
  </si>
  <si>
    <t>OPERATION EQUIPMENT</t>
  </si>
  <si>
    <t>CARS</t>
  </si>
  <si>
    <t>IT INSTALATION</t>
  </si>
  <si>
    <t>CONSUMABLES</t>
  </si>
  <si>
    <t>COMEDOR</t>
  </si>
  <si>
    <t xml:space="preserve"> </t>
  </si>
  <si>
    <t>DELL URBAN 2.0 BACKPACK -15.6"</t>
  </si>
  <si>
    <t>OPTIPLEX 3020 SFF SMART</t>
  </si>
  <si>
    <t>LATITUDE 14 7000 SERIES - BUILD YOUR OWN</t>
  </si>
  <si>
    <t>DELL 24 MONITOR - P2417H, WOST</t>
  </si>
  <si>
    <t>DELL E-PORT REPLICATOR DOCKING STATION</t>
  </si>
  <si>
    <t>Lector de Banda Magnética Unitech MS146</t>
  </si>
  <si>
    <t>Son 7</t>
  </si>
  <si>
    <t>Son 6</t>
  </si>
  <si>
    <t>BGOZ-A2UMJ9</t>
  </si>
  <si>
    <t>SJGZ-A6CK8Q</t>
  </si>
  <si>
    <t>SJGZ-ABSPC9 (sillas sin cabecera)</t>
  </si>
  <si>
    <t>BGOZ-A2ZM3N</t>
  </si>
  <si>
    <t>BGOZ-A3HNLR (Gabinetes negros aduanas)</t>
  </si>
  <si>
    <t>BGOZ-A64VSD CREDENZA</t>
  </si>
  <si>
    <t>BGOZ-A7LMEZ Para Conta</t>
  </si>
  <si>
    <t>BGOZ-A2TRST (24 + 2 Cubiculos)</t>
  </si>
  <si>
    <t>???</t>
  </si>
  <si>
    <t xml:space="preserve"> SJGZ-AHYMS2</t>
  </si>
  <si>
    <t>SJGZ-AHYMS2</t>
  </si>
  <si>
    <t>ROET-B2AUNM</t>
  </si>
  <si>
    <t>Comment 2</t>
  </si>
  <si>
    <t>Cuadradnte</t>
  </si>
  <si>
    <t>H12 &amp; H13</t>
  </si>
  <si>
    <t>I16</t>
  </si>
  <si>
    <t>K14 &amp;J14</t>
  </si>
  <si>
    <t>D3,H6,G19,F19,L7 &amp;K7</t>
  </si>
  <si>
    <t>Adaptacion de instalacion de gas despues del medidor.</t>
  </si>
  <si>
    <t>Toda la planta</t>
  </si>
  <si>
    <t>J18 &amp; I18</t>
  </si>
  <si>
    <t>Planta 3</t>
  </si>
  <si>
    <t>B19</t>
  </si>
  <si>
    <t>Techumbre planta 1</t>
  </si>
  <si>
    <t>A16 &amp; A17</t>
  </si>
  <si>
    <t>No tengo informacion, esto lo debe tener facilities.</t>
  </si>
  <si>
    <t>Todo planta 1</t>
  </si>
  <si>
    <t>B16</t>
  </si>
  <si>
    <t>D3</t>
  </si>
  <si>
    <t>A10 &amp;A11 (en el mezzanine)</t>
  </si>
  <si>
    <t>COMEDOR P1</t>
  </si>
  <si>
    <t>MEZZANINE</t>
  </si>
  <si>
    <t>H15</t>
  </si>
  <si>
    <t>PATIO</t>
  </si>
  <si>
    <t>ALMACEN</t>
  </si>
  <si>
    <t>B18</t>
  </si>
  <si>
    <t>JCOS-ATLLX5</t>
  </si>
  <si>
    <t>TOOL SHOP</t>
  </si>
  <si>
    <t>GNUZ-ASEKXM</t>
  </si>
  <si>
    <t>GNUZ-ASERQD, GNUZ-AVXL5V, GNUZ-ATAQBF</t>
  </si>
  <si>
    <t>INSTALACIONES TOOL SHOP</t>
  </si>
  <si>
    <t>FJUZ-B4HJ9W</t>
  </si>
  <si>
    <t>METROLOGY</t>
  </si>
  <si>
    <t>SJGZ-AEWLM9 Monitores 24</t>
  </si>
  <si>
    <t>JTRO-AYFHDX</t>
  </si>
  <si>
    <t>Status Final</t>
  </si>
  <si>
    <t>NO ETIQUETABLE</t>
  </si>
  <si>
    <t>CARREON</t>
  </si>
  <si>
    <t>2 OFICINAS + PAQUIME</t>
  </si>
  <si>
    <t>ETIQUETADO</t>
  </si>
  <si>
    <t>RESULTADOS</t>
  </si>
  <si>
    <t>NO ENCONTRADO</t>
  </si>
  <si>
    <t>CUARTO DE QUIMICOS</t>
  </si>
  <si>
    <t>METROLOGY ROOM</t>
  </si>
  <si>
    <t>JESE-A8BVJB</t>
  </si>
  <si>
    <t>MDLV-ARMJ4H</t>
  </si>
  <si>
    <t>JCOS-AV6M7Q</t>
  </si>
  <si>
    <t>TSAZ-APZQNA</t>
  </si>
  <si>
    <t>SON SOLO SILLAS</t>
  </si>
  <si>
    <t>RACKS ALMACEN</t>
  </si>
  <si>
    <t>G18/K21</t>
  </si>
  <si>
    <t>FRENTE A ALMACEN</t>
  </si>
  <si>
    <t>I30</t>
  </si>
  <si>
    <t>ESTACIONES, GABINETE, TAPETE</t>
  </si>
  <si>
    <t>2 Gabinetes blancos para herramienta U-shapes 5 y 6</t>
  </si>
  <si>
    <t>Gabinete para resguardo de herramienta de ZIFI, solicitado por Cesar Sanchez</t>
  </si>
  <si>
    <t xml:space="preserve"> Equipo para probar instalaciones de red. FLUKE PROTOOL KIT IS6</t>
  </si>
  <si>
    <t>COMPONENTITOS PARA HACE ESTACIONES DE TRABAJO, NO DICE DONDE</t>
  </si>
  <si>
    <t>GVIA-B45MPK, GVIA-AZUPGV, bajadas electricas y de red</t>
  </si>
  <si>
    <t>Instalacion de colector de polvos (electrica y ductos)</t>
  </si>
  <si>
    <t xml:space="preserve">M37 </t>
  </si>
  <si>
    <t>61 / 62</t>
  </si>
  <si>
    <t>J13 &amp; J14</t>
  </si>
  <si>
    <t>J10</t>
  </si>
  <si>
    <t>BAJA</t>
  </si>
  <si>
    <t>B31</t>
  </si>
  <si>
    <t>PENDIENTE</t>
  </si>
  <si>
    <t>QTY</t>
  </si>
  <si>
    <t>STATUS</t>
  </si>
  <si>
    <t>Transferencia de Décor</t>
  </si>
  <si>
    <t>Transferencia de Prensas</t>
  </si>
  <si>
    <t>AARA-A6UJZQ Relocalizacion Horno de Curado Lay Up</t>
  </si>
  <si>
    <t xml:space="preserve">AARA-AAGP4B refuerzo y barandal mezzanine </t>
  </si>
  <si>
    <t>AARA-A6UK76 Relocalizacion puerta doble layup (ya no existe)</t>
  </si>
  <si>
    <t>AARA-A6UTCQ sistema hidraulico horno Lay Up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</si>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</sst>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42" applyFont="1"/>
    <xf numFmtId="164" fontId="0" fillId="0" borderId="0" xfId="42" applyNumberFormat="1" applyFont="1"/>
    <xf numFmtId="14" fontId="0" fillId="0" borderId="0" xfId="0" applyNumberFormat="1"/>
    <xf numFmtId="165" fontId="0" fillId="0" borderId="0" xfId="43" applyNumberFormat="1" applyFont="1"/>
    <xf numFmtId="4" fontId="0" fillId="0" borderId="0" xfId="0" applyNumberFormat="1"/>
    <xf numFmtId="0" fontId="18" fillId="0" borderId="0" xfId="0" applyFont="1"/>
    <xf numFmtId="0" fontId="0" fillId="34" borderId="0" xfId="0" applyFill="1"/>
    <xf numFmtId="164" fontId="0" fillId="34" borderId="0" xfId="42" applyNumberFormat="1" applyFont="1" applyFill="1"/>
    <xf numFmtId="0" fontId="0" fillId="0" borderId="0" xfId="0" applyAlignment="1">
      <alignment wrapText="1"/>
    </xf>
    <xf numFmtId="164" fontId="0" fillId="0" borderId="0" xfId="42" applyNumberFormat="1" applyFont="1" applyAlignment="1">
      <alignment wrapText="1"/>
    </xf>
    <xf numFmtId="164" fontId="0" fillId="33" borderId="0" xfId="42" applyNumberFormat="1" applyFont="1" applyFill="1" applyAlignment="1">
      <alignment wrapText="1"/>
    </xf>
    <xf numFmtId="0" fontId="18" fillId="0" borderId="0" xfId="0" applyFont="1" applyAlignment="1">
      <alignment wrapText="1"/>
    </xf>
    <xf numFmtId="0" fontId="0" fillId="35" borderId="0" xfId="0" applyFill="1"/>
    <xf numFmtId="164" fontId="0" fillId="0" borderId="0" xfId="0" applyNumberFormat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Acquisition Price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NO ETIQUETABLE</c:v>
                </c:pt>
                <c:pt idx="1">
                  <c:v>ETIQUETADO</c:v>
                </c:pt>
                <c:pt idx="2">
                  <c:v>CARREON</c:v>
                </c:pt>
                <c:pt idx="3">
                  <c:v>RESULTADOS</c:v>
                </c:pt>
                <c:pt idx="4">
                  <c:v>NO ENCONTRADO</c:v>
                </c:pt>
                <c:pt idx="5">
                  <c:v>PENDIENTE</c:v>
                </c:pt>
                <c:pt idx="6">
                  <c:v>BAJA</c:v>
                </c:pt>
              </c:strCache>
            </c:strRef>
          </c:cat>
          <c:val>
            <c:numRef>
              <c:f>Sheet1!$C$2:$C$8</c:f>
              <c:numCache>
                <c:formatCode>_(* #,##0_);_(* \(#,##0\);_(* "-"??_);_(@_)</c:formatCode>
                <c:ptCount val="7"/>
                <c:pt idx="0">
                  <c:v>51476022.589999989</c:v>
                </c:pt>
                <c:pt idx="1">
                  <c:v>4503904.43</c:v>
                </c:pt>
                <c:pt idx="2">
                  <c:v>3853770.890000002</c:v>
                </c:pt>
                <c:pt idx="3">
                  <c:v>880366.66999999969</c:v>
                </c:pt>
                <c:pt idx="4">
                  <c:v>593170.25</c:v>
                </c:pt>
                <c:pt idx="5">
                  <c:v>204100</c:v>
                </c:pt>
                <c:pt idx="6">
                  <c:v>49890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D-4C7B-9C2A-44A8023D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5720"/>
        <c:axId val="568492440"/>
      </c:barChart>
      <c:catAx>
        <c:axId val="56849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2440"/>
        <c:crosses val="autoZero"/>
        <c:auto val="1"/>
        <c:lblAlgn val="ctr"/>
        <c:lblOffset val="100"/>
        <c:noMultiLvlLbl val="0"/>
      </c:catAx>
      <c:valAx>
        <c:axId val="5684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Forecast Linear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Sheet1!$B$17:$B$23</c:f>
              <c:strCache>
                <c:ptCount val="7"/>
                <c:pt idx="0">
                  <c:v>NO ETIQUETABLE</c:v>
                </c:pt>
                <c:pt idx="1">
                  <c:v>ETIQUETADO</c:v>
                </c:pt>
                <c:pt idx="2">
                  <c:v>CARREON</c:v>
                </c:pt>
                <c:pt idx="3">
                  <c:v>RESULTADOS</c:v>
                </c:pt>
                <c:pt idx="4">
                  <c:v>NO ENCONTRADO</c:v>
                </c:pt>
                <c:pt idx="5">
                  <c:v>PENDIENTE</c:v>
                </c:pt>
                <c:pt idx="6">
                  <c:v>BAJA</c:v>
                </c:pt>
              </c:strCache>
            </c:strRef>
          </c:cat>
          <c:val>
            <c:numRef>
              <c:f>Sheet1!$C$17:$C$23</c:f>
              <c:numCache>
                <c:formatCode>_(* #,##0_);_(* \(#,##0\);_(* "-"??_);_(@_)</c:formatCode>
                <c:ptCount val="7"/>
                <c:pt idx="0">
                  <c:v>40050196.980000004</c:v>
                </c:pt>
                <c:pt idx="1">
                  <c:v>3947817.66</c:v>
                </c:pt>
                <c:pt idx="2">
                  <c:v>1387438.9300000006</c:v>
                </c:pt>
                <c:pt idx="3">
                  <c:v>675746.53000000049</c:v>
                </c:pt>
                <c:pt idx="4">
                  <c:v>213067.7</c:v>
                </c:pt>
                <c:pt idx="5">
                  <c:v>99883.35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0-4841-83A3-4F49361A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09560"/>
        <c:axId val="424310216"/>
      </c:barChart>
      <c:catAx>
        <c:axId val="42430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0216"/>
        <c:crosses val="autoZero"/>
        <c:auto val="1"/>
        <c:lblAlgn val="ctr"/>
        <c:lblOffset val="100"/>
        <c:noMultiLvlLbl val="0"/>
      </c:catAx>
      <c:valAx>
        <c:axId val="4243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Sheet1!$B$33:$B$39</c:f>
              <c:strCache>
                <c:ptCount val="7"/>
                <c:pt idx="0">
                  <c:v>NO ETIQUETABLE</c:v>
                </c:pt>
                <c:pt idx="1">
                  <c:v>RESULTADOS</c:v>
                </c:pt>
                <c:pt idx="2">
                  <c:v>ETIQUETADO</c:v>
                </c:pt>
                <c:pt idx="3">
                  <c:v>CARREON</c:v>
                </c:pt>
                <c:pt idx="4">
                  <c:v>PENDIENTE</c:v>
                </c:pt>
                <c:pt idx="5">
                  <c:v>NO ENCONTRADO</c:v>
                </c:pt>
                <c:pt idx="6">
                  <c:v>BAJA</c:v>
                </c:pt>
              </c:strCache>
            </c:strRef>
          </c:cat>
          <c:val>
            <c:numRef>
              <c:f>Sheet1!$C$33:$C$39</c:f>
              <c:numCache>
                <c:formatCode>_(* #,##0_);_(* \(#,##0\);_(* "-"??_);_(@_)</c:formatCode>
                <c:ptCount val="7"/>
                <c:pt idx="0">
                  <c:v>152</c:v>
                </c:pt>
                <c:pt idx="1">
                  <c:v>82</c:v>
                </c:pt>
                <c:pt idx="2">
                  <c:v>55</c:v>
                </c:pt>
                <c:pt idx="3">
                  <c:v>39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1-4585-87A9-0462D093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26896"/>
        <c:axId val="555527552"/>
      </c:barChart>
      <c:catAx>
        <c:axId val="5555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7552"/>
        <c:crosses val="autoZero"/>
        <c:auto val="1"/>
        <c:lblAlgn val="ctr"/>
        <c:lblOffset val="100"/>
        <c:noMultiLvlLbl val="0"/>
      </c:catAx>
      <c:valAx>
        <c:axId val="555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"RESULTADOS"</a:t>
            </a:r>
            <a:r>
              <a:rPr lang="en-US" baseline="0"/>
              <a:t> </a:t>
            </a:r>
            <a:r>
              <a:rPr lang="en-US"/>
              <a:t>Forecast Linear Detail</a:t>
            </a:r>
            <a:r>
              <a:rPr lang="en-US" baseline="0"/>
              <a:t> By BU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Forecast Linear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Sheet1!$B$50:$B$58</c:f>
              <c:strCache>
                <c:ptCount val="9"/>
                <c:pt idx="0">
                  <c:v>EMX</c:v>
                </c:pt>
                <c:pt idx="1">
                  <c:v>SMX</c:v>
                </c:pt>
                <c:pt idx="2">
                  <c:v>SHM</c:v>
                </c:pt>
                <c:pt idx="3">
                  <c:v>ZEM</c:v>
                </c:pt>
                <c:pt idx="4">
                  <c:v>WWM</c:v>
                </c:pt>
                <c:pt idx="5">
                  <c:v>IMX</c:v>
                </c:pt>
                <c:pt idx="6">
                  <c:v>LSM</c:v>
                </c:pt>
                <c:pt idx="7">
                  <c:v>ELM</c:v>
                </c:pt>
                <c:pt idx="8">
                  <c:v>IFM</c:v>
                </c:pt>
              </c:strCache>
            </c:strRef>
          </c:cat>
          <c:val>
            <c:numRef>
              <c:f>Sheet1!$C$50:$C$58</c:f>
              <c:numCache>
                <c:formatCode>_("$"* #,##0.00_);_("$"* \(#,##0.00\);_("$"* "-"??_);_(@_)</c:formatCode>
                <c:ptCount val="9"/>
                <c:pt idx="0">
                  <c:v>11717773.15</c:v>
                </c:pt>
                <c:pt idx="1">
                  <c:v>11297822.379999988</c:v>
                </c:pt>
                <c:pt idx="2">
                  <c:v>7520018.4699999969</c:v>
                </c:pt>
                <c:pt idx="3">
                  <c:v>6482075.0200000005</c:v>
                </c:pt>
                <c:pt idx="4">
                  <c:v>5542086.5699999994</c:v>
                </c:pt>
                <c:pt idx="5">
                  <c:v>1875979.7</c:v>
                </c:pt>
                <c:pt idx="6">
                  <c:v>1123301.3400000001</c:v>
                </c:pt>
                <c:pt idx="7">
                  <c:v>815094.51999999979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B-4B51-9853-B48963FA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26896"/>
        <c:axId val="555527552"/>
      </c:barChart>
      <c:catAx>
        <c:axId val="5555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7552"/>
        <c:crosses val="autoZero"/>
        <c:auto val="1"/>
        <c:lblAlgn val="ctr"/>
        <c:lblOffset val="100"/>
        <c:noMultiLvlLbl val="0"/>
      </c:catAx>
      <c:valAx>
        <c:axId val="555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266698</xdr:colOff>
      <xdr:row>2</xdr:row>
      <xdr:rowOff>0</xdr:rowOff>
    </xdr:from>
    <xdr:to>
      <xdr:col>14</xdr:col>
      <xdr:colOff>257175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18</xdr:row>
      <xdr:rowOff>4762</xdr:rowOff>
    </xdr:from>
    <xdr:to>
      <xdr:col>13</xdr:col>
      <xdr:colOff>314326</xdr:colOff>
      <xdr:row>32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33</xdr:row>
      <xdr:rowOff>90487</xdr:rowOff>
    </xdr:from>
    <xdr:to>
      <xdr:col>13</xdr:col>
      <xdr:colOff>333375</xdr:colOff>
      <xdr:row>48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809625</xdr:colOff>
      <xdr:row>49</xdr:row>
      <xdr:rowOff>161925</xdr:rowOff>
    </xdr:from>
    <xdr:to>
      <xdr:col>13</xdr:col>
      <xdr:colOff>352425</xdr:colOff>
      <xdr:row>64</xdr:row>
      <xdr:rowOff>128589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350"/>
  <sheetViews>
    <sheetView tabSelected="1" topLeftCell="AK1" zoomScale="120" zoomScaleNormal="120" workbookViewId="0">
      <pane ySplit="1" topLeftCell="A229" activePane="bottomLeft" state="frozen"/>
      <selection pane="bottomLeft" activeCell="BE229" sqref="BE229:BE308"/>
    </sheetView>
  </sheetViews>
  <sheetFormatPr defaultRowHeight="15" x14ac:dyDescent="0.25"/>
  <cols>
    <col min="1" max="1" width="11.5703125" customWidth="1"/>
    <col min="2" max="2" width="10.42578125" customWidth="1"/>
    <col min="3" max="3" width="10.5703125" style="6" bestFit="1" customWidth="1"/>
    <col min="4" max="4" width="13.5703125" customWidth="1"/>
    <col min="5" max="5" width="8.7109375" customWidth="1"/>
    <col min="6" max="6" width="21" style="6" bestFit="1" customWidth="1"/>
    <col min="7" max="7" width="70" style="6" customWidth="1"/>
    <col min="8" max="8" width="46.28515625" style="6" hidden="1" customWidth="1"/>
    <col min="9" max="9" width="18.28515625" hidden="1" customWidth="1"/>
    <col min="10" max="10" width="35.7109375" hidden="1" customWidth="1"/>
    <col min="11" max="11" width="19.5703125" hidden="1" customWidth="1"/>
    <col min="12" max="12" width="30.42578125" hidden="1" customWidth="1"/>
    <col min="13" max="15" width="17" hidden="1" customWidth="1"/>
    <col min="16" max="16" width="16.140625" hidden="1" customWidth="1"/>
    <col min="17" max="17" width="16.7109375" hidden="1" customWidth="1"/>
    <col min="18" max="18" width="9.28515625" style="6" hidden="1" customWidth="1"/>
    <col min="19" max="19" width="8.7109375" hidden="1" customWidth="1"/>
    <col min="20" max="20" width="24.7109375" hidden="1" customWidth="1"/>
    <col min="21" max="21" width="18.5703125" hidden="1" customWidth="1"/>
    <col min="22" max="22" width="16.28515625" hidden="1" customWidth="1"/>
    <col min="23" max="23" width="18" hidden="1" customWidth="1"/>
    <col min="24" max="25" width="25" hidden="1" customWidth="1"/>
    <col min="26" max="26" width="28" style="6" customWidth="1"/>
    <col min="27" max="27" width="25" hidden="1" customWidth="1"/>
    <col min="28" max="28" width="18.42578125" style="17" customWidth="1"/>
    <col min="29" max="29" width="25" hidden="1" customWidth="1"/>
    <col min="30" max="30" width="22.7109375" hidden="1" customWidth="1"/>
    <col min="31" max="31" width="12.42578125" hidden="1" customWidth="1"/>
    <col min="32" max="32" width="9.5703125" hidden="1" customWidth="1"/>
    <col min="33" max="33" width="12.42578125" hidden="1" customWidth="1"/>
    <col min="34" max="34" width="24.42578125" hidden="1" customWidth="1"/>
    <col min="35" max="35" width="20" hidden="1" customWidth="1"/>
    <col min="36" max="36" width="21.85546875" hidden="1" customWidth="1"/>
    <col min="37" max="37" width="20.28515625" customWidth="1"/>
    <col min="38" max="38" width="18.28515625" style="2" customWidth="1"/>
    <col min="39" max="39" width="18" style="2" hidden="1" customWidth="1"/>
    <col min="40" max="40" width="17.7109375" style="2" customWidth="1"/>
    <col min="41" max="41" width="26.28515625" hidden="1" customWidth="1"/>
    <col min="42" max="42" width="15.140625" hidden="1" customWidth="1"/>
    <col min="43" max="43" width="33.28515625" style="2" hidden="1" customWidth="1"/>
    <col min="44" max="44" width="32.42578125" style="2" hidden="1" customWidth="1"/>
    <col min="45" max="45" width="32.42578125" hidden="1" customWidth="1"/>
    <col min="46" max="46" width="31.42578125" hidden="1" customWidth="1"/>
    <col min="47" max="47" width="37.85546875" hidden="1" customWidth="1"/>
    <col min="48" max="48" width="41.5703125" hidden="1" customWidth="1"/>
    <col min="49" max="49" width="41.28515625" hidden="1" customWidth="1"/>
    <col min="50" max="50" width="12.7109375" hidden="1" customWidth="1"/>
    <col min="51" max="51" width="24.5703125" hidden="1" customWidth="1"/>
    <col min="52" max="52" width="24.28515625" hidden="1" customWidth="1"/>
    <col min="53" max="53" width="24" hidden="1" customWidth="1"/>
    <col min="54" max="54" width="29.140625" hidden="1" customWidth="1"/>
    <col min="55" max="55" width="28.85546875" hidden="1" customWidth="1"/>
    <col min="56" max="56" width="28.5703125" hidden="1" customWidth="1"/>
    <col min="57" max="57" width="16.7109375" style="2" customWidth="1"/>
    <col min="58" max="58" width="21.28515625" customWidth="1"/>
    <col min="59" max="59" width="12.28515625" customWidth="1"/>
    <col min="60" max="60" width="14.28515625" customWidth="1"/>
    <col min="61" max="61" width="13.5703125" customWidth="1"/>
    <col min="62" max="62" width="11.5703125" customWidth="1"/>
    <col min="63" max="63" width="27.140625" style="6" customWidth="1"/>
    <col min="64" max="64" width="41.7109375" style="6" hidden="1" customWidth="1"/>
    <col min="65" max="65" width="57.7109375" style="6" hidden="1" customWidth="1"/>
    <col min="66" max="66" width="17" style="6" bestFit="1" customWidth="1"/>
    <col min="67" max="67" width="9.140625" style="6"/>
    <col min="68" max="68" width="13.85546875" style="6" bestFit="1" customWidth="1"/>
    <col min="69" max="69" width="9.5703125" style="6" bestFit="1" customWidth="1"/>
    <col min="70" max="70" width="9.140625" style="6"/>
    <col min="71" max="71" width="9.5703125" style="6" bestFit="1" customWidth="1"/>
    <col min="72" max="72" width="9.140625" style="6"/>
    <col min="73" max="73" width="9.5703125" style="6" bestFit="1" customWidth="1"/>
    <col min="74" max="75" width="9.140625" style="6"/>
    <col min="76" max="77" width="11.28515625" style="6" bestFit="1" customWidth="1"/>
    <col min="78" max="79" width="12.28515625" style="6" bestFit="1" customWidth="1"/>
    <col min="80" max="80" width="11.28515625" style="6" bestFit="1" customWidth="1"/>
    <col min="81" max="81" width="12.28515625" style="6" bestFit="1" customWidth="1"/>
    <col min="82" max="83" width="11.28515625" style="6" bestFit="1" customWidth="1"/>
    <col min="84" max="84" width="10.140625" style="6" bestFit="1" customWidth="1"/>
    <col min="85" max="88" width="11.28515625" style="6" bestFit="1" customWidth="1"/>
    <col min="89" max="89" width="9.140625" style="6"/>
    <col min="90" max="90" width="10.140625" style="6" bestFit="1" customWidth="1"/>
    <col min="91" max="91" width="11.28515625" style="6" bestFit="1" customWidth="1"/>
    <col min="92" max="16384" width="9.140625" style="6"/>
  </cols>
  <sheetData>
    <row r="1" spans="1:91" s="12" customFormat="1" ht="30" x14ac:dyDescent="0.25">
      <c r="A1" s="9" t="s">
        <v>0</v>
      </c>
      <c r="B1" s="9" t="s">
        <v>1</v>
      </c>
      <c r="C1" s="9" t="s">
        <v>1205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t="s">
        <v>9</v>
      </c>
      <c r="L1" t="s">
        <v>10</v>
      </c>
      <c r="M1" s="9" t="s">
        <v>11</v>
      </c>
      <c r="N1" t="s">
        <v>12</v>
      </c>
      <c r="O1" t="s">
        <v>13</v>
      </c>
      <c r="P1" s="9" t="s">
        <v>14</v>
      </c>
      <c r="Q1" t="s">
        <v>15</v>
      </c>
      <c r="R1" s="9" t="s">
        <v>16</v>
      </c>
      <c r="S1" s="9" t="s">
        <v>17</v>
      </c>
      <c r="T1" t="s">
        <v>18</v>
      </c>
      <c r="U1" t="s">
        <v>19</v>
      </c>
      <c r="V1" s="9" t="s">
        <v>20</v>
      </c>
      <c r="W1" s="9" t="s">
        <v>21</v>
      </c>
      <c r="X1" s="9" t="s">
        <v>22</v>
      </c>
      <c r="Y1" t="s">
        <v>23</v>
      </c>
      <c r="Z1" s="9" t="s">
        <v>24</v>
      </c>
      <c r="AA1" t="s">
        <v>25</v>
      </c>
      <c r="AB1" s="18" t="s">
        <v>26</v>
      </c>
      <c r="AC1" t="s">
        <v>27</v>
      </c>
      <c r="AD1" s="9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s="9" t="s">
        <v>35</v>
      </c>
      <c r="AL1" s="10" t="s">
        <v>36</v>
      </c>
      <c r="AM1" s="2" t="s">
        <v>37</v>
      </c>
      <c r="AN1" s="10" t="s">
        <v>38</v>
      </c>
      <c r="AO1" t="s">
        <v>39</v>
      </c>
      <c r="AP1" t="s">
        <v>40</v>
      </c>
      <c r="AQ1" s="2" t="s">
        <v>41</v>
      </c>
      <c r="AR1" s="10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s="11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/>
      <c r="BK1" s="9" t="s">
        <v>1195</v>
      </c>
      <c r="BL1" s="9" t="s">
        <v>1226</v>
      </c>
      <c r="BM1" s="9" t="s">
        <v>1227</v>
      </c>
      <c r="BN1" s="9" t="s">
        <v>1259</v>
      </c>
    </row>
    <row r="2" spans="1:91" customFormat="1" ht="15" hidden="1" customHeight="1" x14ac:dyDescent="0.25">
      <c r="A2">
        <v>200</v>
      </c>
      <c r="B2" t="s">
        <v>60</v>
      </c>
      <c r="C2" t="s">
        <v>693</v>
      </c>
      <c r="D2">
        <v>1</v>
      </c>
      <c r="E2">
        <v>1</v>
      </c>
      <c r="F2" t="s">
        <v>694</v>
      </c>
      <c r="G2" s="13" t="s">
        <v>695</v>
      </c>
      <c r="I2">
        <v>2135</v>
      </c>
      <c r="J2" t="s">
        <v>155</v>
      </c>
      <c r="M2">
        <v>4</v>
      </c>
      <c r="R2" t="s">
        <v>696</v>
      </c>
      <c r="U2">
        <v>0</v>
      </c>
      <c r="V2" t="s">
        <v>67</v>
      </c>
      <c r="W2" t="s">
        <v>696</v>
      </c>
      <c r="X2" t="s">
        <v>189</v>
      </c>
      <c r="Z2" t="s">
        <v>190</v>
      </c>
      <c r="AB2" t="s">
        <v>697</v>
      </c>
      <c r="AJ2">
        <v>1</v>
      </c>
      <c r="AK2">
        <v>120</v>
      </c>
      <c r="AL2" s="2">
        <v>3427770.63</v>
      </c>
      <c r="AM2" s="2"/>
      <c r="AN2" s="2">
        <v>3427770.63</v>
      </c>
      <c r="AQ2" s="2">
        <v>57129.51</v>
      </c>
      <c r="AR2" s="2">
        <v>228518.08</v>
      </c>
      <c r="BE2" s="2">
        <v>3142123.04</v>
      </c>
      <c r="BH2" t="s">
        <v>698</v>
      </c>
      <c r="BI2" t="s">
        <v>698</v>
      </c>
      <c r="BJ2" t="s">
        <v>229</v>
      </c>
      <c r="BK2" t="s">
        <v>1196</v>
      </c>
      <c r="BN2" t="s">
        <v>1260</v>
      </c>
      <c r="BP2" s="2">
        <v>1478361</v>
      </c>
      <c r="BQ2" s="2">
        <v>227696</v>
      </c>
      <c r="BR2" s="2">
        <v>29000</v>
      </c>
      <c r="BS2" s="2">
        <v>136924</v>
      </c>
      <c r="BT2" s="2">
        <v>52050</v>
      </c>
      <c r="BU2" s="2">
        <v>453986</v>
      </c>
      <c r="BV2" s="2">
        <v>63000</v>
      </c>
      <c r="BW2" s="2">
        <v>29461</v>
      </c>
      <c r="BX2" s="2">
        <v>31879</v>
      </c>
      <c r="BY2" s="2">
        <v>12665</v>
      </c>
      <c r="BZ2" s="2">
        <v>203100</v>
      </c>
      <c r="CA2" s="2">
        <v>183708</v>
      </c>
      <c r="CB2" s="2">
        <v>37810</v>
      </c>
      <c r="CC2" s="2">
        <v>21200</v>
      </c>
      <c r="CD2" s="2">
        <v>21700</v>
      </c>
      <c r="CE2" s="2">
        <v>74600</v>
      </c>
      <c r="CF2" s="2">
        <v>3146</v>
      </c>
      <c r="CG2" s="2">
        <v>45000</v>
      </c>
      <c r="CH2" s="2">
        <v>18048</v>
      </c>
      <c r="CI2" s="2">
        <v>99600</v>
      </c>
      <c r="CJ2" s="2">
        <v>35984</v>
      </c>
      <c r="CK2" s="2">
        <v>44700</v>
      </c>
      <c r="CL2" s="2">
        <v>4600</v>
      </c>
      <c r="CM2" s="2">
        <f>139229-19204</f>
        <v>120025</v>
      </c>
    </row>
    <row r="3" spans="1:91" customFormat="1" ht="15" hidden="1" customHeight="1" x14ac:dyDescent="0.25">
      <c r="A3">
        <v>200</v>
      </c>
      <c r="B3" t="s">
        <v>60</v>
      </c>
      <c r="C3" t="s">
        <v>823</v>
      </c>
      <c r="D3">
        <v>1</v>
      </c>
      <c r="E3">
        <v>1</v>
      </c>
      <c r="F3" t="s">
        <v>824</v>
      </c>
      <c r="G3" t="s">
        <v>825</v>
      </c>
      <c r="H3" t="s">
        <v>826</v>
      </c>
      <c r="I3">
        <v>2135</v>
      </c>
      <c r="J3" t="s">
        <v>155</v>
      </c>
      <c r="M3">
        <v>3</v>
      </c>
      <c r="R3" t="s">
        <v>746</v>
      </c>
      <c r="U3">
        <v>0</v>
      </c>
      <c r="V3" t="s">
        <v>67</v>
      </c>
      <c r="W3" t="s">
        <v>746</v>
      </c>
      <c r="X3" t="s">
        <v>317</v>
      </c>
      <c r="Z3" t="s">
        <v>318</v>
      </c>
      <c r="AB3" t="s">
        <v>827</v>
      </c>
      <c r="AJ3">
        <v>1</v>
      </c>
      <c r="AK3">
        <v>120</v>
      </c>
      <c r="AL3" s="2">
        <v>2750681.96</v>
      </c>
      <c r="AM3" s="2"/>
      <c r="AN3" s="2">
        <v>2750681.96</v>
      </c>
      <c r="AQ3" s="2"/>
      <c r="AR3" s="2">
        <v>137534.1</v>
      </c>
      <c r="BE3" s="2">
        <v>2613147.86</v>
      </c>
      <c r="BH3" t="s">
        <v>828</v>
      </c>
      <c r="BI3" t="s">
        <v>828</v>
      </c>
      <c r="BJ3" t="s">
        <v>229</v>
      </c>
      <c r="BK3" t="s">
        <v>1196</v>
      </c>
      <c r="BN3" t="s">
        <v>1260</v>
      </c>
    </row>
    <row r="4" spans="1:91" customFormat="1" ht="15" hidden="1" customHeight="1" x14ac:dyDescent="0.25">
      <c r="A4">
        <v>200</v>
      </c>
      <c r="B4" t="s">
        <v>60</v>
      </c>
      <c r="C4" t="s">
        <v>671</v>
      </c>
      <c r="D4">
        <v>1</v>
      </c>
      <c r="E4">
        <v>1</v>
      </c>
      <c r="F4" t="s">
        <v>672</v>
      </c>
      <c r="G4" t="s">
        <v>672</v>
      </c>
      <c r="H4" t="s">
        <v>673</v>
      </c>
      <c r="I4">
        <v>2135</v>
      </c>
      <c r="J4" t="s">
        <v>155</v>
      </c>
      <c r="M4">
        <v>1</v>
      </c>
      <c r="R4" t="s">
        <v>652</v>
      </c>
      <c r="U4">
        <v>0</v>
      </c>
      <c r="V4" t="s">
        <v>67</v>
      </c>
      <c r="W4" t="s">
        <v>652</v>
      </c>
      <c r="X4" t="s">
        <v>510</v>
      </c>
      <c r="Z4" t="s">
        <v>595</v>
      </c>
      <c r="AB4" t="s">
        <v>674</v>
      </c>
      <c r="AJ4">
        <v>1</v>
      </c>
      <c r="AK4">
        <v>120</v>
      </c>
      <c r="AL4" s="2">
        <v>2775907.78</v>
      </c>
      <c r="AM4" s="2"/>
      <c r="AN4" s="2">
        <v>2775907.78</v>
      </c>
      <c r="AQ4" s="2">
        <v>46265.13</v>
      </c>
      <c r="AR4" s="2">
        <v>185060.48000000001</v>
      </c>
      <c r="BE4" s="2">
        <v>2544582.17</v>
      </c>
      <c r="BH4" t="s">
        <v>675</v>
      </c>
      <c r="BI4" t="s">
        <v>675</v>
      </c>
      <c r="BJ4" t="s">
        <v>229</v>
      </c>
      <c r="BK4" t="s">
        <v>1196</v>
      </c>
      <c r="BL4" t="s">
        <v>672</v>
      </c>
      <c r="BM4" t="s">
        <v>1233</v>
      </c>
      <c r="BN4" t="s">
        <v>1260</v>
      </c>
    </row>
    <row r="5" spans="1:91" customFormat="1" ht="15" hidden="1" customHeight="1" x14ac:dyDescent="0.25">
      <c r="A5">
        <v>200</v>
      </c>
      <c r="B5" t="s">
        <v>60</v>
      </c>
      <c r="C5" t="s">
        <v>965</v>
      </c>
      <c r="D5">
        <v>1</v>
      </c>
      <c r="E5">
        <v>1</v>
      </c>
      <c r="F5" t="s">
        <v>966</v>
      </c>
      <c r="G5" t="s">
        <v>967</v>
      </c>
      <c r="H5" t="s">
        <v>968</v>
      </c>
      <c r="I5">
        <v>2135</v>
      </c>
      <c r="J5" t="s">
        <v>155</v>
      </c>
      <c r="M5">
        <v>2</v>
      </c>
      <c r="R5" t="s">
        <v>865</v>
      </c>
      <c r="U5">
        <v>0</v>
      </c>
      <c r="V5" t="s">
        <v>67</v>
      </c>
      <c r="W5" t="s">
        <v>865</v>
      </c>
      <c r="X5" t="s">
        <v>349</v>
      </c>
      <c r="Z5" t="s">
        <v>350</v>
      </c>
      <c r="AB5">
        <v>18001745</v>
      </c>
      <c r="AJ5">
        <v>1</v>
      </c>
      <c r="AK5">
        <v>120</v>
      </c>
      <c r="AL5" s="2">
        <v>1586124</v>
      </c>
      <c r="AM5" s="2"/>
      <c r="AN5" s="2">
        <v>1586124</v>
      </c>
      <c r="AQ5" s="2"/>
      <c r="AR5" s="2">
        <v>66088.5</v>
      </c>
      <c r="BE5" s="2">
        <v>1520035.5</v>
      </c>
      <c r="BH5" t="s">
        <v>589</v>
      </c>
      <c r="BI5" t="s">
        <v>589</v>
      </c>
      <c r="BJ5" t="s">
        <v>229</v>
      </c>
      <c r="BK5" t="s">
        <v>1196</v>
      </c>
      <c r="BN5" t="s">
        <v>1260</v>
      </c>
    </row>
    <row r="6" spans="1:91" customFormat="1" ht="15" hidden="1" customHeight="1" x14ac:dyDescent="0.25">
      <c r="A6">
        <v>200</v>
      </c>
      <c r="B6" t="s">
        <v>60</v>
      </c>
      <c r="C6" t="s">
        <v>869</v>
      </c>
      <c r="D6">
        <v>1</v>
      </c>
      <c r="E6">
        <v>1</v>
      </c>
      <c r="F6" t="s">
        <v>870</v>
      </c>
      <c r="G6" t="s">
        <v>871</v>
      </c>
      <c r="H6" t="s">
        <v>872</v>
      </c>
      <c r="I6">
        <v>2135</v>
      </c>
      <c r="J6" t="s">
        <v>155</v>
      </c>
      <c r="M6">
        <v>1</v>
      </c>
      <c r="R6" t="s">
        <v>865</v>
      </c>
      <c r="U6">
        <v>0</v>
      </c>
      <c r="V6" t="s">
        <v>67</v>
      </c>
      <c r="W6" t="s">
        <v>865</v>
      </c>
      <c r="X6" t="s">
        <v>510</v>
      </c>
      <c r="Z6" t="s">
        <v>595</v>
      </c>
      <c r="AB6" t="s">
        <v>873</v>
      </c>
      <c r="AJ6">
        <v>1</v>
      </c>
      <c r="AK6">
        <v>120</v>
      </c>
      <c r="AL6" s="2">
        <v>1239413.8799999999</v>
      </c>
      <c r="AM6" s="2"/>
      <c r="AN6" s="2">
        <v>1239413.8799999999</v>
      </c>
      <c r="AQ6" s="2"/>
      <c r="AR6" s="2">
        <v>51642.25</v>
      </c>
      <c r="BE6" s="2">
        <v>1187771.6299999999</v>
      </c>
      <c r="BH6" t="s">
        <v>874</v>
      </c>
      <c r="BI6" t="s">
        <v>874</v>
      </c>
      <c r="BJ6" t="s">
        <v>229</v>
      </c>
      <c r="BK6" t="s">
        <v>1196</v>
      </c>
      <c r="BL6" t="s">
        <v>871</v>
      </c>
      <c r="BM6" t="s">
        <v>1233</v>
      </c>
      <c r="BN6" t="s">
        <v>1260</v>
      </c>
    </row>
    <row r="7" spans="1:91" customFormat="1" ht="15" hidden="1" customHeight="1" x14ac:dyDescent="0.25">
      <c r="A7">
        <v>200</v>
      </c>
      <c r="B7" t="s">
        <v>60</v>
      </c>
      <c r="C7" t="s">
        <v>978</v>
      </c>
      <c r="D7">
        <v>1</v>
      </c>
      <c r="E7">
        <v>1</v>
      </c>
      <c r="F7" t="s">
        <v>979</v>
      </c>
      <c r="G7" t="s">
        <v>980</v>
      </c>
      <c r="H7" t="s">
        <v>981</v>
      </c>
      <c r="I7">
        <v>2135</v>
      </c>
      <c r="J7" t="s">
        <v>155</v>
      </c>
      <c r="M7">
        <v>2</v>
      </c>
      <c r="R7" t="s">
        <v>865</v>
      </c>
      <c r="U7">
        <v>0</v>
      </c>
      <c r="V7" t="s">
        <v>67</v>
      </c>
      <c r="W7" t="s">
        <v>865</v>
      </c>
      <c r="X7" t="s">
        <v>349</v>
      </c>
      <c r="Z7" t="s">
        <v>350</v>
      </c>
      <c r="AB7">
        <v>18003495</v>
      </c>
      <c r="AJ7">
        <v>1</v>
      </c>
      <c r="AK7">
        <v>120</v>
      </c>
      <c r="AL7" s="2">
        <v>1013897.95</v>
      </c>
      <c r="AM7" s="2"/>
      <c r="AN7" s="2">
        <v>1013897.95</v>
      </c>
      <c r="AQ7" s="2"/>
      <c r="AR7" s="2">
        <v>42245.75</v>
      </c>
      <c r="BE7" s="2">
        <v>971652.2</v>
      </c>
      <c r="BH7" t="s">
        <v>589</v>
      </c>
      <c r="BI7" t="s">
        <v>982</v>
      </c>
      <c r="BJ7" t="s">
        <v>229</v>
      </c>
      <c r="BK7" t="s">
        <v>1196</v>
      </c>
      <c r="BM7" t="s">
        <v>1266</v>
      </c>
      <c r="BN7" t="s">
        <v>1260</v>
      </c>
    </row>
    <row r="8" spans="1:91" customFormat="1" ht="15" hidden="1" customHeight="1" x14ac:dyDescent="0.25">
      <c r="A8">
        <v>200</v>
      </c>
      <c r="B8" t="s">
        <v>60</v>
      </c>
      <c r="C8" t="s">
        <v>969</v>
      </c>
      <c r="D8">
        <v>1</v>
      </c>
      <c r="E8">
        <v>1</v>
      </c>
      <c r="F8" t="s">
        <v>903</v>
      </c>
      <c r="G8" t="s">
        <v>970</v>
      </c>
      <c r="H8" t="s">
        <v>971</v>
      </c>
      <c r="I8">
        <v>2135</v>
      </c>
      <c r="J8" t="s">
        <v>155</v>
      </c>
      <c r="M8">
        <v>2</v>
      </c>
      <c r="R8" t="s">
        <v>865</v>
      </c>
      <c r="U8">
        <v>0</v>
      </c>
      <c r="V8" t="s">
        <v>67</v>
      </c>
      <c r="W8" t="s">
        <v>865</v>
      </c>
      <c r="X8" t="s">
        <v>349</v>
      </c>
      <c r="Z8" t="s">
        <v>350</v>
      </c>
      <c r="AB8">
        <v>18001793</v>
      </c>
      <c r="AJ8">
        <v>1</v>
      </c>
      <c r="AK8">
        <v>300</v>
      </c>
      <c r="AL8" s="2">
        <v>977760</v>
      </c>
      <c r="AM8" s="2"/>
      <c r="AN8" s="2">
        <v>977760</v>
      </c>
      <c r="AQ8" s="2"/>
      <c r="AR8" s="2">
        <v>16296</v>
      </c>
      <c r="BE8" s="2">
        <v>961464</v>
      </c>
      <c r="BH8" t="s">
        <v>589</v>
      </c>
      <c r="BI8" t="s">
        <v>589</v>
      </c>
      <c r="BJ8" t="s">
        <v>229</v>
      </c>
      <c r="BK8" t="s">
        <v>1196</v>
      </c>
      <c r="BN8" t="s">
        <v>1260</v>
      </c>
    </row>
    <row r="9" spans="1:91" customFormat="1" ht="15" hidden="1" customHeight="1" x14ac:dyDescent="0.25">
      <c r="A9">
        <v>200</v>
      </c>
      <c r="B9" t="s">
        <v>60</v>
      </c>
      <c r="C9" t="s">
        <v>234</v>
      </c>
      <c r="D9">
        <v>1</v>
      </c>
      <c r="E9">
        <v>1</v>
      </c>
      <c r="F9" t="s">
        <v>73</v>
      </c>
      <c r="G9" t="s">
        <v>73</v>
      </c>
      <c r="H9" t="s">
        <v>74</v>
      </c>
      <c r="I9">
        <v>2183</v>
      </c>
      <c r="J9" t="s">
        <v>75</v>
      </c>
      <c r="M9">
        <v>5</v>
      </c>
      <c r="P9" t="s">
        <v>234</v>
      </c>
      <c r="R9" t="s">
        <v>66</v>
      </c>
      <c r="U9">
        <v>0</v>
      </c>
      <c r="V9" t="s">
        <v>67</v>
      </c>
      <c r="W9" t="s">
        <v>66</v>
      </c>
      <c r="X9" t="s">
        <v>68</v>
      </c>
      <c r="Z9" t="s">
        <v>60</v>
      </c>
      <c r="AB9" t="s">
        <v>69</v>
      </c>
      <c r="AJ9">
        <v>1</v>
      </c>
      <c r="AK9">
        <v>48</v>
      </c>
      <c r="AL9" s="2">
        <v>4079242.86</v>
      </c>
      <c r="AM9" s="2"/>
      <c r="AN9" s="2">
        <v>4079242.86</v>
      </c>
      <c r="AQ9" s="2">
        <v>2464542.5499999998</v>
      </c>
      <c r="AR9" s="2">
        <v>679873.84</v>
      </c>
      <c r="BE9" s="2">
        <v>934826.47</v>
      </c>
      <c r="BH9" t="s">
        <v>70</v>
      </c>
      <c r="BI9" t="s">
        <v>70</v>
      </c>
      <c r="BJ9" t="s">
        <v>71</v>
      </c>
      <c r="BK9" t="s">
        <v>1196</v>
      </c>
      <c r="BN9" t="s">
        <v>1260</v>
      </c>
    </row>
    <row r="10" spans="1:91" customFormat="1" ht="15" hidden="1" customHeight="1" x14ac:dyDescent="0.25">
      <c r="A10">
        <v>200</v>
      </c>
      <c r="B10" t="s">
        <v>60</v>
      </c>
      <c r="C10" t="s">
        <v>840</v>
      </c>
      <c r="D10">
        <v>1</v>
      </c>
      <c r="E10">
        <v>1</v>
      </c>
      <c r="F10" t="s">
        <v>841</v>
      </c>
      <c r="G10" t="s">
        <v>842</v>
      </c>
      <c r="H10" t="s">
        <v>843</v>
      </c>
      <c r="I10">
        <v>2135</v>
      </c>
      <c r="J10" t="s">
        <v>155</v>
      </c>
      <c r="M10">
        <v>2</v>
      </c>
      <c r="R10" t="s">
        <v>746</v>
      </c>
      <c r="U10">
        <v>0</v>
      </c>
      <c r="V10" t="s">
        <v>67</v>
      </c>
      <c r="W10" t="s">
        <v>746</v>
      </c>
      <c r="X10" t="s">
        <v>349</v>
      </c>
      <c r="Z10" t="s">
        <v>350</v>
      </c>
      <c r="AB10">
        <v>18000165</v>
      </c>
      <c r="AJ10">
        <v>1</v>
      </c>
      <c r="AK10">
        <v>300</v>
      </c>
      <c r="AL10" s="2">
        <v>846950</v>
      </c>
      <c r="AM10" s="2"/>
      <c r="AN10" s="2">
        <v>846950</v>
      </c>
      <c r="AQ10" s="2"/>
      <c r="AR10" s="2">
        <v>16939.02</v>
      </c>
      <c r="BE10" s="2">
        <v>830010.98</v>
      </c>
      <c r="BH10" t="s">
        <v>844</v>
      </c>
      <c r="BI10" t="s">
        <v>844</v>
      </c>
      <c r="BJ10" t="s">
        <v>229</v>
      </c>
      <c r="BK10" t="s">
        <v>1196</v>
      </c>
      <c r="BN10" t="s">
        <v>1260</v>
      </c>
    </row>
    <row r="11" spans="1:91" customFormat="1" ht="15" hidden="1" customHeight="1" x14ac:dyDescent="0.25">
      <c r="A11">
        <v>200</v>
      </c>
      <c r="B11" t="s">
        <v>60</v>
      </c>
      <c r="C11" t="s">
        <v>829</v>
      </c>
      <c r="D11">
        <v>1</v>
      </c>
      <c r="E11">
        <v>1</v>
      </c>
      <c r="F11" t="s">
        <v>830</v>
      </c>
      <c r="G11" t="s">
        <v>831</v>
      </c>
      <c r="H11" t="s">
        <v>832</v>
      </c>
      <c r="I11">
        <v>2135</v>
      </c>
      <c r="J11" t="s">
        <v>155</v>
      </c>
      <c r="M11">
        <v>1</v>
      </c>
      <c r="R11" t="s">
        <v>746</v>
      </c>
      <c r="U11">
        <v>0</v>
      </c>
      <c r="V11" t="s">
        <v>67</v>
      </c>
      <c r="W11" t="s">
        <v>746</v>
      </c>
      <c r="X11" t="s">
        <v>510</v>
      </c>
      <c r="Z11" t="s">
        <v>595</v>
      </c>
      <c r="AB11" t="s">
        <v>833</v>
      </c>
      <c r="AJ11">
        <v>1</v>
      </c>
      <c r="AK11">
        <v>120</v>
      </c>
      <c r="AL11" s="2">
        <v>821201.62</v>
      </c>
      <c r="AM11" s="2"/>
      <c r="AN11" s="2">
        <v>821201.62</v>
      </c>
      <c r="AQ11" s="2"/>
      <c r="AR11" s="2">
        <v>41060.1</v>
      </c>
      <c r="BE11" s="2">
        <v>780141.52</v>
      </c>
      <c r="BH11" t="s">
        <v>828</v>
      </c>
      <c r="BI11" t="s">
        <v>834</v>
      </c>
      <c r="BJ11" t="s">
        <v>229</v>
      </c>
      <c r="BK11" t="s">
        <v>1196</v>
      </c>
      <c r="BL11" t="s">
        <v>831</v>
      </c>
      <c r="BM11" t="s">
        <v>1234</v>
      </c>
      <c r="BN11" t="s">
        <v>1260</v>
      </c>
    </row>
    <row r="12" spans="1:91" customFormat="1" ht="15" hidden="1" customHeight="1" x14ac:dyDescent="0.25">
      <c r="A12">
        <v>200</v>
      </c>
      <c r="B12" t="s">
        <v>60</v>
      </c>
      <c r="C12" t="s">
        <v>987</v>
      </c>
      <c r="D12">
        <v>1</v>
      </c>
      <c r="E12">
        <v>1</v>
      </c>
      <c r="F12" t="s">
        <v>841</v>
      </c>
      <c r="G12" t="s">
        <v>842</v>
      </c>
      <c r="H12" t="s">
        <v>988</v>
      </c>
      <c r="I12">
        <v>2135</v>
      </c>
      <c r="J12" t="s">
        <v>155</v>
      </c>
      <c r="M12">
        <v>1</v>
      </c>
      <c r="R12" t="s">
        <v>865</v>
      </c>
      <c r="U12">
        <v>0</v>
      </c>
      <c r="V12" t="s">
        <v>67</v>
      </c>
      <c r="W12" t="s">
        <v>865</v>
      </c>
      <c r="X12" t="s">
        <v>510</v>
      </c>
      <c r="Z12" t="s">
        <v>595</v>
      </c>
      <c r="AB12">
        <v>18003814</v>
      </c>
      <c r="AJ12">
        <v>1</v>
      </c>
      <c r="AK12">
        <v>120</v>
      </c>
      <c r="AL12" s="2">
        <v>755033.27</v>
      </c>
      <c r="AM12" s="2"/>
      <c r="AN12" s="2">
        <v>755033.27</v>
      </c>
      <c r="AQ12" s="2"/>
      <c r="AR12" s="2">
        <v>31459.7</v>
      </c>
      <c r="BE12" s="2">
        <v>723573.57</v>
      </c>
      <c r="BH12" t="s">
        <v>589</v>
      </c>
      <c r="BI12" t="s">
        <v>589</v>
      </c>
      <c r="BJ12" t="s">
        <v>229</v>
      </c>
      <c r="BK12" t="s">
        <v>1196</v>
      </c>
      <c r="BL12" t="s">
        <v>842</v>
      </c>
      <c r="BM12" t="s">
        <v>1233</v>
      </c>
      <c r="BN12" t="s">
        <v>1260</v>
      </c>
    </row>
    <row r="13" spans="1:91" customFormat="1" ht="15" hidden="1" customHeight="1" x14ac:dyDescent="0.25">
      <c r="A13">
        <v>200</v>
      </c>
      <c r="B13" t="s">
        <v>60</v>
      </c>
      <c r="C13" t="s">
        <v>960</v>
      </c>
      <c r="D13">
        <v>1</v>
      </c>
      <c r="E13">
        <v>1</v>
      </c>
      <c r="F13" t="s">
        <v>961</v>
      </c>
      <c r="G13" t="s">
        <v>962</v>
      </c>
      <c r="H13" t="s">
        <v>963</v>
      </c>
      <c r="I13">
        <v>2135</v>
      </c>
      <c r="J13" t="s">
        <v>155</v>
      </c>
      <c r="M13">
        <v>5</v>
      </c>
      <c r="R13" t="s">
        <v>865</v>
      </c>
      <c r="U13">
        <v>0</v>
      </c>
      <c r="V13" t="s">
        <v>67</v>
      </c>
      <c r="W13" t="s">
        <v>865</v>
      </c>
      <c r="X13" t="s">
        <v>964</v>
      </c>
      <c r="Z13" t="s">
        <v>799</v>
      </c>
      <c r="AB13">
        <v>18001426</v>
      </c>
      <c r="AJ13">
        <v>1</v>
      </c>
      <c r="AK13">
        <v>300</v>
      </c>
      <c r="AL13" s="2">
        <v>712481.25</v>
      </c>
      <c r="AM13" s="2"/>
      <c r="AN13" s="2">
        <v>712481.25</v>
      </c>
      <c r="AQ13" s="2"/>
      <c r="AR13" s="2">
        <v>11874.7</v>
      </c>
      <c r="BE13" s="2">
        <v>700606.55</v>
      </c>
      <c r="BH13" t="s">
        <v>589</v>
      </c>
      <c r="BI13" t="s">
        <v>589</v>
      </c>
      <c r="BJ13" t="s">
        <v>229</v>
      </c>
      <c r="BK13" t="s">
        <v>1196</v>
      </c>
      <c r="BN13" t="s">
        <v>1260</v>
      </c>
    </row>
    <row r="14" spans="1:91" customFormat="1" ht="15" hidden="1" customHeight="1" x14ac:dyDescent="0.25">
      <c r="A14">
        <v>200</v>
      </c>
      <c r="B14" t="s">
        <v>60</v>
      </c>
      <c r="C14" t="s">
        <v>983</v>
      </c>
      <c r="D14">
        <v>1</v>
      </c>
      <c r="E14">
        <v>1</v>
      </c>
      <c r="F14" t="s">
        <v>984</v>
      </c>
      <c r="G14" s="13" t="s">
        <v>985</v>
      </c>
      <c r="H14" t="s">
        <v>986</v>
      </c>
      <c r="I14">
        <v>2135</v>
      </c>
      <c r="J14" t="s">
        <v>155</v>
      </c>
      <c r="M14">
        <v>4</v>
      </c>
      <c r="R14" t="s">
        <v>865</v>
      </c>
      <c r="U14">
        <v>0</v>
      </c>
      <c r="V14" t="s">
        <v>67</v>
      </c>
      <c r="W14" t="s">
        <v>865</v>
      </c>
      <c r="X14" t="s">
        <v>189</v>
      </c>
      <c r="Z14" t="s">
        <v>190</v>
      </c>
      <c r="AB14">
        <v>18003534</v>
      </c>
      <c r="AJ14">
        <v>1</v>
      </c>
      <c r="AK14">
        <v>120</v>
      </c>
      <c r="AL14" s="2">
        <v>725681</v>
      </c>
      <c r="AM14" s="2"/>
      <c r="AN14" s="2">
        <v>725681</v>
      </c>
      <c r="AQ14" s="2"/>
      <c r="AR14" s="2">
        <v>30236.7</v>
      </c>
      <c r="BE14" s="2">
        <v>695444.3</v>
      </c>
      <c r="BH14" t="s">
        <v>589</v>
      </c>
      <c r="BI14" t="s">
        <v>589</v>
      </c>
      <c r="BJ14" t="s">
        <v>229</v>
      </c>
      <c r="BK14" t="s">
        <v>1196</v>
      </c>
      <c r="BN14" t="s">
        <v>1260</v>
      </c>
      <c r="BP14" s="2"/>
      <c r="BQ14" s="2"/>
      <c r="BR14" s="2"/>
      <c r="BS14" s="2"/>
      <c r="BT14" s="2"/>
      <c r="BU14" s="2"/>
      <c r="BV14" s="2"/>
      <c r="BW14" s="2"/>
    </row>
    <row r="15" spans="1:91" customFormat="1" ht="15" hidden="1" customHeight="1" x14ac:dyDescent="0.25">
      <c r="A15">
        <v>200</v>
      </c>
      <c r="B15" t="s">
        <v>60</v>
      </c>
      <c r="C15" t="s">
        <v>855</v>
      </c>
      <c r="D15">
        <v>1</v>
      </c>
      <c r="E15">
        <v>1</v>
      </c>
      <c r="F15" t="s">
        <v>856</v>
      </c>
      <c r="G15" t="s">
        <v>857</v>
      </c>
      <c r="H15" t="s">
        <v>858</v>
      </c>
      <c r="I15">
        <v>2135</v>
      </c>
      <c r="J15" t="s">
        <v>155</v>
      </c>
      <c r="M15">
        <v>1</v>
      </c>
      <c r="R15" t="s">
        <v>853</v>
      </c>
      <c r="U15">
        <v>0</v>
      </c>
      <c r="V15" t="s">
        <v>67</v>
      </c>
      <c r="W15" t="s">
        <v>853</v>
      </c>
      <c r="X15" t="s">
        <v>510</v>
      </c>
      <c r="Z15" t="s">
        <v>595</v>
      </c>
      <c r="AB15" t="s">
        <v>859</v>
      </c>
      <c r="AJ15">
        <v>1</v>
      </c>
      <c r="AK15">
        <v>120</v>
      </c>
      <c r="AL15" s="2">
        <v>699999.81</v>
      </c>
      <c r="AM15" s="2"/>
      <c r="AN15" s="2">
        <v>699999.81</v>
      </c>
      <c r="AQ15" s="2"/>
      <c r="AR15" s="2">
        <v>29166.65</v>
      </c>
      <c r="BE15" s="2">
        <v>670833.16</v>
      </c>
      <c r="BH15" t="s">
        <v>860</v>
      </c>
      <c r="BI15" t="s">
        <v>860</v>
      </c>
      <c r="BJ15" t="s">
        <v>229</v>
      </c>
      <c r="BK15" t="s">
        <v>1196</v>
      </c>
      <c r="BL15" t="s">
        <v>857</v>
      </c>
      <c r="BM15" t="s">
        <v>1236</v>
      </c>
      <c r="BN15" t="s">
        <v>1260</v>
      </c>
    </row>
    <row r="16" spans="1:91" customFormat="1" ht="15" hidden="1" customHeight="1" x14ac:dyDescent="0.25">
      <c r="A16">
        <v>200</v>
      </c>
      <c r="B16" t="s">
        <v>60</v>
      </c>
      <c r="C16" t="s">
        <v>972</v>
      </c>
      <c r="D16">
        <v>1</v>
      </c>
      <c r="E16">
        <v>1</v>
      </c>
      <c r="F16" t="s">
        <v>870</v>
      </c>
      <c r="G16" t="s">
        <v>973</v>
      </c>
      <c r="H16" t="s">
        <v>974</v>
      </c>
      <c r="I16">
        <v>2135</v>
      </c>
      <c r="J16" t="s">
        <v>155</v>
      </c>
      <c r="M16">
        <v>2</v>
      </c>
      <c r="R16" t="s">
        <v>865</v>
      </c>
      <c r="U16">
        <v>0</v>
      </c>
      <c r="V16" t="s">
        <v>67</v>
      </c>
      <c r="W16" t="s">
        <v>865</v>
      </c>
      <c r="X16" t="s">
        <v>349</v>
      </c>
      <c r="Z16" t="s">
        <v>350</v>
      </c>
      <c r="AB16">
        <v>18002107</v>
      </c>
      <c r="AJ16">
        <v>1</v>
      </c>
      <c r="AK16">
        <v>300</v>
      </c>
      <c r="AL16" s="2">
        <v>649947</v>
      </c>
      <c r="AM16" s="2"/>
      <c r="AN16" s="2">
        <v>649947</v>
      </c>
      <c r="AQ16" s="2"/>
      <c r="AR16" s="2">
        <v>10832.45</v>
      </c>
      <c r="BE16" s="2">
        <v>639114.55000000005</v>
      </c>
      <c r="BH16" t="s">
        <v>589</v>
      </c>
      <c r="BI16" t="s">
        <v>589</v>
      </c>
      <c r="BJ16" t="s">
        <v>229</v>
      </c>
      <c r="BK16" t="s">
        <v>1196</v>
      </c>
      <c r="BN16" t="s">
        <v>1260</v>
      </c>
    </row>
    <row r="17" spans="1:68" customFormat="1" ht="15" hidden="1" customHeight="1" x14ac:dyDescent="0.25">
      <c r="A17">
        <v>200</v>
      </c>
      <c r="B17" t="s">
        <v>60</v>
      </c>
      <c r="C17" t="s">
        <v>975</v>
      </c>
      <c r="D17">
        <v>1</v>
      </c>
      <c r="E17">
        <v>1</v>
      </c>
      <c r="F17" t="s">
        <v>976</v>
      </c>
      <c r="G17" t="s">
        <v>976</v>
      </c>
      <c r="H17" t="s">
        <v>977</v>
      </c>
      <c r="I17">
        <v>2135</v>
      </c>
      <c r="J17" t="s">
        <v>155</v>
      </c>
      <c r="M17">
        <v>1</v>
      </c>
      <c r="R17" t="s">
        <v>865</v>
      </c>
      <c r="U17">
        <v>0</v>
      </c>
      <c r="V17" t="s">
        <v>67</v>
      </c>
      <c r="W17" t="s">
        <v>865</v>
      </c>
      <c r="X17" t="s">
        <v>510</v>
      </c>
      <c r="Z17" t="s">
        <v>595</v>
      </c>
      <c r="AB17">
        <v>18003011</v>
      </c>
      <c r="AJ17">
        <v>1</v>
      </c>
      <c r="AK17">
        <v>120</v>
      </c>
      <c r="AL17" s="2">
        <v>634577.82999999996</v>
      </c>
      <c r="AM17" s="2"/>
      <c r="AN17" s="2">
        <v>634577.82999999996</v>
      </c>
      <c r="AQ17" s="2"/>
      <c r="AR17" s="2">
        <v>26440.75</v>
      </c>
      <c r="BE17" s="2">
        <v>608137.07999999996</v>
      </c>
      <c r="BH17" t="s">
        <v>589</v>
      </c>
      <c r="BI17" t="s">
        <v>589</v>
      </c>
      <c r="BJ17" t="s">
        <v>229</v>
      </c>
      <c r="BK17" t="s">
        <v>1196</v>
      </c>
      <c r="BL17" t="s">
        <v>976</v>
      </c>
      <c r="BM17" t="s">
        <v>1237</v>
      </c>
      <c r="BN17" t="s">
        <v>1260</v>
      </c>
    </row>
    <row r="18" spans="1:68" customFormat="1" ht="15" hidden="1" customHeight="1" x14ac:dyDescent="0.25">
      <c r="A18">
        <v>200</v>
      </c>
      <c r="B18" t="s">
        <v>60</v>
      </c>
      <c r="C18" t="s">
        <v>875</v>
      </c>
      <c r="D18">
        <v>1</v>
      </c>
      <c r="E18">
        <v>1</v>
      </c>
      <c r="F18" t="s">
        <v>876</v>
      </c>
      <c r="G18" t="s">
        <v>876</v>
      </c>
      <c r="H18" t="s">
        <v>877</v>
      </c>
      <c r="I18">
        <v>2183</v>
      </c>
      <c r="J18" t="s">
        <v>75</v>
      </c>
      <c r="M18">
        <v>3</v>
      </c>
      <c r="R18" t="s">
        <v>865</v>
      </c>
      <c r="U18">
        <v>0</v>
      </c>
      <c r="V18" t="s">
        <v>67</v>
      </c>
      <c r="W18" t="s">
        <v>865</v>
      </c>
      <c r="X18" t="s">
        <v>784</v>
      </c>
      <c r="Z18" t="s">
        <v>256</v>
      </c>
      <c r="AB18" t="s">
        <v>827</v>
      </c>
      <c r="AJ18">
        <v>1</v>
      </c>
      <c r="AK18">
        <v>48</v>
      </c>
      <c r="AL18" s="2">
        <v>669074.51</v>
      </c>
      <c r="AM18" s="2"/>
      <c r="AN18" s="2">
        <v>669074.51</v>
      </c>
      <c r="AQ18" s="2"/>
      <c r="AR18" s="2">
        <v>69695.25</v>
      </c>
      <c r="BE18" s="2">
        <v>599379.26</v>
      </c>
      <c r="BH18" t="s">
        <v>878</v>
      </c>
      <c r="BI18" t="s">
        <v>878</v>
      </c>
      <c r="BJ18" t="s">
        <v>229</v>
      </c>
      <c r="BK18" t="s">
        <v>1198</v>
      </c>
      <c r="BN18" t="s">
        <v>1260</v>
      </c>
    </row>
    <row r="19" spans="1:68" customFormat="1" ht="15" hidden="1" customHeight="1" x14ac:dyDescent="0.25">
      <c r="A19">
        <v>200</v>
      </c>
      <c r="B19" t="s">
        <v>60</v>
      </c>
      <c r="C19" t="s">
        <v>769</v>
      </c>
      <c r="D19">
        <v>1</v>
      </c>
      <c r="E19">
        <v>1</v>
      </c>
      <c r="F19" t="s">
        <v>770</v>
      </c>
      <c r="G19" t="s">
        <v>770</v>
      </c>
      <c r="H19" t="s">
        <v>771</v>
      </c>
      <c r="I19">
        <v>2135</v>
      </c>
      <c r="J19" t="s">
        <v>155</v>
      </c>
      <c r="M19">
        <v>2</v>
      </c>
      <c r="R19" t="s">
        <v>746</v>
      </c>
      <c r="U19">
        <v>0</v>
      </c>
      <c r="V19" t="s">
        <v>67</v>
      </c>
      <c r="W19" t="s">
        <v>746</v>
      </c>
      <c r="X19" t="s">
        <v>349</v>
      </c>
      <c r="Z19" t="s">
        <v>350</v>
      </c>
      <c r="AB19" t="s">
        <v>772</v>
      </c>
      <c r="AJ19">
        <v>1</v>
      </c>
      <c r="AK19">
        <v>300</v>
      </c>
      <c r="AL19" s="2">
        <v>605064</v>
      </c>
      <c r="AM19" s="2"/>
      <c r="AN19" s="2">
        <v>605064</v>
      </c>
      <c r="AQ19" s="2"/>
      <c r="AR19" s="2">
        <v>12101.28</v>
      </c>
      <c r="BE19" s="2">
        <v>592962.72</v>
      </c>
      <c r="BH19" t="s">
        <v>773</v>
      </c>
      <c r="BI19" t="s">
        <v>773</v>
      </c>
      <c r="BJ19" t="s">
        <v>229</v>
      </c>
      <c r="BK19" t="s">
        <v>1196</v>
      </c>
      <c r="BN19" t="s">
        <v>1260</v>
      </c>
    </row>
    <row r="20" spans="1:68" customFormat="1" ht="15" hidden="1" customHeight="1" x14ac:dyDescent="0.25">
      <c r="A20">
        <v>200</v>
      </c>
      <c r="B20" t="s">
        <v>60</v>
      </c>
      <c r="C20" t="s">
        <v>597</v>
      </c>
      <c r="D20">
        <v>1</v>
      </c>
      <c r="E20">
        <v>1</v>
      </c>
      <c r="F20" t="s">
        <v>598</v>
      </c>
      <c r="G20" t="s">
        <v>599</v>
      </c>
      <c r="I20">
        <v>2135</v>
      </c>
      <c r="J20" t="s">
        <v>155</v>
      </c>
      <c r="M20">
        <v>1</v>
      </c>
      <c r="R20" t="s">
        <v>594</v>
      </c>
      <c r="U20">
        <v>0</v>
      </c>
      <c r="V20" t="s">
        <v>67</v>
      </c>
      <c r="W20" t="s">
        <v>594</v>
      </c>
      <c r="X20" t="s">
        <v>510</v>
      </c>
      <c r="Z20" t="s">
        <v>595</v>
      </c>
      <c r="AB20" t="s">
        <v>600</v>
      </c>
      <c r="AJ20">
        <v>1</v>
      </c>
      <c r="AK20">
        <v>120</v>
      </c>
      <c r="AL20" s="2">
        <v>607160.15</v>
      </c>
      <c r="AM20" s="2"/>
      <c r="AN20" s="2">
        <v>607160.15</v>
      </c>
      <c r="AQ20" s="2">
        <v>45537.01</v>
      </c>
      <c r="AR20" s="2">
        <v>40477.360000000001</v>
      </c>
      <c r="BE20" s="2">
        <v>521145.78</v>
      </c>
      <c r="BH20" t="s">
        <v>594</v>
      </c>
      <c r="BI20" t="s">
        <v>519</v>
      </c>
      <c r="BJ20" t="s">
        <v>229</v>
      </c>
      <c r="BK20" t="s">
        <v>1196</v>
      </c>
      <c r="BL20" t="s">
        <v>599</v>
      </c>
      <c r="BM20" t="s">
        <v>1230</v>
      </c>
      <c r="BN20" t="s">
        <v>1260</v>
      </c>
    </row>
    <row r="21" spans="1:68" customFormat="1" ht="15" hidden="1" customHeight="1" x14ac:dyDescent="0.25">
      <c r="A21">
        <v>200</v>
      </c>
      <c r="B21" t="s">
        <v>60</v>
      </c>
      <c r="C21" t="s">
        <v>1040</v>
      </c>
      <c r="D21">
        <v>1</v>
      </c>
      <c r="E21">
        <v>1</v>
      </c>
      <c r="F21" t="s">
        <v>1041</v>
      </c>
      <c r="G21" t="s">
        <v>1042</v>
      </c>
      <c r="H21" t="s">
        <v>1043</v>
      </c>
      <c r="I21">
        <v>2135</v>
      </c>
      <c r="J21" t="s">
        <v>155</v>
      </c>
      <c r="M21">
        <v>2</v>
      </c>
      <c r="R21" t="s">
        <v>865</v>
      </c>
      <c r="U21">
        <v>0</v>
      </c>
      <c r="V21" t="s">
        <v>67</v>
      </c>
      <c r="W21" t="s">
        <v>865</v>
      </c>
      <c r="X21" t="s">
        <v>349</v>
      </c>
      <c r="Z21" t="s">
        <v>350</v>
      </c>
      <c r="AB21">
        <v>18001746</v>
      </c>
      <c r="AJ21">
        <v>1</v>
      </c>
      <c r="AK21">
        <v>120</v>
      </c>
      <c r="AL21" s="2">
        <v>540142</v>
      </c>
      <c r="AM21" s="2"/>
      <c r="AN21" s="2">
        <v>540142</v>
      </c>
      <c r="AQ21" s="2"/>
      <c r="AR21" s="2">
        <v>22505.9</v>
      </c>
      <c r="BE21" s="2">
        <v>517636.1</v>
      </c>
      <c r="BH21" t="s">
        <v>1044</v>
      </c>
      <c r="BI21" t="s">
        <v>1044</v>
      </c>
      <c r="BJ21" t="s">
        <v>229</v>
      </c>
      <c r="BK21" t="s">
        <v>1196</v>
      </c>
      <c r="BN21" t="s">
        <v>1260</v>
      </c>
    </row>
    <row r="22" spans="1:68" customFormat="1" ht="15" hidden="1" customHeight="1" x14ac:dyDescent="0.25">
      <c r="A22">
        <v>200</v>
      </c>
      <c r="B22" t="s">
        <v>60</v>
      </c>
      <c r="C22" t="s">
        <v>1097</v>
      </c>
      <c r="D22">
        <v>1</v>
      </c>
      <c r="E22">
        <v>1</v>
      </c>
      <c r="F22" t="s">
        <v>1098</v>
      </c>
      <c r="G22" t="s">
        <v>1099</v>
      </c>
      <c r="H22" t="s">
        <v>1100</v>
      </c>
      <c r="I22">
        <v>2135</v>
      </c>
      <c r="J22" t="s">
        <v>155</v>
      </c>
      <c r="M22">
        <v>2</v>
      </c>
      <c r="R22" t="s">
        <v>1068</v>
      </c>
      <c r="U22">
        <v>0</v>
      </c>
      <c r="V22" t="s">
        <v>67</v>
      </c>
      <c r="W22" t="s">
        <v>1068</v>
      </c>
      <c r="X22" t="s">
        <v>349</v>
      </c>
      <c r="Z22" t="s">
        <v>350</v>
      </c>
      <c r="AB22">
        <v>18003496</v>
      </c>
      <c r="AJ22">
        <v>1</v>
      </c>
      <c r="AK22">
        <v>300</v>
      </c>
      <c r="AL22" s="2">
        <v>508292.5</v>
      </c>
      <c r="AM22" s="2"/>
      <c r="AN22" s="2">
        <v>508292.5</v>
      </c>
      <c r="AQ22" s="2"/>
      <c r="AR22" s="2">
        <v>6777.24</v>
      </c>
      <c r="BE22" s="2">
        <v>501515.26</v>
      </c>
      <c r="BH22" t="s">
        <v>1101</v>
      </c>
      <c r="BI22" t="s">
        <v>1101</v>
      </c>
      <c r="BJ22" t="s">
        <v>229</v>
      </c>
      <c r="BK22" t="s">
        <v>1196</v>
      </c>
      <c r="BN22" t="s">
        <v>1260</v>
      </c>
    </row>
    <row r="23" spans="1:68" customFormat="1" ht="15" hidden="1" customHeight="1" x14ac:dyDescent="0.25">
      <c r="A23">
        <v>200</v>
      </c>
      <c r="B23" t="s">
        <v>60</v>
      </c>
      <c r="C23" t="s">
        <v>591</v>
      </c>
      <c r="D23">
        <v>1</v>
      </c>
      <c r="E23">
        <v>1</v>
      </c>
      <c r="F23" t="s">
        <v>592</v>
      </c>
      <c r="G23" t="s">
        <v>593</v>
      </c>
      <c r="I23">
        <v>2135</v>
      </c>
      <c r="J23" t="s">
        <v>155</v>
      </c>
      <c r="M23">
        <v>1</v>
      </c>
      <c r="R23" t="s">
        <v>594</v>
      </c>
      <c r="U23">
        <v>0</v>
      </c>
      <c r="V23" t="s">
        <v>67</v>
      </c>
      <c r="W23" t="s">
        <v>594</v>
      </c>
      <c r="X23" t="s">
        <v>510</v>
      </c>
      <c r="Z23" t="s">
        <v>595</v>
      </c>
      <c r="AB23" t="s">
        <v>596</v>
      </c>
      <c r="AJ23">
        <v>1</v>
      </c>
      <c r="AK23">
        <v>120</v>
      </c>
      <c r="AL23" s="2">
        <v>568895.74</v>
      </c>
      <c r="AM23" s="2"/>
      <c r="AN23" s="2">
        <v>568895.74</v>
      </c>
      <c r="AQ23" s="2">
        <v>42667.18</v>
      </c>
      <c r="AR23" s="2">
        <v>37926.400000000001</v>
      </c>
      <c r="BE23" s="2">
        <v>488302.16</v>
      </c>
      <c r="BH23" t="s">
        <v>594</v>
      </c>
      <c r="BI23" t="s">
        <v>519</v>
      </c>
      <c r="BJ23" t="s">
        <v>229</v>
      </c>
      <c r="BK23" t="s">
        <v>1196</v>
      </c>
      <c r="BL23" t="s">
        <v>593</v>
      </c>
      <c r="BM23" t="s">
        <v>1229</v>
      </c>
      <c r="BN23" t="s">
        <v>1260</v>
      </c>
    </row>
    <row r="24" spans="1:68" customFormat="1" ht="15" hidden="1" customHeight="1" x14ac:dyDescent="0.25">
      <c r="A24">
        <v>200</v>
      </c>
      <c r="B24" t="s">
        <v>60</v>
      </c>
      <c r="C24" t="s">
        <v>277</v>
      </c>
      <c r="D24">
        <v>1</v>
      </c>
      <c r="E24">
        <v>1</v>
      </c>
      <c r="F24" t="s">
        <v>121</v>
      </c>
      <c r="G24" t="s">
        <v>122</v>
      </c>
      <c r="H24" t="s">
        <v>123</v>
      </c>
      <c r="I24">
        <v>2183</v>
      </c>
      <c r="J24" t="s">
        <v>75</v>
      </c>
      <c r="M24">
        <v>5</v>
      </c>
      <c r="P24" t="s">
        <v>277</v>
      </c>
      <c r="R24" t="s">
        <v>66</v>
      </c>
      <c r="U24">
        <v>0</v>
      </c>
      <c r="V24" t="s">
        <v>67</v>
      </c>
      <c r="W24" t="s">
        <v>66</v>
      </c>
      <c r="X24" t="s">
        <v>68</v>
      </c>
      <c r="Z24" t="s">
        <v>60</v>
      </c>
      <c r="AB24" t="s">
        <v>69</v>
      </c>
      <c r="AJ24">
        <v>1</v>
      </c>
      <c r="AK24">
        <v>48</v>
      </c>
      <c r="AL24" s="2">
        <v>2114257.14</v>
      </c>
      <c r="AM24" s="2"/>
      <c r="AN24" s="2">
        <v>2114257.14</v>
      </c>
      <c r="AQ24" s="2">
        <v>1277363.68</v>
      </c>
      <c r="AR24" s="2">
        <v>352376.16</v>
      </c>
      <c r="BE24" s="2">
        <v>484517.3</v>
      </c>
      <c r="BH24" t="s">
        <v>70</v>
      </c>
      <c r="BI24" t="s">
        <v>70</v>
      </c>
      <c r="BJ24" t="s">
        <v>71</v>
      </c>
      <c r="BK24" t="s">
        <v>1196</v>
      </c>
      <c r="BN24" t="s">
        <v>1260</v>
      </c>
    </row>
    <row r="25" spans="1:68" customFormat="1" ht="15" hidden="1" customHeight="1" x14ac:dyDescent="0.25">
      <c r="A25">
        <v>200</v>
      </c>
      <c r="B25" t="s">
        <v>60</v>
      </c>
      <c r="C25" t="s">
        <v>704</v>
      </c>
      <c r="D25">
        <v>1</v>
      </c>
      <c r="E25">
        <v>1</v>
      </c>
      <c r="F25" t="s">
        <v>705</v>
      </c>
      <c r="G25" t="s">
        <v>706</v>
      </c>
      <c r="H25" t="s">
        <v>707</v>
      </c>
      <c r="I25">
        <v>2135</v>
      </c>
      <c r="J25" t="s">
        <v>155</v>
      </c>
      <c r="M25">
        <v>5</v>
      </c>
      <c r="R25" t="s">
        <v>702</v>
      </c>
      <c r="U25">
        <v>0</v>
      </c>
      <c r="V25" t="s">
        <v>67</v>
      </c>
      <c r="W25" t="s">
        <v>702</v>
      </c>
      <c r="X25" t="s">
        <v>147</v>
      </c>
      <c r="Z25" t="s">
        <v>60</v>
      </c>
      <c r="AB25" t="s">
        <v>708</v>
      </c>
      <c r="AJ25">
        <v>1</v>
      </c>
      <c r="AK25">
        <v>300</v>
      </c>
      <c r="AL25" s="2">
        <v>492292.47</v>
      </c>
      <c r="AM25" s="2"/>
      <c r="AN25" s="2">
        <v>492292.47</v>
      </c>
      <c r="AQ25" s="2"/>
      <c r="AR25" s="2">
        <v>11486.79</v>
      </c>
      <c r="BE25" s="2">
        <v>480805.68</v>
      </c>
      <c r="BH25" t="s">
        <v>703</v>
      </c>
      <c r="BI25" t="s">
        <v>519</v>
      </c>
      <c r="BJ25" t="s">
        <v>229</v>
      </c>
      <c r="BK25" t="s">
        <v>1196</v>
      </c>
      <c r="BN25" t="s">
        <v>1260</v>
      </c>
    </row>
    <row r="26" spans="1:68" customFormat="1" ht="15" hidden="1" customHeight="1" x14ac:dyDescent="0.25">
      <c r="A26">
        <v>200</v>
      </c>
      <c r="B26" t="s">
        <v>60</v>
      </c>
      <c r="C26" t="s">
        <v>835</v>
      </c>
      <c r="D26">
        <v>1</v>
      </c>
      <c r="E26">
        <v>1</v>
      </c>
      <c r="F26" t="s">
        <v>836</v>
      </c>
      <c r="G26" t="s">
        <v>837</v>
      </c>
      <c r="H26" t="s">
        <v>838</v>
      </c>
      <c r="I26">
        <v>2135</v>
      </c>
      <c r="J26" t="s">
        <v>155</v>
      </c>
      <c r="M26">
        <v>1</v>
      </c>
      <c r="R26" t="s">
        <v>746</v>
      </c>
      <c r="U26">
        <v>0</v>
      </c>
      <c r="V26" t="s">
        <v>67</v>
      </c>
      <c r="W26" t="s">
        <v>746</v>
      </c>
      <c r="X26" t="s">
        <v>510</v>
      </c>
      <c r="Z26" t="s">
        <v>595</v>
      </c>
      <c r="AB26" t="s">
        <v>839</v>
      </c>
      <c r="AJ26">
        <v>1</v>
      </c>
      <c r="AK26">
        <v>300</v>
      </c>
      <c r="AL26" s="2">
        <v>464172.21</v>
      </c>
      <c r="AM26" s="2"/>
      <c r="AN26" s="2">
        <v>464172.21</v>
      </c>
      <c r="AQ26" s="2"/>
      <c r="AR26" s="2">
        <v>9283.44</v>
      </c>
      <c r="BE26" s="2">
        <v>454888.77</v>
      </c>
      <c r="BH26" t="s">
        <v>828</v>
      </c>
      <c r="BI26" t="s">
        <v>828</v>
      </c>
      <c r="BJ26" t="s">
        <v>229</v>
      </c>
      <c r="BK26" t="s">
        <v>1196</v>
      </c>
      <c r="BL26" t="s">
        <v>837</v>
      </c>
      <c r="BM26" t="s">
        <v>1235</v>
      </c>
      <c r="BN26" t="s">
        <v>1260</v>
      </c>
    </row>
    <row r="27" spans="1:68" customFormat="1" ht="15" hidden="1" customHeight="1" x14ac:dyDescent="0.25">
      <c r="A27">
        <v>200</v>
      </c>
      <c r="B27" t="s">
        <v>60</v>
      </c>
      <c r="C27" t="s">
        <v>1089</v>
      </c>
      <c r="D27">
        <v>1</v>
      </c>
      <c r="E27">
        <v>1</v>
      </c>
      <c r="F27" t="s">
        <v>1090</v>
      </c>
      <c r="G27" t="s">
        <v>1091</v>
      </c>
      <c r="H27" t="s">
        <v>1092</v>
      </c>
      <c r="I27">
        <v>2135</v>
      </c>
      <c r="J27" t="s">
        <v>155</v>
      </c>
      <c r="M27">
        <v>1</v>
      </c>
      <c r="R27" t="s">
        <v>1068</v>
      </c>
      <c r="U27">
        <v>0</v>
      </c>
      <c r="V27" t="s">
        <v>67</v>
      </c>
      <c r="W27" t="s">
        <v>1068</v>
      </c>
      <c r="X27" t="s">
        <v>510</v>
      </c>
      <c r="Z27" t="s">
        <v>595</v>
      </c>
      <c r="AB27">
        <v>18003276</v>
      </c>
      <c r="AJ27">
        <v>1</v>
      </c>
      <c r="AK27">
        <v>300</v>
      </c>
      <c r="AL27" s="2">
        <v>449525</v>
      </c>
      <c r="AM27" s="2"/>
      <c r="AN27" s="2">
        <v>449525</v>
      </c>
      <c r="AQ27" s="2"/>
      <c r="AR27" s="2">
        <v>5993.68</v>
      </c>
      <c r="BE27" s="2">
        <v>443531.32</v>
      </c>
      <c r="BH27" t="s">
        <v>1073</v>
      </c>
      <c r="BI27" t="s">
        <v>1073</v>
      </c>
      <c r="BJ27" t="s">
        <v>229</v>
      </c>
      <c r="BK27" t="s">
        <v>1196</v>
      </c>
      <c r="BL27" t="s">
        <v>1091</v>
      </c>
      <c r="BM27" t="s">
        <v>1238</v>
      </c>
      <c r="BN27" t="s">
        <v>1260</v>
      </c>
    </row>
    <row r="28" spans="1:68" customFormat="1" ht="15" hidden="1" customHeight="1" x14ac:dyDescent="0.25">
      <c r="A28">
        <v>200</v>
      </c>
      <c r="B28" t="s">
        <v>60</v>
      </c>
      <c r="C28" t="s">
        <v>956</v>
      </c>
      <c r="D28">
        <v>1</v>
      </c>
      <c r="E28">
        <v>1</v>
      </c>
      <c r="F28" t="s">
        <v>957</v>
      </c>
      <c r="G28" t="s">
        <v>958</v>
      </c>
      <c r="H28" t="s">
        <v>959</v>
      </c>
      <c r="I28">
        <v>2135</v>
      </c>
      <c r="J28" t="s">
        <v>155</v>
      </c>
      <c r="M28">
        <v>2</v>
      </c>
      <c r="R28" t="s">
        <v>865</v>
      </c>
      <c r="U28">
        <v>0</v>
      </c>
      <c r="V28" t="s">
        <v>67</v>
      </c>
      <c r="W28" t="s">
        <v>865</v>
      </c>
      <c r="X28" t="s">
        <v>349</v>
      </c>
      <c r="Z28" t="s">
        <v>350</v>
      </c>
      <c r="AB28">
        <v>18001237</v>
      </c>
      <c r="AJ28">
        <v>1</v>
      </c>
      <c r="AK28">
        <v>120</v>
      </c>
      <c r="AL28" s="2">
        <v>443100</v>
      </c>
      <c r="AM28" s="2"/>
      <c r="AN28" s="2">
        <v>443100</v>
      </c>
      <c r="AQ28" s="2"/>
      <c r="AR28" s="2">
        <v>18462.5</v>
      </c>
      <c r="BE28" s="2">
        <v>424637.5</v>
      </c>
      <c r="BH28" t="s">
        <v>589</v>
      </c>
      <c r="BI28" t="s">
        <v>589</v>
      </c>
      <c r="BJ28" t="s">
        <v>229</v>
      </c>
      <c r="BK28" t="s">
        <v>1196</v>
      </c>
      <c r="BN28" t="s">
        <v>1260</v>
      </c>
    </row>
    <row r="29" spans="1:68" customFormat="1" ht="15" hidden="1" customHeight="1" x14ac:dyDescent="0.25">
      <c r="A29">
        <v>200</v>
      </c>
      <c r="B29" t="s">
        <v>60</v>
      </c>
      <c r="C29" t="s">
        <v>1179</v>
      </c>
      <c r="D29">
        <v>1</v>
      </c>
      <c r="E29">
        <v>1</v>
      </c>
      <c r="F29" t="s">
        <v>1180</v>
      </c>
      <c r="G29" t="s">
        <v>1181</v>
      </c>
      <c r="H29" t="s">
        <v>1182</v>
      </c>
      <c r="I29">
        <v>2135</v>
      </c>
      <c r="J29" t="s">
        <v>155</v>
      </c>
      <c r="M29">
        <v>3</v>
      </c>
      <c r="R29" t="s">
        <v>1068</v>
      </c>
      <c r="U29">
        <v>0</v>
      </c>
      <c r="V29" t="s">
        <v>67</v>
      </c>
      <c r="W29" t="s">
        <v>1068</v>
      </c>
      <c r="X29" t="s">
        <v>317</v>
      </c>
      <c r="Z29" t="s">
        <v>318</v>
      </c>
      <c r="AB29">
        <v>18004787</v>
      </c>
      <c r="AJ29">
        <v>1</v>
      </c>
      <c r="AK29">
        <v>120</v>
      </c>
      <c r="AL29" s="2">
        <v>439054.04</v>
      </c>
      <c r="AM29" s="2"/>
      <c r="AN29" s="2">
        <v>439054.04</v>
      </c>
      <c r="AQ29" s="2"/>
      <c r="AR29" s="2">
        <v>14635.12</v>
      </c>
      <c r="BE29" s="2">
        <v>424418.92</v>
      </c>
      <c r="BH29" t="s">
        <v>1172</v>
      </c>
      <c r="BI29" t="s">
        <v>1172</v>
      </c>
      <c r="BJ29" t="s">
        <v>229</v>
      </c>
      <c r="BK29" t="s">
        <v>1196</v>
      </c>
      <c r="BN29" t="s">
        <v>1260</v>
      </c>
    </row>
    <row r="30" spans="1:68" customFormat="1" ht="15" hidden="1" customHeight="1" x14ac:dyDescent="0.25">
      <c r="A30">
        <v>200</v>
      </c>
      <c r="B30" t="s">
        <v>60</v>
      </c>
      <c r="C30" t="s">
        <v>1085</v>
      </c>
      <c r="D30">
        <v>1</v>
      </c>
      <c r="E30">
        <v>1</v>
      </c>
      <c r="F30" t="s">
        <v>1086</v>
      </c>
      <c r="G30" t="s">
        <v>1087</v>
      </c>
      <c r="H30" t="s">
        <v>1088</v>
      </c>
      <c r="I30">
        <v>2135</v>
      </c>
      <c r="J30" t="s">
        <v>155</v>
      </c>
      <c r="M30">
        <v>1</v>
      </c>
      <c r="R30" t="s">
        <v>1068</v>
      </c>
      <c r="U30">
        <v>0</v>
      </c>
      <c r="V30" t="s">
        <v>67</v>
      </c>
      <c r="W30" t="s">
        <v>1068</v>
      </c>
      <c r="X30" t="s">
        <v>510</v>
      </c>
      <c r="Z30" t="s">
        <v>595</v>
      </c>
      <c r="AB30">
        <v>18003249</v>
      </c>
      <c r="AJ30">
        <v>1</v>
      </c>
      <c r="AK30">
        <v>300</v>
      </c>
      <c r="AL30" s="2">
        <v>390011</v>
      </c>
      <c r="AM30" s="2"/>
      <c r="AN30" s="2">
        <v>390011</v>
      </c>
      <c r="AQ30" s="2"/>
      <c r="AR30" s="2">
        <v>5200.16</v>
      </c>
      <c r="BE30" s="2">
        <v>384810.84</v>
      </c>
      <c r="BH30" t="s">
        <v>1073</v>
      </c>
      <c r="BI30" t="s">
        <v>1073</v>
      </c>
      <c r="BJ30" t="s">
        <v>229</v>
      </c>
      <c r="BK30" t="s">
        <v>1197</v>
      </c>
      <c r="BL30" t="s">
        <v>1245</v>
      </c>
      <c r="BN30" t="s">
        <v>1260</v>
      </c>
    </row>
    <row r="31" spans="1:68" customFormat="1" ht="15" hidden="1" customHeight="1" x14ac:dyDescent="0.25">
      <c r="A31">
        <v>200</v>
      </c>
      <c r="B31" t="s">
        <v>60</v>
      </c>
      <c r="C31" t="s">
        <v>1137</v>
      </c>
      <c r="D31">
        <v>1</v>
      </c>
      <c r="E31">
        <v>1</v>
      </c>
      <c r="F31" t="s">
        <v>1138</v>
      </c>
      <c r="G31" s="13" t="s">
        <v>1139</v>
      </c>
      <c r="H31" t="s">
        <v>1140</v>
      </c>
      <c r="I31">
        <v>2135</v>
      </c>
      <c r="J31" t="s">
        <v>155</v>
      </c>
      <c r="M31">
        <v>4</v>
      </c>
      <c r="R31" t="s">
        <v>1068</v>
      </c>
      <c r="U31">
        <v>0</v>
      </c>
      <c r="V31" t="s">
        <v>67</v>
      </c>
      <c r="W31" t="s">
        <v>1068</v>
      </c>
      <c r="X31" t="s">
        <v>189</v>
      </c>
      <c r="Z31" t="s">
        <v>190</v>
      </c>
      <c r="AB31">
        <v>18004992</v>
      </c>
      <c r="AJ31">
        <v>1</v>
      </c>
      <c r="AK31">
        <v>120</v>
      </c>
      <c r="AL31" s="2">
        <v>370168</v>
      </c>
      <c r="AM31" s="2"/>
      <c r="AN31" s="2">
        <v>370168</v>
      </c>
      <c r="AQ31" s="2"/>
      <c r="AR31" s="2">
        <v>12338.92</v>
      </c>
      <c r="BE31" s="2">
        <v>357829.08</v>
      </c>
      <c r="BH31" t="s">
        <v>1136</v>
      </c>
      <c r="BI31" t="s">
        <v>1136</v>
      </c>
      <c r="BJ31" t="s">
        <v>229</v>
      </c>
      <c r="BK31" t="s">
        <v>1196</v>
      </c>
      <c r="BN31" t="s">
        <v>1260</v>
      </c>
      <c r="BP31" s="14">
        <f>+SUM(BP2:CM2)</f>
        <v>3428243</v>
      </c>
    </row>
    <row r="32" spans="1:68" customFormat="1" ht="15" hidden="1" customHeight="1" x14ac:dyDescent="0.25">
      <c r="A32">
        <v>200</v>
      </c>
      <c r="B32" t="s">
        <v>60</v>
      </c>
      <c r="C32" t="s">
        <v>888</v>
      </c>
      <c r="D32">
        <v>1</v>
      </c>
      <c r="E32">
        <v>1</v>
      </c>
      <c r="F32" t="s">
        <v>889</v>
      </c>
      <c r="G32" t="s">
        <v>890</v>
      </c>
      <c r="H32" t="s">
        <v>887</v>
      </c>
      <c r="I32">
        <v>2154</v>
      </c>
      <c r="J32" t="s">
        <v>187</v>
      </c>
      <c r="M32">
        <v>2</v>
      </c>
      <c r="P32">
        <v>67123</v>
      </c>
      <c r="R32" t="s">
        <v>865</v>
      </c>
      <c r="U32">
        <v>0</v>
      </c>
      <c r="V32" t="s">
        <v>67</v>
      </c>
      <c r="W32" t="s">
        <v>865</v>
      </c>
      <c r="X32" t="s">
        <v>147</v>
      </c>
      <c r="Z32" t="s">
        <v>60</v>
      </c>
      <c r="AB32">
        <v>18000159</v>
      </c>
      <c r="AD32">
        <v>24</v>
      </c>
      <c r="AJ32">
        <v>1</v>
      </c>
      <c r="AK32">
        <v>120</v>
      </c>
      <c r="AL32" s="2">
        <v>350780</v>
      </c>
      <c r="AM32" s="2"/>
      <c r="AN32" s="2">
        <v>350780</v>
      </c>
      <c r="AQ32" s="2"/>
      <c r="AR32" s="2">
        <v>14615.85</v>
      </c>
      <c r="BE32" s="2">
        <v>336164.15</v>
      </c>
      <c r="BH32" t="s">
        <v>878</v>
      </c>
      <c r="BI32" t="s">
        <v>379</v>
      </c>
      <c r="BJ32" t="s">
        <v>229</v>
      </c>
      <c r="BK32" t="s">
        <v>1251</v>
      </c>
      <c r="BL32" t="s">
        <v>1252</v>
      </c>
      <c r="BN32" t="s">
        <v>1263</v>
      </c>
    </row>
    <row r="33" spans="1:68" customFormat="1" ht="15" hidden="1" customHeight="1" x14ac:dyDescent="0.25">
      <c r="A33">
        <v>200</v>
      </c>
      <c r="B33" t="s">
        <v>60</v>
      </c>
      <c r="C33" t="s">
        <v>906</v>
      </c>
      <c r="D33">
        <v>1</v>
      </c>
      <c r="E33">
        <v>1</v>
      </c>
      <c r="F33" t="s">
        <v>907</v>
      </c>
      <c r="G33" t="s">
        <v>908</v>
      </c>
      <c r="H33" t="s">
        <v>909</v>
      </c>
      <c r="I33">
        <v>2135</v>
      </c>
      <c r="J33" t="s">
        <v>155</v>
      </c>
      <c r="M33">
        <v>3</v>
      </c>
      <c r="R33" t="s">
        <v>865</v>
      </c>
      <c r="U33">
        <v>0</v>
      </c>
      <c r="V33" t="s">
        <v>67</v>
      </c>
      <c r="W33" t="s">
        <v>865</v>
      </c>
      <c r="X33" t="s">
        <v>317</v>
      </c>
      <c r="Z33" t="s">
        <v>318</v>
      </c>
      <c r="AB33">
        <v>18000799</v>
      </c>
      <c r="AJ33">
        <v>1</v>
      </c>
      <c r="AK33">
        <v>120</v>
      </c>
      <c r="AL33" s="2">
        <v>344318.47</v>
      </c>
      <c r="AM33" s="2"/>
      <c r="AN33" s="2">
        <v>344318.47</v>
      </c>
      <c r="AQ33" s="2"/>
      <c r="AR33" s="2">
        <v>14346.6</v>
      </c>
      <c r="BE33" s="2">
        <v>329971.87</v>
      </c>
      <c r="BH33" t="s">
        <v>878</v>
      </c>
      <c r="BI33" t="s">
        <v>878</v>
      </c>
      <c r="BJ33" t="s">
        <v>229</v>
      </c>
      <c r="BK33" t="s">
        <v>1196</v>
      </c>
      <c r="BN33" t="s">
        <v>1260</v>
      </c>
    </row>
    <row r="34" spans="1:68" customFormat="1" ht="15" hidden="1" customHeight="1" x14ac:dyDescent="0.25">
      <c r="A34">
        <v>200</v>
      </c>
      <c r="B34" t="s">
        <v>60</v>
      </c>
      <c r="C34" t="s">
        <v>1102</v>
      </c>
      <c r="D34">
        <v>1</v>
      </c>
      <c r="E34">
        <v>1</v>
      </c>
      <c r="F34" t="s">
        <v>726</v>
      </c>
      <c r="G34" t="s">
        <v>726</v>
      </c>
      <c r="H34" t="s">
        <v>1103</v>
      </c>
      <c r="I34">
        <v>2183</v>
      </c>
      <c r="J34" t="s">
        <v>75</v>
      </c>
      <c r="M34">
        <v>3</v>
      </c>
      <c r="R34" t="s">
        <v>1068</v>
      </c>
      <c r="U34">
        <v>0</v>
      </c>
      <c r="V34" t="s">
        <v>67</v>
      </c>
      <c r="W34" t="s">
        <v>1068</v>
      </c>
      <c r="X34" t="s">
        <v>793</v>
      </c>
      <c r="Z34" t="s">
        <v>318</v>
      </c>
      <c r="AB34">
        <v>18003571</v>
      </c>
      <c r="AJ34">
        <v>1</v>
      </c>
      <c r="AK34">
        <v>48</v>
      </c>
      <c r="AL34" s="2">
        <v>355680</v>
      </c>
      <c r="AM34" s="2"/>
      <c r="AN34" s="2">
        <v>355680</v>
      </c>
      <c r="AQ34" s="2"/>
      <c r="AR34" s="2">
        <v>29640</v>
      </c>
      <c r="BE34" s="2">
        <v>326040</v>
      </c>
      <c r="BH34" t="s">
        <v>1101</v>
      </c>
      <c r="BI34" t="s">
        <v>1101</v>
      </c>
      <c r="BJ34" t="s">
        <v>229</v>
      </c>
      <c r="BK34" t="s">
        <v>1202</v>
      </c>
      <c r="BN34" t="s">
        <v>1260</v>
      </c>
    </row>
    <row r="35" spans="1:68" customFormat="1" ht="15" hidden="1" customHeight="1" x14ac:dyDescent="0.25">
      <c r="A35">
        <v>200</v>
      </c>
      <c r="B35" t="s">
        <v>60</v>
      </c>
      <c r="C35" t="s">
        <v>998</v>
      </c>
      <c r="D35">
        <v>1</v>
      </c>
      <c r="E35">
        <v>1</v>
      </c>
      <c r="F35" t="s">
        <v>999</v>
      </c>
      <c r="G35" t="s">
        <v>1000</v>
      </c>
      <c r="H35" t="s">
        <v>1001</v>
      </c>
      <c r="I35">
        <v>2184</v>
      </c>
      <c r="J35" t="s">
        <v>145</v>
      </c>
      <c r="M35">
        <v>1</v>
      </c>
      <c r="R35" t="s">
        <v>865</v>
      </c>
      <c r="U35">
        <v>0</v>
      </c>
      <c r="V35" t="s">
        <v>67</v>
      </c>
      <c r="W35" t="s">
        <v>865</v>
      </c>
      <c r="X35" t="s">
        <v>510</v>
      </c>
      <c r="Z35" t="s">
        <v>595</v>
      </c>
      <c r="AB35">
        <v>18004983</v>
      </c>
      <c r="AJ35">
        <v>1</v>
      </c>
      <c r="AK35">
        <v>84</v>
      </c>
      <c r="AL35" s="2">
        <v>345415</v>
      </c>
      <c r="AM35" s="2"/>
      <c r="AN35" s="2">
        <v>345415</v>
      </c>
      <c r="AQ35" s="2"/>
      <c r="AR35" s="2">
        <v>20560.400000000001</v>
      </c>
      <c r="BE35" s="2">
        <v>324854.59999999998</v>
      </c>
      <c r="BH35" t="s">
        <v>589</v>
      </c>
      <c r="BI35" t="s">
        <v>589</v>
      </c>
      <c r="BJ35" t="s">
        <v>229</v>
      </c>
      <c r="BK35" t="s">
        <v>1204</v>
      </c>
      <c r="BL35" t="s">
        <v>1244</v>
      </c>
      <c r="BN35" t="s">
        <v>1260</v>
      </c>
    </row>
    <row r="36" spans="1:68" customFormat="1" ht="15" hidden="1" customHeight="1" x14ac:dyDescent="0.25">
      <c r="A36">
        <v>200</v>
      </c>
      <c r="B36" t="s">
        <v>60</v>
      </c>
      <c r="C36" t="s">
        <v>183</v>
      </c>
      <c r="D36">
        <v>1</v>
      </c>
      <c r="E36">
        <v>1</v>
      </c>
      <c r="F36" t="s">
        <v>184</v>
      </c>
      <c r="G36" t="s">
        <v>185</v>
      </c>
      <c r="H36" t="s">
        <v>186</v>
      </c>
      <c r="I36">
        <v>2154</v>
      </c>
      <c r="J36" t="s">
        <v>187</v>
      </c>
      <c r="M36">
        <v>4</v>
      </c>
      <c r="P36" t="s">
        <v>183</v>
      </c>
      <c r="R36" t="s">
        <v>188</v>
      </c>
      <c r="U36">
        <v>0</v>
      </c>
      <c r="V36" t="s">
        <v>67</v>
      </c>
      <c r="W36" t="s">
        <v>188</v>
      </c>
      <c r="X36" t="s">
        <v>189</v>
      </c>
      <c r="Z36" t="s">
        <v>190</v>
      </c>
      <c r="AB36" s="17" t="s">
        <v>191</v>
      </c>
      <c r="AJ36">
        <v>1</v>
      </c>
      <c r="AK36">
        <v>120</v>
      </c>
      <c r="AL36" s="2">
        <v>413955.38</v>
      </c>
      <c r="AM36" s="2"/>
      <c r="AN36" s="2">
        <v>413955.38</v>
      </c>
      <c r="AQ36" s="2">
        <v>86240.71</v>
      </c>
      <c r="AR36" s="2">
        <v>27597.040000000001</v>
      </c>
      <c r="BE36" s="2">
        <v>300117.63</v>
      </c>
      <c r="BH36" t="s">
        <v>165</v>
      </c>
      <c r="BI36" t="s">
        <v>165</v>
      </c>
      <c r="BJ36" t="s">
        <v>71</v>
      </c>
      <c r="BK36" t="s">
        <v>1199</v>
      </c>
      <c r="BL36" t="s">
        <v>1294</v>
      </c>
      <c r="BN36" t="s">
        <v>1260</v>
      </c>
      <c r="BP36" s="14">
        <f>+BP31-AN2</f>
        <v>472.37000000011176</v>
      </c>
    </row>
    <row r="37" spans="1:68" customFormat="1" ht="15" hidden="1" customHeight="1" x14ac:dyDescent="0.25">
      <c r="A37">
        <v>200</v>
      </c>
      <c r="B37" t="s">
        <v>60</v>
      </c>
      <c r="C37" t="s">
        <v>192</v>
      </c>
      <c r="D37">
        <v>1</v>
      </c>
      <c r="E37">
        <v>1</v>
      </c>
      <c r="F37" t="s">
        <v>184</v>
      </c>
      <c r="G37" t="s">
        <v>185</v>
      </c>
      <c r="H37" t="s">
        <v>193</v>
      </c>
      <c r="I37">
        <v>2154</v>
      </c>
      <c r="J37" t="s">
        <v>187</v>
      </c>
      <c r="M37">
        <v>4</v>
      </c>
      <c r="P37" t="s">
        <v>192</v>
      </c>
      <c r="R37" t="s">
        <v>188</v>
      </c>
      <c r="U37">
        <v>0</v>
      </c>
      <c r="V37" t="s">
        <v>67</v>
      </c>
      <c r="W37" t="s">
        <v>188</v>
      </c>
      <c r="X37" t="s">
        <v>189</v>
      </c>
      <c r="Z37" t="s">
        <v>190</v>
      </c>
      <c r="AB37" s="17" t="s">
        <v>191</v>
      </c>
      <c r="AJ37">
        <v>1</v>
      </c>
      <c r="AK37">
        <v>120</v>
      </c>
      <c r="AL37" s="2">
        <v>413955.38</v>
      </c>
      <c r="AM37" s="2"/>
      <c r="AN37" s="2">
        <v>413955.38</v>
      </c>
      <c r="AQ37" s="2">
        <v>86240.71</v>
      </c>
      <c r="AR37" s="2">
        <v>27597.040000000001</v>
      </c>
      <c r="BE37" s="2">
        <v>300117.63</v>
      </c>
      <c r="BH37" t="s">
        <v>165</v>
      </c>
      <c r="BI37" t="s">
        <v>165</v>
      </c>
      <c r="BJ37" t="s">
        <v>71</v>
      </c>
      <c r="BK37" t="s">
        <v>1199</v>
      </c>
      <c r="BL37" t="s">
        <v>1294</v>
      </c>
      <c r="BN37" t="s">
        <v>1260</v>
      </c>
    </row>
    <row r="38" spans="1:68" customFormat="1" ht="15" hidden="1" customHeight="1" x14ac:dyDescent="0.25">
      <c r="A38">
        <v>200</v>
      </c>
      <c r="B38" t="s">
        <v>60</v>
      </c>
      <c r="C38" t="s">
        <v>1183</v>
      </c>
      <c r="D38">
        <v>1</v>
      </c>
      <c r="E38">
        <v>1</v>
      </c>
      <c r="F38" t="s">
        <v>1184</v>
      </c>
      <c r="G38" t="s">
        <v>1184</v>
      </c>
      <c r="H38" t="s">
        <v>1185</v>
      </c>
      <c r="I38">
        <v>2183</v>
      </c>
      <c r="J38" t="s">
        <v>75</v>
      </c>
      <c r="M38">
        <v>3</v>
      </c>
      <c r="R38" t="s">
        <v>1186</v>
      </c>
      <c r="U38">
        <v>0</v>
      </c>
      <c r="V38" t="s">
        <v>67</v>
      </c>
      <c r="W38" t="s">
        <v>1186</v>
      </c>
      <c r="X38" t="s">
        <v>317</v>
      </c>
      <c r="Z38" t="s">
        <v>318</v>
      </c>
      <c r="AB38">
        <v>18003754</v>
      </c>
      <c r="AJ38">
        <v>1</v>
      </c>
      <c r="AK38">
        <v>36</v>
      </c>
      <c r="AL38" s="2">
        <v>294485.95</v>
      </c>
      <c r="AM38" s="2"/>
      <c r="AN38" s="2">
        <v>294485.95</v>
      </c>
      <c r="AQ38" s="2"/>
      <c r="AR38" s="2">
        <v>8180.17</v>
      </c>
      <c r="BE38" s="2">
        <v>286305.78000000003</v>
      </c>
      <c r="BH38" t="s">
        <v>1187</v>
      </c>
      <c r="BI38" t="s">
        <v>1187</v>
      </c>
      <c r="BJ38" t="s">
        <v>229</v>
      </c>
      <c r="BK38" t="s">
        <v>1196</v>
      </c>
      <c r="BN38" t="s">
        <v>1260</v>
      </c>
    </row>
    <row r="39" spans="1:68" customFormat="1" ht="15" hidden="1" customHeight="1" x14ac:dyDescent="0.25">
      <c r="A39">
        <v>200</v>
      </c>
      <c r="B39" t="s">
        <v>60</v>
      </c>
      <c r="C39" t="s">
        <v>948</v>
      </c>
      <c r="D39">
        <v>1</v>
      </c>
      <c r="E39">
        <v>1</v>
      </c>
      <c r="F39" t="s">
        <v>949</v>
      </c>
      <c r="G39" t="s">
        <v>950</v>
      </c>
      <c r="H39" t="s">
        <v>951</v>
      </c>
      <c r="I39">
        <v>2135</v>
      </c>
      <c r="J39" t="s">
        <v>155</v>
      </c>
      <c r="M39">
        <v>3</v>
      </c>
      <c r="R39" t="s">
        <v>865</v>
      </c>
      <c r="U39">
        <v>0</v>
      </c>
      <c r="V39" t="s">
        <v>67</v>
      </c>
      <c r="W39" t="s">
        <v>865</v>
      </c>
      <c r="X39" t="s">
        <v>255</v>
      </c>
      <c r="Z39" t="s">
        <v>256</v>
      </c>
      <c r="AB39">
        <v>18001158</v>
      </c>
      <c r="AJ39">
        <v>1</v>
      </c>
      <c r="AK39">
        <v>120</v>
      </c>
      <c r="AL39" s="2">
        <v>284148.49</v>
      </c>
      <c r="AM39" s="2"/>
      <c r="AN39" s="2">
        <v>284148.49</v>
      </c>
      <c r="AQ39" s="2"/>
      <c r="AR39" s="2">
        <v>11839.5</v>
      </c>
      <c r="BE39" s="2">
        <v>272308.99</v>
      </c>
      <c r="BH39" t="s">
        <v>585</v>
      </c>
      <c r="BI39" t="s">
        <v>585</v>
      </c>
      <c r="BJ39" t="s">
        <v>229</v>
      </c>
      <c r="BK39" t="s">
        <v>1196</v>
      </c>
      <c r="BN39" t="s">
        <v>1260</v>
      </c>
    </row>
    <row r="40" spans="1:68" customFormat="1" ht="15" hidden="1" customHeight="1" x14ac:dyDescent="0.25">
      <c r="A40">
        <v>200</v>
      </c>
      <c r="B40" t="s">
        <v>60</v>
      </c>
      <c r="C40" t="s">
        <v>639</v>
      </c>
      <c r="D40">
        <v>1</v>
      </c>
      <c r="E40">
        <v>1</v>
      </c>
      <c r="F40" t="s">
        <v>640</v>
      </c>
      <c r="G40" t="s">
        <v>641</v>
      </c>
      <c r="I40">
        <v>2135</v>
      </c>
      <c r="J40" t="s">
        <v>155</v>
      </c>
      <c r="M40">
        <v>1</v>
      </c>
      <c r="R40" t="s">
        <v>642</v>
      </c>
      <c r="U40">
        <v>0</v>
      </c>
      <c r="V40" t="s">
        <v>67</v>
      </c>
      <c r="W40" t="s">
        <v>642</v>
      </c>
      <c r="X40" t="s">
        <v>510</v>
      </c>
      <c r="Z40" t="s">
        <v>595</v>
      </c>
      <c r="AB40" t="s">
        <v>643</v>
      </c>
      <c r="AJ40">
        <v>1</v>
      </c>
      <c r="AK40">
        <v>120</v>
      </c>
      <c r="AL40" s="2">
        <v>305835</v>
      </c>
      <c r="AM40" s="2"/>
      <c r="AN40" s="2">
        <v>305835</v>
      </c>
      <c r="AQ40" s="2">
        <v>22937.62</v>
      </c>
      <c r="AR40" s="2">
        <v>20389.04</v>
      </c>
      <c r="BE40" s="2">
        <v>262508.34000000003</v>
      </c>
      <c r="BH40" t="s">
        <v>642</v>
      </c>
      <c r="BI40" t="s">
        <v>519</v>
      </c>
      <c r="BJ40" t="s">
        <v>229</v>
      </c>
      <c r="BK40" t="s">
        <v>1196</v>
      </c>
      <c r="BL40" t="s">
        <v>641</v>
      </c>
      <c r="BM40" t="s">
        <v>1228</v>
      </c>
      <c r="BN40" t="s">
        <v>1260</v>
      </c>
    </row>
    <row r="41" spans="1:68" customFormat="1" ht="15" customHeight="1" x14ac:dyDescent="0.25">
      <c r="A41">
        <v>200</v>
      </c>
      <c r="B41" t="s">
        <v>60</v>
      </c>
      <c r="C41" t="s">
        <v>276</v>
      </c>
      <c r="D41">
        <v>1</v>
      </c>
      <c r="E41">
        <v>1</v>
      </c>
      <c r="F41" t="s">
        <v>117</v>
      </c>
      <c r="G41" t="s">
        <v>118</v>
      </c>
      <c r="H41" t="s">
        <v>119</v>
      </c>
      <c r="I41">
        <v>2183</v>
      </c>
      <c r="J41" t="s">
        <v>75</v>
      </c>
      <c r="M41">
        <v>5</v>
      </c>
      <c r="P41" t="s">
        <v>276</v>
      </c>
      <c r="R41" t="s">
        <v>66</v>
      </c>
      <c r="U41">
        <v>0</v>
      </c>
      <c r="V41" t="s">
        <v>67</v>
      </c>
      <c r="W41" t="s">
        <v>66</v>
      </c>
      <c r="X41" t="s">
        <v>68</v>
      </c>
      <c r="Z41" t="s">
        <v>60</v>
      </c>
      <c r="AB41" t="s">
        <v>69</v>
      </c>
      <c r="AJ41">
        <v>1</v>
      </c>
      <c r="AK41">
        <v>48</v>
      </c>
      <c r="AL41" s="2">
        <v>1143606.29</v>
      </c>
      <c r="AM41" s="2"/>
      <c r="AN41" s="2">
        <v>1143606.29</v>
      </c>
      <c r="AQ41" s="2">
        <v>690928.8</v>
      </c>
      <c r="AR41" s="2">
        <v>190601.04</v>
      </c>
      <c r="BE41" s="2">
        <v>262076.45</v>
      </c>
      <c r="BH41" t="s">
        <v>70</v>
      </c>
      <c r="BI41" t="s">
        <v>70</v>
      </c>
      <c r="BJ41" t="s">
        <v>71</v>
      </c>
      <c r="BK41" t="s">
        <v>1198</v>
      </c>
      <c r="BN41" t="s">
        <v>1261</v>
      </c>
    </row>
    <row r="42" spans="1:68" customFormat="1" ht="15" hidden="1" customHeight="1" x14ac:dyDescent="0.25">
      <c r="A42">
        <v>200</v>
      </c>
      <c r="B42" t="s">
        <v>60</v>
      </c>
      <c r="C42" t="s">
        <v>1077</v>
      </c>
      <c r="D42">
        <v>1</v>
      </c>
      <c r="E42">
        <v>1</v>
      </c>
      <c r="F42" t="s">
        <v>1078</v>
      </c>
      <c r="G42" t="s">
        <v>1079</v>
      </c>
      <c r="H42" t="s">
        <v>1080</v>
      </c>
      <c r="I42">
        <v>2135</v>
      </c>
      <c r="J42" t="s">
        <v>155</v>
      </c>
      <c r="M42">
        <v>2</v>
      </c>
      <c r="R42" t="s">
        <v>1068</v>
      </c>
      <c r="U42">
        <v>0</v>
      </c>
      <c r="V42" t="s">
        <v>67</v>
      </c>
      <c r="W42" t="s">
        <v>1068</v>
      </c>
      <c r="X42" t="s">
        <v>349</v>
      </c>
      <c r="Z42" t="s">
        <v>350</v>
      </c>
      <c r="AB42">
        <v>18003016</v>
      </c>
      <c r="AJ42">
        <v>1</v>
      </c>
      <c r="AK42">
        <v>300</v>
      </c>
      <c r="AL42" s="2">
        <v>265300</v>
      </c>
      <c r="AM42" s="2"/>
      <c r="AN42" s="2">
        <v>265300</v>
      </c>
      <c r="AQ42" s="2"/>
      <c r="AR42" s="2">
        <v>3537.32</v>
      </c>
      <c r="BE42" s="2">
        <v>261762.68</v>
      </c>
      <c r="BH42" t="s">
        <v>1073</v>
      </c>
      <c r="BI42" t="s">
        <v>1073</v>
      </c>
      <c r="BJ42" t="s">
        <v>229</v>
      </c>
      <c r="BK42" t="s">
        <v>1200</v>
      </c>
      <c r="BL42" t="s">
        <v>1283</v>
      </c>
      <c r="BM42" t="s">
        <v>1284</v>
      </c>
      <c r="BN42" t="s">
        <v>1260</v>
      </c>
    </row>
    <row r="43" spans="1:68" customFormat="1" ht="15" hidden="1" customHeight="1" x14ac:dyDescent="0.25">
      <c r="A43">
        <v>200</v>
      </c>
      <c r="B43" t="s">
        <v>60</v>
      </c>
      <c r="C43" t="s">
        <v>910</v>
      </c>
      <c r="D43">
        <v>1</v>
      </c>
      <c r="E43">
        <v>1</v>
      </c>
      <c r="F43" t="s">
        <v>911</v>
      </c>
      <c r="G43" t="s">
        <v>912</v>
      </c>
      <c r="H43" t="s">
        <v>913</v>
      </c>
      <c r="I43">
        <v>2135</v>
      </c>
      <c r="J43" t="s">
        <v>155</v>
      </c>
      <c r="M43">
        <v>3</v>
      </c>
      <c r="R43" t="s">
        <v>865</v>
      </c>
      <c r="U43">
        <v>0</v>
      </c>
      <c r="V43" t="s">
        <v>67</v>
      </c>
      <c r="W43" t="s">
        <v>865</v>
      </c>
      <c r="X43" t="s">
        <v>317</v>
      </c>
      <c r="Z43" t="s">
        <v>318</v>
      </c>
      <c r="AB43">
        <v>18000800</v>
      </c>
      <c r="AJ43">
        <v>1</v>
      </c>
      <c r="AK43">
        <v>120</v>
      </c>
      <c r="AL43" s="2">
        <v>271054.08000000002</v>
      </c>
      <c r="AM43" s="2"/>
      <c r="AN43" s="2">
        <v>271054.08000000002</v>
      </c>
      <c r="AQ43" s="2"/>
      <c r="AR43" s="2">
        <v>11293.9</v>
      </c>
      <c r="BE43" s="2">
        <v>259760.18</v>
      </c>
      <c r="BH43" t="s">
        <v>878</v>
      </c>
      <c r="BI43" t="s">
        <v>878</v>
      </c>
      <c r="BJ43" t="s">
        <v>229</v>
      </c>
      <c r="BK43" t="s">
        <v>1196</v>
      </c>
      <c r="BN43" t="s">
        <v>1260</v>
      </c>
    </row>
    <row r="44" spans="1:68" customFormat="1" ht="15" hidden="1" customHeight="1" x14ac:dyDescent="0.25">
      <c r="A44">
        <v>200</v>
      </c>
      <c r="B44" t="s">
        <v>60</v>
      </c>
      <c r="C44" t="s">
        <v>1069</v>
      </c>
      <c r="D44">
        <v>1</v>
      </c>
      <c r="E44">
        <v>1</v>
      </c>
      <c r="F44" t="s">
        <v>1070</v>
      </c>
      <c r="G44" t="s">
        <v>1071</v>
      </c>
      <c r="H44" t="s">
        <v>1072</v>
      </c>
      <c r="I44">
        <v>2135</v>
      </c>
      <c r="J44" t="s">
        <v>155</v>
      </c>
      <c r="M44">
        <v>5</v>
      </c>
      <c r="R44" t="s">
        <v>1068</v>
      </c>
      <c r="U44">
        <v>0</v>
      </c>
      <c r="V44" t="s">
        <v>67</v>
      </c>
      <c r="W44" t="s">
        <v>1068</v>
      </c>
      <c r="X44" t="s">
        <v>147</v>
      </c>
      <c r="Z44" t="s">
        <v>60</v>
      </c>
      <c r="AB44">
        <v>18002405</v>
      </c>
      <c r="AJ44">
        <v>1</v>
      </c>
      <c r="AK44">
        <v>120</v>
      </c>
      <c r="AL44" s="2">
        <v>267433.49</v>
      </c>
      <c r="AM44" s="2"/>
      <c r="AN44" s="2">
        <v>267433.49</v>
      </c>
      <c r="AQ44" s="2"/>
      <c r="AR44" s="2">
        <v>8914.44</v>
      </c>
      <c r="BE44" s="2">
        <v>258519.05</v>
      </c>
      <c r="BH44" t="s">
        <v>1073</v>
      </c>
      <c r="BI44" t="s">
        <v>1073</v>
      </c>
      <c r="BJ44" t="s">
        <v>229</v>
      </c>
      <c r="BK44" t="s">
        <v>1196</v>
      </c>
      <c r="BN44" t="s">
        <v>1260</v>
      </c>
    </row>
    <row r="45" spans="1:68" customFormat="1" ht="15" hidden="1" customHeight="1" x14ac:dyDescent="0.25">
      <c r="A45">
        <v>200</v>
      </c>
      <c r="B45" t="s">
        <v>60</v>
      </c>
      <c r="C45" t="s">
        <v>1156</v>
      </c>
      <c r="D45">
        <v>1</v>
      </c>
      <c r="E45">
        <v>1</v>
      </c>
      <c r="F45" t="s">
        <v>907</v>
      </c>
      <c r="G45" t="s">
        <v>871</v>
      </c>
      <c r="H45" t="s">
        <v>1157</v>
      </c>
      <c r="I45">
        <v>2135</v>
      </c>
      <c r="J45" t="s">
        <v>155</v>
      </c>
      <c r="M45">
        <v>2</v>
      </c>
      <c r="R45" t="s">
        <v>1068</v>
      </c>
      <c r="U45">
        <v>0</v>
      </c>
      <c r="V45" t="s">
        <v>67</v>
      </c>
      <c r="W45" t="s">
        <v>1068</v>
      </c>
      <c r="X45" t="s">
        <v>349</v>
      </c>
      <c r="Z45" t="s">
        <v>350</v>
      </c>
      <c r="AB45">
        <v>18005826</v>
      </c>
      <c r="AJ45">
        <v>1</v>
      </c>
      <c r="AK45">
        <v>300</v>
      </c>
      <c r="AL45" s="2">
        <v>249800</v>
      </c>
      <c r="AM45" s="2"/>
      <c r="AN45" s="2">
        <v>249800</v>
      </c>
      <c r="AQ45" s="2"/>
      <c r="AR45" s="2">
        <v>3330.68</v>
      </c>
      <c r="BE45" s="2">
        <v>246469.32</v>
      </c>
      <c r="BH45" t="s">
        <v>1136</v>
      </c>
      <c r="BI45" t="s">
        <v>1136</v>
      </c>
      <c r="BJ45" t="s">
        <v>229</v>
      </c>
      <c r="BK45" t="s">
        <v>1196</v>
      </c>
      <c r="BN45" t="s">
        <v>1260</v>
      </c>
    </row>
    <row r="46" spans="1:68" customFormat="1" ht="15" hidden="1" customHeight="1" x14ac:dyDescent="0.25">
      <c r="A46">
        <v>200</v>
      </c>
      <c r="B46" t="s">
        <v>60</v>
      </c>
      <c r="C46" t="s">
        <v>1120</v>
      </c>
      <c r="D46">
        <v>1</v>
      </c>
      <c r="E46">
        <v>1</v>
      </c>
      <c r="F46" t="s">
        <v>1121</v>
      </c>
      <c r="G46" t="s">
        <v>1122</v>
      </c>
      <c r="H46" t="s">
        <v>1123</v>
      </c>
      <c r="I46">
        <v>2135</v>
      </c>
      <c r="J46" t="s">
        <v>155</v>
      </c>
      <c r="M46">
        <v>1</v>
      </c>
      <c r="R46" t="s">
        <v>1068</v>
      </c>
      <c r="U46">
        <v>0</v>
      </c>
      <c r="V46" t="s">
        <v>67</v>
      </c>
      <c r="W46" t="s">
        <v>1068</v>
      </c>
      <c r="X46" t="s">
        <v>510</v>
      </c>
      <c r="Z46" t="s">
        <v>595</v>
      </c>
      <c r="AB46">
        <v>18003815</v>
      </c>
      <c r="AJ46">
        <v>1</v>
      </c>
      <c r="AK46">
        <v>300</v>
      </c>
      <c r="AL46" s="2">
        <v>244972.82</v>
      </c>
      <c r="AM46" s="2"/>
      <c r="AN46" s="2">
        <v>244972.82</v>
      </c>
      <c r="AQ46" s="2"/>
      <c r="AR46" s="2">
        <v>3266.32</v>
      </c>
      <c r="BE46" s="2">
        <v>241706.5</v>
      </c>
      <c r="BH46" t="s">
        <v>1101</v>
      </c>
      <c r="BI46" t="s">
        <v>1101</v>
      </c>
      <c r="BJ46" t="s">
        <v>229</v>
      </c>
      <c r="BK46" t="s">
        <v>1196</v>
      </c>
      <c r="BL46" t="s">
        <v>1122</v>
      </c>
      <c r="BM46" t="s">
        <v>1240</v>
      </c>
      <c r="BN46" t="s">
        <v>1260</v>
      </c>
    </row>
    <row r="47" spans="1:68" customFormat="1" ht="15" hidden="1" customHeight="1" x14ac:dyDescent="0.25">
      <c r="A47">
        <v>200</v>
      </c>
      <c r="B47" t="s">
        <v>60</v>
      </c>
      <c r="C47" t="s">
        <v>619</v>
      </c>
      <c r="D47">
        <v>1</v>
      </c>
      <c r="E47">
        <v>1</v>
      </c>
      <c r="F47" t="s">
        <v>620</v>
      </c>
      <c r="G47" t="s">
        <v>621</v>
      </c>
      <c r="I47">
        <v>2184</v>
      </c>
      <c r="J47" t="s">
        <v>145</v>
      </c>
      <c r="M47">
        <v>2</v>
      </c>
      <c r="R47" t="s">
        <v>594</v>
      </c>
      <c r="U47">
        <v>0</v>
      </c>
      <c r="V47" t="s">
        <v>67</v>
      </c>
      <c r="W47" t="s">
        <v>594</v>
      </c>
      <c r="X47" t="s">
        <v>349</v>
      </c>
      <c r="Z47" t="s">
        <v>350</v>
      </c>
      <c r="AB47" t="s">
        <v>612</v>
      </c>
      <c r="AD47">
        <v>15</v>
      </c>
      <c r="AJ47">
        <v>1</v>
      </c>
      <c r="AK47">
        <v>84</v>
      </c>
      <c r="AL47" s="2">
        <v>285529.28999999998</v>
      </c>
      <c r="AM47" s="2"/>
      <c r="AN47" s="2">
        <v>285529.28999999998</v>
      </c>
      <c r="AQ47" s="2">
        <v>30592.42</v>
      </c>
      <c r="AR47" s="2">
        <v>27193.279999999999</v>
      </c>
      <c r="BE47" s="2">
        <v>227743.59</v>
      </c>
      <c r="BH47" t="s">
        <v>594</v>
      </c>
      <c r="BI47" t="s">
        <v>379</v>
      </c>
      <c r="BJ47" t="s">
        <v>229</v>
      </c>
      <c r="BK47" t="s">
        <v>1204</v>
      </c>
      <c r="BN47" t="s">
        <v>1263</v>
      </c>
    </row>
    <row r="48" spans="1:68" customFormat="1" ht="15" hidden="1" customHeight="1" x14ac:dyDescent="0.25">
      <c r="A48">
        <v>200</v>
      </c>
      <c r="B48" t="s">
        <v>60</v>
      </c>
      <c r="C48" t="s">
        <v>881</v>
      </c>
      <c r="D48">
        <v>1</v>
      </c>
      <c r="E48">
        <v>1</v>
      </c>
      <c r="F48" t="s">
        <v>882</v>
      </c>
      <c r="G48" t="s">
        <v>882</v>
      </c>
      <c r="H48" t="s">
        <v>883</v>
      </c>
      <c r="I48">
        <v>2135</v>
      </c>
      <c r="J48" t="s">
        <v>155</v>
      </c>
      <c r="M48">
        <v>1</v>
      </c>
      <c r="R48" t="s">
        <v>865</v>
      </c>
      <c r="U48">
        <v>0</v>
      </c>
      <c r="V48" t="s">
        <v>67</v>
      </c>
      <c r="W48" t="s">
        <v>865</v>
      </c>
      <c r="X48" t="s">
        <v>510</v>
      </c>
      <c r="Z48" t="s">
        <v>595</v>
      </c>
      <c r="AB48">
        <v>18000142</v>
      </c>
      <c r="AJ48">
        <v>1</v>
      </c>
      <c r="AK48">
        <v>120</v>
      </c>
      <c r="AL48" s="2">
        <v>235256.91</v>
      </c>
      <c r="AM48" s="2"/>
      <c r="AN48" s="2">
        <v>235256.91</v>
      </c>
      <c r="AQ48" s="2"/>
      <c r="AR48" s="2">
        <v>9802.35</v>
      </c>
      <c r="BE48" s="2">
        <v>225454.56</v>
      </c>
      <c r="BH48" t="s">
        <v>878</v>
      </c>
      <c r="BI48" t="s">
        <v>878</v>
      </c>
      <c r="BJ48" t="s">
        <v>229</v>
      </c>
      <c r="BK48" t="s">
        <v>1196</v>
      </c>
      <c r="BL48" t="s">
        <v>882</v>
      </c>
      <c r="BM48" t="s">
        <v>1233</v>
      </c>
      <c r="BN48" t="s">
        <v>1260</v>
      </c>
    </row>
    <row r="49" spans="1:66" customFormat="1" ht="15" hidden="1" customHeight="1" x14ac:dyDescent="0.25">
      <c r="A49">
        <v>200</v>
      </c>
      <c r="B49" t="s">
        <v>60</v>
      </c>
      <c r="C49" t="s">
        <v>251</v>
      </c>
      <c r="D49">
        <v>1</v>
      </c>
      <c r="E49">
        <v>1</v>
      </c>
      <c r="F49" t="s">
        <v>252</v>
      </c>
      <c r="G49" t="s">
        <v>253</v>
      </c>
      <c r="H49" t="s">
        <v>254</v>
      </c>
      <c r="I49">
        <v>2135</v>
      </c>
      <c r="J49" t="s">
        <v>155</v>
      </c>
      <c r="M49">
        <v>3</v>
      </c>
      <c r="P49" t="s">
        <v>251</v>
      </c>
      <c r="R49" t="s">
        <v>188</v>
      </c>
      <c r="U49">
        <v>0</v>
      </c>
      <c r="V49" t="s">
        <v>67</v>
      </c>
      <c r="W49" t="s">
        <v>188</v>
      </c>
      <c r="X49" t="s">
        <v>255</v>
      </c>
      <c r="Z49" t="s">
        <v>256</v>
      </c>
      <c r="AB49" t="s">
        <v>257</v>
      </c>
      <c r="AJ49">
        <v>1</v>
      </c>
      <c r="AK49">
        <v>300</v>
      </c>
      <c r="AL49" s="2">
        <v>253297.33</v>
      </c>
      <c r="AM49" s="2"/>
      <c r="AN49" s="2">
        <v>253297.33</v>
      </c>
      <c r="AQ49" s="2">
        <v>21108.1</v>
      </c>
      <c r="AR49" s="2">
        <v>6754.56</v>
      </c>
      <c r="BE49" s="2">
        <v>225434.67</v>
      </c>
      <c r="BH49" t="s">
        <v>165</v>
      </c>
      <c r="BI49" t="s">
        <v>165</v>
      </c>
      <c r="BJ49" t="s">
        <v>71</v>
      </c>
      <c r="BK49" t="s">
        <v>1196</v>
      </c>
      <c r="BM49" t="s">
        <v>1276</v>
      </c>
      <c r="BN49" t="s">
        <v>1260</v>
      </c>
    </row>
    <row r="50" spans="1:66" customFormat="1" ht="15" hidden="1" customHeight="1" x14ac:dyDescent="0.25">
      <c r="A50">
        <v>200</v>
      </c>
      <c r="B50" t="s">
        <v>60</v>
      </c>
      <c r="C50" t="s">
        <v>1153</v>
      </c>
      <c r="D50">
        <v>1</v>
      </c>
      <c r="E50">
        <v>1</v>
      </c>
      <c r="F50" t="s">
        <v>1154</v>
      </c>
      <c r="G50" t="s">
        <v>650</v>
      </c>
      <c r="H50" t="s">
        <v>1155</v>
      </c>
      <c r="I50">
        <v>2135</v>
      </c>
      <c r="J50" t="s">
        <v>155</v>
      </c>
      <c r="M50">
        <v>1</v>
      </c>
      <c r="R50" t="s">
        <v>1068</v>
      </c>
      <c r="U50">
        <v>0</v>
      </c>
      <c r="V50" t="s">
        <v>67</v>
      </c>
      <c r="W50" t="s">
        <v>1068</v>
      </c>
      <c r="X50" t="s">
        <v>510</v>
      </c>
      <c r="Z50" t="s">
        <v>595</v>
      </c>
      <c r="AB50">
        <v>18004985</v>
      </c>
      <c r="AJ50">
        <v>1</v>
      </c>
      <c r="AK50">
        <v>300</v>
      </c>
      <c r="AL50" s="2">
        <v>225000</v>
      </c>
      <c r="AM50" s="2"/>
      <c r="AN50" s="2">
        <v>225000</v>
      </c>
      <c r="AQ50" s="2"/>
      <c r="AR50" s="2">
        <v>3000</v>
      </c>
      <c r="BE50" s="2">
        <v>222000</v>
      </c>
      <c r="BH50" t="s">
        <v>1136</v>
      </c>
      <c r="BI50" t="s">
        <v>1136</v>
      </c>
      <c r="BJ50" t="s">
        <v>229</v>
      </c>
      <c r="BK50" t="s">
        <v>1196</v>
      </c>
      <c r="BL50" t="s">
        <v>650</v>
      </c>
      <c r="BM50" t="s">
        <v>1238</v>
      </c>
      <c r="BN50" t="s">
        <v>1260</v>
      </c>
    </row>
    <row r="51" spans="1:66" customFormat="1" ht="15" hidden="1" customHeight="1" x14ac:dyDescent="0.25">
      <c r="A51">
        <v>200</v>
      </c>
      <c r="B51" t="s">
        <v>60</v>
      </c>
      <c r="C51" t="s">
        <v>1051</v>
      </c>
      <c r="D51">
        <v>3</v>
      </c>
      <c r="E51">
        <v>1</v>
      </c>
      <c r="F51" t="s">
        <v>1052</v>
      </c>
      <c r="G51" t="s">
        <v>1053</v>
      </c>
      <c r="H51" t="s">
        <v>1054</v>
      </c>
      <c r="I51">
        <v>2154</v>
      </c>
      <c r="J51" t="s">
        <v>187</v>
      </c>
      <c r="M51">
        <v>1</v>
      </c>
      <c r="R51" t="s">
        <v>865</v>
      </c>
      <c r="U51">
        <v>0</v>
      </c>
      <c r="V51" t="s">
        <v>67</v>
      </c>
      <c r="W51" t="s">
        <v>865</v>
      </c>
      <c r="X51" t="s">
        <v>510</v>
      </c>
      <c r="Z51" t="s">
        <v>595</v>
      </c>
      <c r="AB51">
        <v>18002059</v>
      </c>
      <c r="AJ51">
        <v>1</v>
      </c>
      <c r="AK51">
        <v>84</v>
      </c>
      <c r="AL51" s="2">
        <v>231490</v>
      </c>
      <c r="AM51" s="2"/>
      <c r="AN51" s="2">
        <v>231490</v>
      </c>
      <c r="AQ51" s="2"/>
      <c r="AR51" s="2">
        <v>13779.15</v>
      </c>
      <c r="BE51" s="2">
        <v>217710.85</v>
      </c>
      <c r="BH51" t="s">
        <v>1044</v>
      </c>
      <c r="BI51" t="s">
        <v>1044</v>
      </c>
      <c r="BJ51" t="s">
        <v>229</v>
      </c>
      <c r="BK51" t="s">
        <v>1196</v>
      </c>
      <c r="BL51" t="s">
        <v>1053</v>
      </c>
      <c r="BM51" t="s">
        <v>1239</v>
      </c>
      <c r="BN51" t="s">
        <v>1260</v>
      </c>
    </row>
    <row r="52" spans="1:66" customFormat="1" ht="15" hidden="1" customHeight="1" x14ac:dyDescent="0.25">
      <c r="A52">
        <v>200</v>
      </c>
      <c r="B52" t="s">
        <v>60</v>
      </c>
      <c r="C52" t="s">
        <v>279</v>
      </c>
      <c r="D52">
        <v>1</v>
      </c>
      <c r="E52">
        <v>1</v>
      </c>
      <c r="F52" t="s">
        <v>129</v>
      </c>
      <c r="G52" t="s">
        <v>130</v>
      </c>
      <c r="H52" t="s">
        <v>131</v>
      </c>
      <c r="I52">
        <v>2183</v>
      </c>
      <c r="J52" t="s">
        <v>75</v>
      </c>
      <c r="M52">
        <v>5</v>
      </c>
      <c r="P52" t="s">
        <v>279</v>
      </c>
      <c r="R52" t="s">
        <v>66</v>
      </c>
      <c r="U52">
        <v>0</v>
      </c>
      <c r="V52" t="s">
        <v>67</v>
      </c>
      <c r="W52" t="s">
        <v>66</v>
      </c>
      <c r="X52" t="s">
        <v>68</v>
      </c>
      <c r="Z52" t="s">
        <v>60</v>
      </c>
      <c r="AB52" t="s">
        <v>69</v>
      </c>
      <c r="AJ52">
        <v>1</v>
      </c>
      <c r="AK52">
        <v>48</v>
      </c>
      <c r="AL52" s="2">
        <v>947877.55</v>
      </c>
      <c r="AM52" s="2"/>
      <c r="AN52" s="2">
        <v>947877.55</v>
      </c>
      <c r="AQ52" s="2">
        <v>572676.02</v>
      </c>
      <c r="AR52" s="2">
        <v>157979.6</v>
      </c>
      <c r="BE52" s="2">
        <v>217221.93</v>
      </c>
      <c r="BH52" t="s">
        <v>280</v>
      </c>
      <c r="BI52" t="s">
        <v>280</v>
      </c>
      <c r="BJ52" t="s">
        <v>71</v>
      </c>
      <c r="BK52" t="s">
        <v>1202</v>
      </c>
      <c r="BN52" t="s">
        <v>1260</v>
      </c>
    </row>
    <row r="53" spans="1:66" customFormat="1" ht="15" hidden="1" customHeight="1" x14ac:dyDescent="0.25">
      <c r="A53">
        <v>200</v>
      </c>
      <c r="B53" t="s">
        <v>60</v>
      </c>
      <c r="C53" t="s">
        <v>141</v>
      </c>
      <c r="D53">
        <v>17</v>
      </c>
      <c r="E53">
        <v>1</v>
      </c>
      <c r="F53" t="s">
        <v>142</v>
      </c>
      <c r="G53" t="s">
        <v>143</v>
      </c>
      <c r="H53" t="s">
        <v>144</v>
      </c>
      <c r="I53">
        <v>2184</v>
      </c>
      <c r="J53" t="s">
        <v>145</v>
      </c>
      <c r="M53">
        <v>5</v>
      </c>
      <c r="P53" t="s">
        <v>141</v>
      </c>
      <c r="R53" t="s">
        <v>76</v>
      </c>
      <c r="T53" t="s">
        <v>146</v>
      </c>
      <c r="U53">
        <v>40000007</v>
      </c>
      <c r="V53" t="s">
        <v>67</v>
      </c>
      <c r="W53" t="s">
        <v>76</v>
      </c>
      <c r="X53" t="s">
        <v>147</v>
      </c>
      <c r="Z53" t="s">
        <v>60</v>
      </c>
      <c r="AB53" t="s">
        <v>148</v>
      </c>
      <c r="AJ53">
        <v>1</v>
      </c>
      <c r="AK53">
        <v>84</v>
      </c>
      <c r="AL53" s="2">
        <v>389080.2</v>
      </c>
      <c r="AM53" s="2"/>
      <c r="AN53" s="2">
        <v>389080.2</v>
      </c>
      <c r="AQ53" s="2">
        <v>138957.22</v>
      </c>
      <c r="AR53" s="2">
        <v>37055.279999999999</v>
      </c>
      <c r="BE53" s="2">
        <v>213067.7</v>
      </c>
      <c r="BH53" t="s">
        <v>149</v>
      </c>
      <c r="BI53" t="s">
        <v>150</v>
      </c>
      <c r="BJ53" t="s">
        <v>71</v>
      </c>
      <c r="BK53" t="s">
        <v>1197</v>
      </c>
      <c r="BN53" t="s">
        <v>1265</v>
      </c>
    </row>
    <row r="54" spans="1:66" customFormat="1" ht="15" hidden="1" customHeight="1" x14ac:dyDescent="0.25">
      <c r="A54">
        <v>200</v>
      </c>
      <c r="B54" t="s">
        <v>60</v>
      </c>
      <c r="C54" t="s">
        <v>1177</v>
      </c>
      <c r="D54">
        <v>1</v>
      </c>
      <c r="E54">
        <v>1</v>
      </c>
      <c r="F54" t="s">
        <v>726</v>
      </c>
      <c r="G54" t="s">
        <v>726</v>
      </c>
      <c r="H54" t="s">
        <v>1178</v>
      </c>
      <c r="I54">
        <v>2183</v>
      </c>
      <c r="J54" t="s">
        <v>75</v>
      </c>
      <c r="M54">
        <v>2</v>
      </c>
      <c r="R54" t="s">
        <v>1068</v>
      </c>
      <c r="U54">
        <v>0</v>
      </c>
      <c r="V54" t="s">
        <v>67</v>
      </c>
      <c r="W54" t="s">
        <v>1068</v>
      </c>
      <c r="X54" t="s">
        <v>377</v>
      </c>
      <c r="Z54" t="s">
        <v>350</v>
      </c>
      <c r="AB54">
        <v>18003570</v>
      </c>
      <c r="AJ54">
        <v>1</v>
      </c>
      <c r="AK54">
        <v>48</v>
      </c>
      <c r="AL54" s="2">
        <v>232414</v>
      </c>
      <c r="AM54" s="2"/>
      <c r="AN54" s="2">
        <v>232414</v>
      </c>
      <c r="AQ54" s="2"/>
      <c r="AR54" s="2">
        <v>19367.84</v>
      </c>
      <c r="BE54" s="2">
        <v>213046.16</v>
      </c>
      <c r="BH54" t="s">
        <v>1172</v>
      </c>
      <c r="BI54" t="s">
        <v>1172</v>
      </c>
      <c r="BJ54" t="s">
        <v>229</v>
      </c>
      <c r="BK54" t="s">
        <v>1202</v>
      </c>
      <c r="BN54" t="s">
        <v>1260</v>
      </c>
    </row>
    <row r="55" spans="1:66" customFormat="1" ht="15" hidden="1" customHeight="1" x14ac:dyDescent="0.25">
      <c r="A55">
        <v>200</v>
      </c>
      <c r="B55" t="s">
        <v>60</v>
      </c>
      <c r="C55" t="s">
        <v>573</v>
      </c>
      <c r="D55">
        <v>1</v>
      </c>
      <c r="E55">
        <v>1</v>
      </c>
      <c r="F55" t="s">
        <v>574</v>
      </c>
      <c r="G55" t="s">
        <v>575</v>
      </c>
      <c r="I55">
        <v>2135</v>
      </c>
      <c r="J55" t="s">
        <v>155</v>
      </c>
      <c r="M55">
        <v>5</v>
      </c>
      <c r="R55" t="s">
        <v>516</v>
      </c>
      <c r="U55">
        <v>0</v>
      </c>
      <c r="V55" t="s">
        <v>67</v>
      </c>
      <c r="W55" t="s">
        <v>516</v>
      </c>
      <c r="X55" t="s">
        <v>147</v>
      </c>
      <c r="Z55" t="s">
        <v>60</v>
      </c>
      <c r="AB55" t="s">
        <v>545</v>
      </c>
      <c r="AJ55">
        <v>1</v>
      </c>
      <c r="AK55">
        <v>300</v>
      </c>
      <c r="AL55" s="2">
        <v>215858.75</v>
      </c>
      <c r="AM55" s="2"/>
      <c r="AN55" s="2">
        <v>215858.75</v>
      </c>
      <c r="AQ55" s="2">
        <v>9353.8799999999992</v>
      </c>
      <c r="AR55" s="2">
        <v>5756.24</v>
      </c>
      <c r="BE55" s="2">
        <v>200748.63</v>
      </c>
      <c r="BH55" t="s">
        <v>529</v>
      </c>
      <c r="BI55" t="s">
        <v>519</v>
      </c>
      <c r="BJ55" t="s">
        <v>229</v>
      </c>
      <c r="BK55" t="s">
        <v>1196</v>
      </c>
      <c r="BN55" t="s">
        <v>1260</v>
      </c>
    </row>
    <row r="56" spans="1:66" customFormat="1" ht="15" hidden="1" customHeight="1" x14ac:dyDescent="0.25">
      <c r="A56">
        <v>200</v>
      </c>
      <c r="B56" t="s">
        <v>60</v>
      </c>
      <c r="C56" t="s">
        <v>884</v>
      </c>
      <c r="D56">
        <v>1</v>
      </c>
      <c r="E56">
        <v>1</v>
      </c>
      <c r="F56" t="s">
        <v>885</v>
      </c>
      <c r="G56" t="s">
        <v>886</v>
      </c>
      <c r="H56" t="s">
        <v>887</v>
      </c>
      <c r="I56">
        <v>2154</v>
      </c>
      <c r="J56" t="s">
        <v>187</v>
      </c>
      <c r="M56">
        <v>2</v>
      </c>
      <c r="P56">
        <v>61</v>
      </c>
      <c r="R56" t="s">
        <v>865</v>
      </c>
      <c r="U56">
        <v>0</v>
      </c>
      <c r="V56" t="s">
        <v>67</v>
      </c>
      <c r="W56" t="s">
        <v>865</v>
      </c>
      <c r="X56" t="s">
        <v>147</v>
      </c>
      <c r="Z56" t="s">
        <v>60</v>
      </c>
      <c r="AB56">
        <v>18000159</v>
      </c>
      <c r="AD56">
        <v>25</v>
      </c>
      <c r="AJ56">
        <v>1</v>
      </c>
      <c r="AK56">
        <v>120</v>
      </c>
      <c r="AL56" s="2">
        <v>209180</v>
      </c>
      <c r="AM56" s="2"/>
      <c r="AN56" s="2">
        <v>209180</v>
      </c>
      <c r="AQ56" s="2"/>
      <c r="AR56" s="2">
        <v>8715.85</v>
      </c>
      <c r="BE56" s="2">
        <v>200464.15</v>
      </c>
      <c r="BH56" t="s">
        <v>878</v>
      </c>
      <c r="BI56" t="s">
        <v>379</v>
      </c>
      <c r="BJ56" t="s">
        <v>229</v>
      </c>
      <c r="BK56" t="s">
        <v>1251</v>
      </c>
      <c r="BL56" t="s">
        <v>1252</v>
      </c>
      <c r="BN56" t="s">
        <v>1263</v>
      </c>
    </row>
    <row r="57" spans="1:66" customFormat="1" ht="15" hidden="1" customHeight="1" x14ac:dyDescent="0.25">
      <c r="A57">
        <v>200</v>
      </c>
      <c r="B57" t="s">
        <v>60</v>
      </c>
      <c r="C57" t="s">
        <v>1113</v>
      </c>
      <c r="D57">
        <v>1</v>
      </c>
      <c r="E57">
        <v>1</v>
      </c>
      <c r="F57" t="s">
        <v>1114</v>
      </c>
      <c r="G57" t="s">
        <v>1115</v>
      </c>
      <c r="H57" t="s">
        <v>1116</v>
      </c>
      <c r="I57">
        <v>2135</v>
      </c>
      <c r="J57" t="s">
        <v>155</v>
      </c>
      <c r="M57">
        <v>3</v>
      </c>
      <c r="R57" t="s">
        <v>1068</v>
      </c>
      <c r="U57">
        <v>0</v>
      </c>
      <c r="V57" t="s">
        <v>67</v>
      </c>
      <c r="W57" t="s">
        <v>1068</v>
      </c>
      <c r="X57" t="s">
        <v>255</v>
      </c>
      <c r="Z57" t="s">
        <v>256</v>
      </c>
      <c r="AB57">
        <v>18003640</v>
      </c>
      <c r="AJ57">
        <v>1</v>
      </c>
      <c r="AK57">
        <v>120</v>
      </c>
      <c r="AL57" s="2">
        <v>198222</v>
      </c>
      <c r="AM57" s="2"/>
      <c r="AN57" s="2">
        <v>198222</v>
      </c>
      <c r="AQ57" s="2"/>
      <c r="AR57" s="2">
        <v>6607.4</v>
      </c>
      <c r="BE57" s="2">
        <v>191614.6</v>
      </c>
      <c r="BH57" t="s">
        <v>1101</v>
      </c>
      <c r="BI57" t="s">
        <v>1101</v>
      </c>
      <c r="BJ57" t="s">
        <v>229</v>
      </c>
      <c r="BK57" t="s">
        <v>1196</v>
      </c>
      <c r="BL57" t="s">
        <v>1282</v>
      </c>
      <c r="BN57" t="s">
        <v>1260</v>
      </c>
    </row>
    <row r="58" spans="1:66" customFormat="1" ht="15" hidden="1" customHeight="1" x14ac:dyDescent="0.25">
      <c r="A58">
        <v>200</v>
      </c>
      <c r="B58" t="s">
        <v>60</v>
      </c>
      <c r="C58" t="s">
        <v>313</v>
      </c>
      <c r="D58">
        <v>1</v>
      </c>
      <c r="E58">
        <v>1</v>
      </c>
      <c r="F58" t="s">
        <v>314</v>
      </c>
      <c r="G58" t="s">
        <v>315</v>
      </c>
      <c r="H58" t="s">
        <v>316</v>
      </c>
      <c r="I58">
        <v>2135</v>
      </c>
      <c r="J58" t="s">
        <v>155</v>
      </c>
      <c r="M58">
        <v>3</v>
      </c>
      <c r="P58" t="s">
        <v>313</v>
      </c>
      <c r="R58" t="s">
        <v>188</v>
      </c>
      <c r="U58">
        <v>0</v>
      </c>
      <c r="V58" t="s">
        <v>67</v>
      </c>
      <c r="W58" t="s">
        <v>188</v>
      </c>
      <c r="X58" t="s">
        <v>317</v>
      </c>
      <c r="Z58" t="s">
        <v>318</v>
      </c>
      <c r="AB58" t="s">
        <v>319</v>
      </c>
      <c r="AJ58">
        <v>1</v>
      </c>
      <c r="AK58">
        <v>300</v>
      </c>
      <c r="AL58" s="2">
        <v>213123.85</v>
      </c>
      <c r="AM58" s="2"/>
      <c r="AN58" s="2">
        <v>213123.85</v>
      </c>
      <c r="AQ58" s="2">
        <v>17760.310000000001</v>
      </c>
      <c r="AR58" s="2">
        <v>5683.28</v>
      </c>
      <c r="BE58" s="2">
        <v>189680.26</v>
      </c>
      <c r="BH58" t="s">
        <v>165</v>
      </c>
      <c r="BI58" t="s">
        <v>165</v>
      </c>
      <c r="BJ58" t="s">
        <v>71</v>
      </c>
      <c r="BK58" t="s">
        <v>1196</v>
      </c>
      <c r="BN58" t="s">
        <v>1260</v>
      </c>
    </row>
    <row r="59" spans="1:66" customFormat="1" ht="15" hidden="1" customHeight="1" x14ac:dyDescent="0.25">
      <c r="A59">
        <v>200</v>
      </c>
      <c r="B59" t="s">
        <v>60</v>
      </c>
      <c r="C59" t="s">
        <v>845</v>
      </c>
      <c r="D59">
        <v>1</v>
      </c>
      <c r="E59">
        <v>1</v>
      </c>
      <c r="F59" t="s">
        <v>846</v>
      </c>
      <c r="G59" t="s">
        <v>847</v>
      </c>
      <c r="H59" t="s">
        <v>848</v>
      </c>
      <c r="I59">
        <v>2135</v>
      </c>
      <c r="J59" t="s">
        <v>155</v>
      </c>
      <c r="M59">
        <v>3</v>
      </c>
      <c r="R59" t="s">
        <v>746</v>
      </c>
      <c r="U59">
        <v>0</v>
      </c>
      <c r="V59" t="s">
        <v>67</v>
      </c>
      <c r="W59" t="s">
        <v>746</v>
      </c>
      <c r="X59" t="s">
        <v>317</v>
      </c>
      <c r="Z59" t="s">
        <v>318</v>
      </c>
      <c r="AB59">
        <v>18000253</v>
      </c>
      <c r="AJ59">
        <v>1</v>
      </c>
      <c r="AK59">
        <v>300</v>
      </c>
      <c r="AL59" s="2">
        <v>189728.56</v>
      </c>
      <c r="AM59" s="2"/>
      <c r="AN59" s="2">
        <v>189728.56</v>
      </c>
      <c r="AQ59" s="2"/>
      <c r="AR59" s="2">
        <v>3794.58</v>
      </c>
      <c r="BE59" s="2">
        <v>185933.98</v>
      </c>
      <c r="BH59" t="s">
        <v>844</v>
      </c>
      <c r="BI59" t="s">
        <v>844</v>
      </c>
      <c r="BJ59" t="s">
        <v>229</v>
      </c>
      <c r="BK59" t="s">
        <v>1196</v>
      </c>
      <c r="BN59" t="s">
        <v>1260</v>
      </c>
    </row>
    <row r="60" spans="1:66" customFormat="1" ht="15" hidden="1" customHeight="1" x14ac:dyDescent="0.25">
      <c r="A60">
        <v>200</v>
      </c>
      <c r="B60" t="s">
        <v>60</v>
      </c>
      <c r="C60" t="s">
        <v>891</v>
      </c>
      <c r="D60">
        <v>1</v>
      </c>
      <c r="E60">
        <v>1</v>
      </c>
      <c r="F60" t="s">
        <v>892</v>
      </c>
      <c r="G60" t="s">
        <v>893</v>
      </c>
      <c r="H60" t="s">
        <v>894</v>
      </c>
      <c r="I60">
        <v>2154</v>
      </c>
      <c r="J60" t="s">
        <v>187</v>
      </c>
      <c r="M60">
        <v>2</v>
      </c>
      <c r="R60" t="s">
        <v>865</v>
      </c>
      <c r="U60">
        <v>0</v>
      </c>
      <c r="V60" t="s">
        <v>67</v>
      </c>
      <c r="W60" t="s">
        <v>865</v>
      </c>
      <c r="X60" t="s">
        <v>147</v>
      </c>
      <c r="Z60" t="s">
        <v>60</v>
      </c>
      <c r="AB60">
        <v>18000159</v>
      </c>
      <c r="AD60">
        <v>26</v>
      </c>
      <c r="AJ60">
        <v>1</v>
      </c>
      <c r="AK60">
        <v>120</v>
      </c>
      <c r="AL60" s="2">
        <v>190548.68</v>
      </c>
      <c r="AM60" s="2"/>
      <c r="AN60" s="2">
        <v>190548.68</v>
      </c>
      <c r="AQ60" s="2"/>
      <c r="AR60" s="2">
        <v>7939.55</v>
      </c>
      <c r="BE60" s="2">
        <v>182609.13</v>
      </c>
      <c r="BH60" t="s">
        <v>878</v>
      </c>
      <c r="BI60" t="s">
        <v>379</v>
      </c>
      <c r="BJ60" t="s">
        <v>229</v>
      </c>
      <c r="BK60" t="s">
        <v>1254</v>
      </c>
      <c r="BL60" t="s">
        <v>1253</v>
      </c>
      <c r="BN60" t="s">
        <v>1263</v>
      </c>
    </row>
    <row r="61" spans="1:66" customFormat="1" ht="15" hidden="1" customHeight="1" x14ac:dyDescent="0.25">
      <c r="A61">
        <v>200</v>
      </c>
      <c r="B61" t="s">
        <v>60</v>
      </c>
      <c r="C61" t="s">
        <v>725</v>
      </c>
      <c r="D61">
        <v>1</v>
      </c>
      <c r="E61">
        <v>1</v>
      </c>
      <c r="F61" t="s">
        <v>726</v>
      </c>
      <c r="G61" t="s">
        <v>726</v>
      </c>
      <c r="H61" t="s">
        <v>727</v>
      </c>
      <c r="I61">
        <v>2183</v>
      </c>
      <c r="J61" t="s">
        <v>75</v>
      </c>
      <c r="M61">
        <v>2</v>
      </c>
      <c r="R61" t="s">
        <v>702</v>
      </c>
      <c r="U61">
        <v>0</v>
      </c>
      <c r="V61" t="s">
        <v>67</v>
      </c>
      <c r="W61" t="s">
        <v>702</v>
      </c>
      <c r="X61" t="s">
        <v>377</v>
      </c>
      <c r="Z61" t="s">
        <v>60</v>
      </c>
      <c r="AB61" t="s">
        <v>724</v>
      </c>
      <c r="AJ61">
        <v>1</v>
      </c>
      <c r="AK61">
        <v>48</v>
      </c>
      <c r="AL61" s="2">
        <v>213068</v>
      </c>
      <c r="AM61" s="2"/>
      <c r="AN61" s="2">
        <v>213068</v>
      </c>
      <c r="AQ61" s="2"/>
      <c r="AR61" s="2">
        <v>31072.44</v>
      </c>
      <c r="BE61" s="2">
        <v>181995.56</v>
      </c>
      <c r="BH61" t="s">
        <v>714</v>
      </c>
      <c r="BI61" t="s">
        <v>519</v>
      </c>
      <c r="BJ61" t="s">
        <v>229</v>
      </c>
      <c r="BK61" t="s">
        <v>1202</v>
      </c>
      <c r="BN61" t="s">
        <v>1260</v>
      </c>
    </row>
    <row r="62" spans="1:66" customFormat="1" ht="15" hidden="1" customHeight="1" x14ac:dyDescent="0.25">
      <c r="A62">
        <v>200</v>
      </c>
      <c r="B62" t="s">
        <v>60</v>
      </c>
      <c r="C62" t="s">
        <v>764</v>
      </c>
      <c r="D62">
        <v>1</v>
      </c>
      <c r="E62">
        <v>1</v>
      </c>
      <c r="F62" t="s">
        <v>765</v>
      </c>
      <c r="G62" t="s">
        <v>766</v>
      </c>
      <c r="H62" t="s">
        <v>767</v>
      </c>
      <c r="I62">
        <v>2135</v>
      </c>
      <c r="J62" t="s">
        <v>155</v>
      </c>
      <c r="M62">
        <v>2</v>
      </c>
      <c r="R62" t="s">
        <v>746</v>
      </c>
      <c r="U62">
        <v>0</v>
      </c>
      <c r="V62" t="s">
        <v>67</v>
      </c>
      <c r="W62" t="s">
        <v>746</v>
      </c>
      <c r="X62" t="s">
        <v>349</v>
      </c>
      <c r="Z62" t="s">
        <v>350</v>
      </c>
      <c r="AB62" t="s">
        <v>768</v>
      </c>
      <c r="AJ62">
        <v>1</v>
      </c>
      <c r="AK62">
        <v>300</v>
      </c>
      <c r="AL62" s="2">
        <v>184680</v>
      </c>
      <c r="AM62" s="2"/>
      <c r="AN62" s="2">
        <v>184680</v>
      </c>
      <c r="AQ62" s="2"/>
      <c r="AR62" s="2">
        <v>3693.6</v>
      </c>
      <c r="BE62" s="2">
        <v>180986.4</v>
      </c>
      <c r="BH62" t="s">
        <v>754</v>
      </c>
      <c r="BI62" t="s">
        <v>519</v>
      </c>
      <c r="BJ62" t="s">
        <v>229</v>
      </c>
      <c r="BK62" t="s">
        <v>1196</v>
      </c>
      <c r="BN62" t="s">
        <v>1260</v>
      </c>
    </row>
    <row r="63" spans="1:66" customFormat="1" ht="15" hidden="1" customHeight="1" x14ac:dyDescent="0.25">
      <c r="A63">
        <v>200</v>
      </c>
      <c r="B63" t="s">
        <v>60</v>
      </c>
      <c r="C63" t="s">
        <v>1026</v>
      </c>
      <c r="D63">
        <v>1</v>
      </c>
      <c r="E63">
        <v>1</v>
      </c>
      <c r="F63" t="s">
        <v>1027</v>
      </c>
      <c r="G63" t="s">
        <v>1027</v>
      </c>
      <c r="H63" t="s">
        <v>1025</v>
      </c>
      <c r="I63">
        <v>2154</v>
      </c>
      <c r="J63" t="s">
        <v>187</v>
      </c>
      <c r="M63">
        <v>2</v>
      </c>
      <c r="R63" t="s">
        <v>865</v>
      </c>
      <c r="U63">
        <v>0</v>
      </c>
      <c r="V63" t="s">
        <v>67</v>
      </c>
      <c r="W63" t="s">
        <v>865</v>
      </c>
      <c r="X63" t="s">
        <v>349</v>
      </c>
      <c r="Z63" t="s">
        <v>350</v>
      </c>
      <c r="AB63">
        <v>18005089</v>
      </c>
      <c r="AD63">
        <v>23</v>
      </c>
      <c r="AJ63">
        <v>1</v>
      </c>
      <c r="AK63">
        <v>120</v>
      </c>
      <c r="AL63" s="2">
        <v>185981.25</v>
      </c>
      <c r="AM63" s="2"/>
      <c r="AN63" s="2">
        <v>185981.25</v>
      </c>
      <c r="AQ63" s="2"/>
      <c r="AR63" s="2">
        <v>7749.2</v>
      </c>
      <c r="BE63" s="2">
        <v>178232.05</v>
      </c>
      <c r="BH63" t="s">
        <v>589</v>
      </c>
      <c r="BI63" t="s">
        <v>228</v>
      </c>
      <c r="BJ63" t="s">
        <v>229</v>
      </c>
      <c r="BK63" t="s">
        <v>1256</v>
      </c>
      <c r="BL63" t="s">
        <v>1255</v>
      </c>
      <c r="BM63" t="s">
        <v>1267</v>
      </c>
      <c r="BN63" t="s">
        <v>1263</v>
      </c>
    </row>
    <row r="64" spans="1:66" customFormat="1" ht="15" hidden="1" customHeight="1" x14ac:dyDescent="0.25">
      <c r="A64">
        <v>200</v>
      </c>
      <c r="B64" t="s">
        <v>60</v>
      </c>
      <c r="C64" t="s">
        <v>352</v>
      </c>
      <c r="D64">
        <v>1</v>
      </c>
      <c r="E64">
        <v>1</v>
      </c>
      <c r="F64" t="s">
        <v>353</v>
      </c>
      <c r="G64" t="s">
        <v>354</v>
      </c>
      <c r="H64" t="s">
        <v>355</v>
      </c>
      <c r="I64">
        <v>2154</v>
      </c>
      <c r="J64" t="s">
        <v>187</v>
      </c>
      <c r="M64">
        <v>2</v>
      </c>
      <c r="P64" t="s">
        <v>352</v>
      </c>
      <c r="R64" t="s">
        <v>188</v>
      </c>
      <c r="U64">
        <v>0</v>
      </c>
      <c r="V64" t="s">
        <v>67</v>
      </c>
      <c r="W64" t="s">
        <v>188</v>
      </c>
      <c r="X64" t="s">
        <v>349</v>
      </c>
      <c r="Z64" t="s">
        <v>350</v>
      </c>
      <c r="AB64" t="s">
        <v>351</v>
      </c>
      <c r="AJ64">
        <v>1</v>
      </c>
      <c r="AK64">
        <v>120</v>
      </c>
      <c r="AL64" s="2">
        <v>245484.75</v>
      </c>
      <c r="AM64" s="2"/>
      <c r="AN64" s="2">
        <v>245484.75</v>
      </c>
      <c r="AQ64" s="2">
        <v>51142.67</v>
      </c>
      <c r="AR64" s="2">
        <v>16365.68</v>
      </c>
      <c r="BE64" s="2">
        <v>177976.4</v>
      </c>
      <c r="BH64" t="s">
        <v>165</v>
      </c>
      <c r="BI64" t="s">
        <v>165</v>
      </c>
      <c r="BJ64" t="s">
        <v>71</v>
      </c>
      <c r="BK64" t="s">
        <v>1204</v>
      </c>
      <c r="BL64" t="s">
        <v>1268</v>
      </c>
      <c r="BM64" t="s">
        <v>1204</v>
      </c>
      <c r="BN64" t="s">
        <v>1260</v>
      </c>
    </row>
    <row r="65" spans="1:66" customFormat="1" ht="15" hidden="1" customHeight="1" x14ac:dyDescent="0.25">
      <c r="A65">
        <v>200</v>
      </c>
      <c r="B65" t="s">
        <v>60</v>
      </c>
      <c r="C65" t="s">
        <v>1074</v>
      </c>
      <c r="D65">
        <v>1</v>
      </c>
      <c r="E65">
        <v>1</v>
      </c>
      <c r="F65" t="s">
        <v>907</v>
      </c>
      <c r="G65" t="s">
        <v>1075</v>
      </c>
      <c r="H65" t="s">
        <v>1076</v>
      </c>
      <c r="I65">
        <v>2135</v>
      </c>
      <c r="J65" t="s">
        <v>155</v>
      </c>
      <c r="M65">
        <v>2</v>
      </c>
      <c r="R65" t="s">
        <v>1068</v>
      </c>
      <c r="U65">
        <v>0</v>
      </c>
      <c r="V65" t="s">
        <v>67</v>
      </c>
      <c r="W65" t="s">
        <v>1068</v>
      </c>
      <c r="X65" t="s">
        <v>349</v>
      </c>
      <c r="Z65" t="s">
        <v>350</v>
      </c>
      <c r="AB65">
        <v>18002696</v>
      </c>
      <c r="AJ65">
        <v>1</v>
      </c>
      <c r="AK65">
        <v>120</v>
      </c>
      <c r="AL65" s="2">
        <v>183820</v>
      </c>
      <c r="AM65" s="2"/>
      <c r="AN65" s="2">
        <v>183820</v>
      </c>
      <c r="AQ65" s="2"/>
      <c r="AR65" s="2">
        <v>6127.32</v>
      </c>
      <c r="BE65" s="2">
        <v>177692.68</v>
      </c>
      <c r="BH65" t="s">
        <v>1073</v>
      </c>
      <c r="BI65" t="s">
        <v>1073</v>
      </c>
      <c r="BJ65" t="s">
        <v>229</v>
      </c>
      <c r="BK65" t="s">
        <v>1196</v>
      </c>
      <c r="BN65" t="s">
        <v>1260</v>
      </c>
    </row>
    <row r="66" spans="1:66" customFormat="1" ht="15" hidden="1" customHeight="1" x14ac:dyDescent="0.25">
      <c r="A66">
        <v>200</v>
      </c>
      <c r="B66" t="s">
        <v>60</v>
      </c>
      <c r="C66" t="s">
        <v>742</v>
      </c>
      <c r="D66">
        <v>1</v>
      </c>
      <c r="E66">
        <v>1</v>
      </c>
      <c r="F66" t="s">
        <v>743</v>
      </c>
      <c r="G66" t="s">
        <v>744</v>
      </c>
      <c r="H66" t="s">
        <v>745</v>
      </c>
      <c r="I66">
        <v>2183</v>
      </c>
      <c r="J66" t="s">
        <v>75</v>
      </c>
      <c r="M66">
        <v>2</v>
      </c>
      <c r="R66" t="s">
        <v>746</v>
      </c>
      <c r="U66">
        <v>0</v>
      </c>
      <c r="V66" t="s">
        <v>67</v>
      </c>
      <c r="W66" t="s">
        <v>746</v>
      </c>
      <c r="X66" t="s">
        <v>377</v>
      </c>
      <c r="Z66" t="s">
        <v>350</v>
      </c>
      <c r="AB66" t="s">
        <v>747</v>
      </c>
      <c r="AD66">
        <v>81</v>
      </c>
      <c r="AJ66">
        <v>1</v>
      </c>
      <c r="AK66">
        <v>48</v>
      </c>
      <c r="AL66" s="2">
        <v>202830.45</v>
      </c>
      <c r="AM66" s="2"/>
      <c r="AN66" s="2">
        <v>202830.45</v>
      </c>
      <c r="AQ66" s="2"/>
      <c r="AR66" s="2">
        <v>25353.78</v>
      </c>
      <c r="BE66" s="2">
        <v>177476.67</v>
      </c>
      <c r="BH66" t="s">
        <v>748</v>
      </c>
      <c r="BI66" t="s">
        <v>519</v>
      </c>
      <c r="BJ66" t="s">
        <v>229</v>
      </c>
      <c r="BK66" t="s">
        <v>1198</v>
      </c>
      <c r="BN66" t="s">
        <v>1263</v>
      </c>
    </row>
    <row r="67" spans="1:66" customFormat="1" ht="15" hidden="1" customHeight="1" x14ac:dyDescent="0.25">
      <c r="A67">
        <v>200</v>
      </c>
      <c r="B67" t="s">
        <v>60</v>
      </c>
      <c r="C67" t="s">
        <v>490</v>
      </c>
      <c r="D67">
        <v>1</v>
      </c>
      <c r="E67">
        <v>1</v>
      </c>
      <c r="F67" t="s">
        <v>425</v>
      </c>
      <c r="G67" t="s">
        <v>491</v>
      </c>
      <c r="H67" t="s">
        <v>492</v>
      </c>
      <c r="I67">
        <v>2154</v>
      </c>
      <c r="J67" t="s">
        <v>187</v>
      </c>
      <c r="M67">
        <v>4</v>
      </c>
      <c r="P67" t="s">
        <v>490</v>
      </c>
      <c r="R67" t="s">
        <v>428</v>
      </c>
      <c r="U67">
        <v>0</v>
      </c>
      <c r="V67" t="s">
        <v>67</v>
      </c>
      <c r="W67" t="s">
        <v>428</v>
      </c>
      <c r="X67" t="s">
        <v>189</v>
      </c>
      <c r="Z67" t="s">
        <v>190</v>
      </c>
      <c r="AB67" s="17" t="s">
        <v>429</v>
      </c>
      <c r="AJ67">
        <v>1</v>
      </c>
      <c r="AK67">
        <v>120</v>
      </c>
      <c r="AL67" s="2">
        <v>219250</v>
      </c>
      <c r="AM67" s="2"/>
      <c r="AN67" s="2">
        <v>219250</v>
      </c>
      <c r="AQ67" s="2">
        <v>32887.5</v>
      </c>
      <c r="AR67" s="2">
        <v>14616.64</v>
      </c>
      <c r="BE67" s="2">
        <v>171745.86</v>
      </c>
      <c r="BH67" t="s">
        <v>430</v>
      </c>
      <c r="BI67" t="s">
        <v>430</v>
      </c>
      <c r="BJ67" t="s">
        <v>423</v>
      </c>
      <c r="BK67" t="s">
        <v>1203</v>
      </c>
      <c r="BL67" t="s">
        <v>1293</v>
      </c>
      <c r="BN67" t="s">
        <v>1260</v>
      </c>
    </row>
    <row r="68" spans="1:66" customFormat="1" ht="15" hidden="1" customHeight="1" x14ac:dyDescent="0.25">
      <c r="A68">
        <v>200</v>
      </c>
      <c r="B68" t="s">
        <v>60</v>
      </c>
      <c r="C68" t="s">
        <v>493</v>
      </c>
      <c r="D68">
        <v>1</v>
      </c>
      <c r="E68">
        <v>1</v>
      </c>
      <c r="F68" t="s">
        <v>425</v>
      </c>
      <c r="G68" t="s">
        <v>494</v>
      </c>
      <c r="H68" t="s">
        <v>495</v>
      </c>
      <c r="I68">
        <v>2154</v>
      </c>
      <c r="J68" t="s">
        <v>187</v>
      </c>
      <c r="M68">
        <v>4</v>
      </c>
      <c r="P68" t="s">
        <v>493</v>
      </c>
      <c r="R68" t="s">
        <v>428</v>
      </c>
      <c r="U68">
        <v>0</v>
      </c>
      <c r="V68" t="s">
        <v>67</v>
      </c>
      <c r="W68" t="s">
        <v>428</v>
      </c>
      <c r="X68" t="s">
        <v>189</v>
      </c>
      <c r="Z68" t="s">
        <v>190</v>
      </c>
      <c r="AB68" s="17" t="s">
        <v>429</v>
      </c>
      <c r="AJ68">
        <v>1</v>
      </c>
      <c r="AK68">
        <v>120</v>
      </c>
      <c r="AL68" s="2">
        <v>219250</v>
      </c>
      <c r="AM68" s="2"/>
      <c r="AN68" s="2">
        <v>219250</v>
      </c>
      <c r="AQ68" s="2">
        <v>32887.5</v>
      </c>
      <c r="AR68" s="2">
        <v>14616.64</v>
      </c>
      <c r="BE68" s="2">
        <v>171745.86</v>
      </c>
      <c r="BH68" t="s">
        <v>430</v>
      </c>
      <c r="BI68" t="s">
        <v>430</v>
      </c>
      <c r="BJ68" t="s">
        <v>423</v>
      </c>
      <c r="BK68" t="s">
        <v>1203</v>
      </c>
      <c r="BL68" t="s">
        <v>1293</v>
      </c>
      <c r="BN68" t="s">
        <v>1260</v>
      </c>
    </row>
    <row r="69" spans="1:66" customFormat="1" ht="15" hidden="1" customHeight="1" x14ac:dyDescent="0.25">
      <c r="A69">
        <v>200</v>
      </c>
      <c r="B69" t="s">
        <v>60</v>
      </c>
      <c r="C69" t="s">
        <v>1036</v>
      </c>
      <c r="D69">
        <v>1</v>
      </c>
      <c r="E69">
        <v>1</v>
      </c>
      <c r="F69" t="s">
        <v>1037</v>
      </c>
      <c r="G69" t="s">
        <v>1038</v>
      </c>
      <c r="H69" t="s">
        <v>1039</v>
      </c>
      <c r="I69">
        <v>2135</v>
      </c>
      <c r="J69" t="s">
        <v>155</v>
      </c>
      <c r="M69">
        <v>2</v>
      </c>
      <c r="R69" t="s">
        <v>865</v>
      </c>
      <c r="U69">
        <v>0</v>
      </c>
      <c r="V69" t="s">
        <v>67</v>
      </c>
      <c r="W69" t="s">
        <v>865</v>
      </c>
      <c r="X69" t="s">
        <v>349</v>
      </c>
      <c r="Z69" t="s">
        <v>350</v>
      </c>
      <c r="AB69">
        <v>18001744</v>
      </c>
      <c r="AJ69">
        <v>1</v>
      </c>
      <c r="AK69">
        <v>120</v>
      </c>
      <c r="AL69" s="2">
        <v>175056.7</v>
      </c>
      <c r="AM69" s="2"/>
      <c r="AN69" s="2">
        <v>175056.7</v>
      </c>
      <c r="AQ69" s="2"/>
      <c r="AR69" s="2">
        <v>7294.05</v>
      </c>
      <c r="BE69" s="2">
        <v>167762.65</v>
      </c>
      <c r="BH69" t="s">
        <v>982</v>
      </c>
      <c r="BI69" t="s">
        <v>982</v>
      </c>
      <c r="BJ69" t="s">
        <v>229</v>
      </c>
      <c r="BK69" t="s">
        <v>1196</v>
      </c>
      <c r="BN69" t="s">
        <v>1260</v>
      </c>
    </row>
    <row r="70" spans="1:66" customFormat="1" ht="15" hidden="1" customHeight="1" x14ac:dyDescent="0.25">
      <c r="A70">
        <v>200</v>
      </c>
      <c r="B70" t="s">
        <v>60</v>
      </c>
      <c r="C70" t="s">
        <v>1048</v>
      </c>
      <c r="D70">
        <v>1</v>
      </c>
      <c r="E70">
        <v>1</v>
      </c>
      <c r="F70" t="s">
        <v>1049</v>
      </c>
      <c r="G70" t="s">
        <v>1049</v>
      </c>
      <c r="H70" t="s">
        <v>1050</v>
      </c>
      <c r="I70">
        <v>2184</v>
      </c>
      <c r="J70" t="s">
        <v>145</v>
      </c>
      <c r="M70">
        <v>3</v>
      </c>
      <c r="R70" t="s">
        <v>865</v>
      </c>
      <c r="U70">
        <v>0</v>
      </c>
      <c r="V70" t="s">
        <v>67</v>
      </c>
      <c r="W70" t="s">
        <v>865</v>
      </c>
      <c r="X70" t="s">
        <v>255</v>
      </c>
      <c r="Z70" t="s">
        <v>256</v>
      </c>
      <c r="AB70">
        <v>18001838</v>
      </c>
      <c r="AJ70">
        <v>1</v>
      </c>
      <c r="AK70">
        <v>84</v>
      </c>
      <c r="AL70" s="2">
        <v>176160</v>
      </c>
      <c r="AM70" s="2"/>
      <c r="AN70" s="2">
        <v>176160</v>
      </c>
      <c r="AQ70" s="2"/>
      <c r="AR70" s="2">
        <v>10485.700000000001</v>
      </c>
      <c r="BE70" s="2">
        <v>165674.29999999999</v>
      </c>
      <c r="BH70" t="s">
        <v>1044</v>
      </c>
      <c r="BI70" t="s">
        <v>1044</v>
      </c>
      <c r="BJ70" t="s">
        <v>229</v>
      </c>
      <c r="BK70" t="s">
        <v>1197</v>
      </c>
      <c r="BM70" t="s">
        <v>1275</v>
      </c>
      <c r="BN70" t="s">
        <v>1260</v>
      </c>
    </row>
    <row r="71" spans="1:66" customFormat="1" ht="15" hidden="1" customHeight="1" x14ac:dyDescent="0.25">
      <c r="A71">
        <v>200</v>
      </c>
      <c r="B71" t="s">
        <v>60</v>
      </c>
      <c r="C71" t="s">
        <v>177</v>
      </c>
      <c r="D71">
        <v>24</v>
      </c>
      <c r="E71">
        <v>1</v>
      </c>
      <c r="F71" t="s">
        <v>142</v>
      </c>
      <c r="G71" t="s">
        <v>178</v>
      </c>
      <c r="H71" t="s">
        <v>179</v>
      </c>
      <c r="I71">
        <v>2184</v>
      </c>
      <c r="J71" t="s">
        <v>145</v>
      </c>
      <c r="M71">
        <v>5</v>
      </c>
      <c r="P71" t="s">
        <v>177</v>
      </c>
      <c r="R71" t="s">
        <v>76</v>
      </c>
      <c r="U71">
        <v>0</v>
      </c>
      <c r="V71" t="s">
        <v>67</v>
      </c>
      <c r="W71" t="s">
        <v>76</v>
      </c>
      <c r="X71" t="s">
        <v>147</v>
      </c>
      <c r="Z71" t="s">
        <v>60</v>
      </c>
      <c r="AB71" t="s">
        <v>148</v>
      </c>
      <c r="AJ71">
        <v>1</v>
      </c>
      <c r="AK71">
        <v>84</v>
      </c>
      <c r="AL71" s="2">
        <v>301784.86</v>
      </c>
      <c r="AM71" s="2"/>
      <c r="AN71" s="2">
        <v>301784.86</v>
      </c>
      <c r="AQ71" s="2">
        <v>107780.3</v>
      </c>
      <c r="AR71" s="2">
        <v>28741.439999999999</v>
      </c>
      <c r="BE71" s="2">
        <v>165263.12</v>
      </c>
      <c r="BH71" t="s">
        <v>160</v>
      </c>
      <c r="BI71" t="s">
        <v>87</v>
      </c>
      <c r="BJ71" t="s">
        <v>71</v>
      </c>
      <c r="BK71" t="s">
        <v>1197</v>
      </c>
      <c r="BL71" t="s">
        <v>1221</v>
      </c>
      <c r="BN71" t="s">
        <v>1260</v>
      </c>
    </row>
    <row r="72" spans="1:66" customFormat="1" ht="15" hidden="1" customHeight="1" x14ac:dyDescent="0.25">
      <c r="A72">
        <v>200</v>
      </c>
      <c r="B72" t="s">
        <v>60</v>
      </c>
      <c r="C72" t="s">
        <v>1168</v>
      </c>
      <c r="D72">
        <v>1</v>
      </c>
      <c r="E72">
        <v>1</v>
      </c>
      <c r="F72" t="s">
        <v>726</v>
      </c>
      <c r="G72" t="s">
        <v>726</v>
      </c>
      <c r="H72" t="s">
        <v>1169</v>
      </c>
      <c r="I72">
        <v>2183</v>
      </c>
      <c r="J72" t="s">
        <v>75</v>
      </c>
      <c r="M72">
        <v>5</v>
      </c>
      <c r="R72" t="s">
        <v>1068</v>
      </c>
      <c r="U72">
        <v>0</v>
      </c>
      <c r="V72" t="s">
        <v>67</v>
      </c>
      <c r="W72" t="s">
        <v>1068</v>
      </c>
      <c r="X72">
        <v>6500</v>
      </c>
      <c r="Z72" t="s">
        <v>267</v>
      </c>
      <c r="AB72">
        <v>18003573</v>
      </c>
      <c r="AJ72">
        <v>1</v>
      </c>
      <c r="AK72">
        <v>48</v>
      </c>
      <c r="AL72" s="2">
        <v>174750.8</v>
      </c>
      <c r="AM72" s="2"/>
      <c r="AN72" s="2">
        <v>174750.8</v>
      </c>
      <c r="AQ72" s="2"/>
      <c r="AR72" s="2">
        <v>14562.56</v>
      </c>
      <c r="BE72" s="2">
        <v>160188.24</v>
      </c>
      <c r="BH72" t="s">
        <v>1136</v>
      </c>
      <c r="BI72" t="s">
        <v>1136</v>
      </c>
      <c r="BJ72" t="s">
        <v>229</v>
      </c>
      <c r="BK72" t="s">
        <v>1202</v>
      </c>
      <c r="BN72" t="s">
        <v>1260</v>
      </c>
    </row>
    <row r="73" spans="1:66" customFormat="1" ht="15" customHeight="1" x14ac:dyDescent="0.25">
      <c r="A73">
        <v>200</v>
      </c>
      <c r="B73" t="s">
        <v>60</v>
      </c>
      <c r="C73" t="s">
        <v>802</v>
      </c>
      <c r="D73">
        <v>23</v>
      </c>
      <c r="E73">
        <v>1</v>
      </c>
      <c r="F73" t="s">
        <v>803</v>
      </c>
      <c r="G73" t="s">
        <v>803</v>
      </c>
      <c r="H73" t="s">
        <v>804</v>
      </c>
      <c r="I73">
        <v>2183</v>
      </c>
      <c r="J73" t="s">
        <v>75</v>
      </c>
      <c r="M73">
        <v>4</v>
      </c>
      <c r="R73" t="s">
        <v>746</v>
      </c>
      <c r="U73">
        <v>0</v>
      </c>
      <c r="V73" t="s">
        <v>67</v>
      </c>
      <c r="W73" t="s">
        <v>746</v>
      </c>
      <c r="X73" t="s">
        <v>730</v>
      </c>
      <c r="Z73" t="s">
        <v>190</v>
      </c>
      <c r="AB73" s="17" t="s">
        <v>805</v>
      </c>
      <c r="AJ73">
        <v>1</v>
      </c>
      <c r="AK73">
        <v>48</v>
      </c>
      <c r="AL73" s="2">
        <v>180711.98</v>
      </c>
      <c r="AM73" s="2"/>
      <c r="AN73" s="2">
        <v>180711.98</v>
      </c>
      <c r="AQ73" s="2"/>
      <c r="AR73" s="2">
        <v>22588.98</v>
      </c>
      <c r="BE73" s="2">
        <v>158123</v>
      </c>
      <c r="BH73" t="s">
        <v>806</v>
      </c>
      <c r="BI73" t="s">
        <v>519</v>
      </c>
      <c r="BJ73" t="s">
        <v>229</v>
      </c>
      <c r="BK73" t="s">
        <v>1198</v>
      </c>
      <c r="BN73" t="s">
        <v>1261</v>
      </c>
    </row>
    <row r="74" spans="1:66" customFormat="1" ht="15" hidden="1" customHeight="1" x14ac:dyDescent="0.25">
      <c r="A74">
        <v>200</v>
      </c>
      <c r="B74" t="s">
        <v>60</v>
      </c>
      <c r="C74" t="s">
        <v>902</v>
      </c>
      <c r="D74">
        <v>1</v>
      </c>
      <c r="E74">
        <v>1</v>
      </c>
      <c r="F74" t="s">
        <v>903</v>
      </c>
      <c r="G74" t="s">
        <v>904</v>
      </c>
      <c r="H74" t="s">
        <v>905</v>
      </c>
      <c r="I74">
        <v>2135</v>
      </c>
      <c r="J74" t="s">
        <v>155</v>
      </c>
      <c r="M74">
        <v>2</v>
      </c>
      <c r="R74" t="s">
        <v>865</v>
      </c>
      <c r="U74">
        <v>0</v>
      </c>
      <c r="V74" t="s">
        <v>67</v>
      </c>
      <c r="W74" t="s">
        <v>865</v>
      </c>
      <c r="X74" t="s">
        <v>349</v>
      </c>
      <c r="Z74" t="s">
        <v>350</v>
      </c>
      <c r="AB74">
        <v>18000695</v>
      </c>
      <c r="AJ74">
        <v>1</v>
      </c>
      <c r="AK74">
        <v>300</v>
      </c>
      <c r="AL74" s="2">
        <v>159185</v>
      </c>
      <c r="AM74" s="2"/>
      <c r="AN74" s="2">
        <v>159185</v>
      </c>
      <c r="AQ74" s="2"/>
      <c r="AR74" s="2">
        <v>2653.1</v>
      </c>
      <c r="BE74" s="2">
        <v>156531.9</v>
      </c>
      <c r="BH74" t="s">
        <v>878</v>
      </c>
      <c r="BI74" t="s">
        <v>878</v>
      </c>
      <c r="BJ74" t="s">
        <v>229</v>
      </c>
      <c r="BK74" t="s">
        <v>1196</v>
      </c>
      <c r="BN74" t="s">
        <v>1260</v>
      </c>
    </row>
    <row r="75" spans="1:66" customFormat="1" ht="15" hidden="1" customHeight="1" x14ac:dyDescent="0.25">
      <c r="A75">
        <v>200</v>
      </c>
      <c r="B75" t="s">
        <v>60</v>
      </c>
      <c r="C75" t="s">
        <v>1128</v>
      </c>
      <c r="D75">
        <v>1</v>
      </c>
      <c r="E75">
        <v>1</v>
      </c>
      <c r="F75" t="s">
        <v>1129</v>
      </c>
      <c r="G75" t="s">
        <v>1130</v>
      </c>
      <c r="H75" t="s">
        <v>1131</v>
      </c>
      <c r="I75">
        <v>2135</v>
      </c>
      <c r="J75" t="s">
        <v>155</v>
      </c>
      <c r="M75">
        <v>1</v>
      </c>
      <c r="R75" t="s">
        <v>1068</v>
      </c>
      <c r="U75">
        <v>0</v>
      </c>
      <c r="V75" t="s">
        <v>67</v>
      </c>
      <c r="W75" t="s">
        <v>1068</v>
      </c>
      <c r="X75" t="s">
        <v>510</v>
      </c>
      <c r="Z75" t="s">
        <v>595</v>
      </c>
      <c r="AB75">
        <v>18004694</v>
      </c>
      <c r="AJ75">
        <v>1</v>
      </c>
      <c r="AK75">
        <v>120</v>
      </c>
      <c r="AL75" s="2">
        <v>160332</v>
      </c>
      <c r="AM75" s="2"/>
      <c r="AN75" s="2">
        <v>160332</v>
      </c>
      <c r="AQ75" s="2"/>
      <c r="AR75" s="2">
        <v>5344.4</v>
      </c>
      <c r="BE75" s="2">
        <v>154987.6</v>
      </c>
      <c r="BH75" t="s">
        <v>1101</v>
      </c>
      <c r="BI75" t="s">
        <v>1101</v>
      </c>
      <c r="BJ75" t="s">
        <v>229</v>
      </c>
      <c r="BK75" t="s">
        <v>1196</v>
      </c>
      <c r="BL75" t="s">
        <v>1130</v>
      </c>
      <c r="BM75" t="s">
        <v>1242</v>
      </c>
      <c r="BN75" t="s">
        <v>1260</v>
      </c>
    </row>
    <row r="76" spans="1:66" customFormat="1" ht="15" hidden="1" customHeight="1" x14ac:dyDescent="0.25">
      <c r="A76">
        <v>200</v>
      </c>
      <c r="B76" t="s">
        <v>60</v>
      </c>
      <c r="C76" t="s">
        <v>1188</v>
      </c>
      <c r="D76">
        <v>1</v>
      </c>
      <c r="E76">
        <v>1</v>
      </c>
      <c r="F76" t="s">
        <v>1189</v>
      </c>
      <c r="G76" t="s">
        <v>1189</v>
      </c>
      <c r="H76" t="s">
        <v>1190</v>
      </c>
      <c r="I76">
        <v>2135</v>
      </c>
      <c r="J76" t="s">
        <v>155</v>
      </c>
      <c r="M76">
        <v>3</v>
      </c>
      <c r="R76" t="s">
        <v>1186</v>
      </c>
      <c r="U76">
        <v>0</v>
      </c>
      <c r="V76" t="s">
        <v>67</v>
      </c>
      <c r="W76" t="s">
        <v>1186</v>
      </c>
      <c r="X76" t="s">
        <v>317</v>
      </c>
      <c r="Z76" t="s">
        <v>318</v>
      </c>
      <c r="AB76">
        <v>18003971</v>
      </c>
      <c r="AJ76">
        <v>1</v>
      </c>
      <c r="AK76">
        <v>120</v>
      </c>
      <c r="AL76" s="2">
        <v>153436</v>
      </c>
      <c r="AM76" s="2"/>
      <c r="AN76" s="2">
        <v>153436</v>
      </c>
      <c r="AQ76" s="2"/>
      <c r="AR76" s="2">
        <v>1278.6300000000001</v>
      </c>
      <c r="BE76" s="2">
        <v>152157.37</v>
      </c>
      <c r="BH76" t="s">
        <v>1187</v>
      </c>
      <c r="BI76" t="s">
        <v>1187</v>
      </c>
      <c r="BJ76" t="s">
        <v>229</v>
      </c>
      <c r="BK76" t="s">
        <v>1196</v>
      </c>
      <c r="BN76" t="s">
        <v>1260</v>
      </c>
    </row>
    <row r="77" spans="1:66" customFormat="1" ht="15" hidden="1" customHeight="1" x14ac:dyDescent="0.25">
      <c r="A77">
        <v>200</v>
      </c>
      <c r="B77" t="s">
        <v>60</v>
      </c>
      <c r="C77" t="s">
        <v>1081</v>
      </c>
      <c r="D77">
        <v>1</v>
      </c>
      <c r="E77">
        <v>1</v>
      </c>
      <c r="F77" t="s">
        <v>1082</v>
      </c>
      <c r="G77" t="s">
        <v>1083</v>
      </c>
      <c r="H77" t="s">
        <v>1084</v>
      </c>
      <c r="I77">
        <v>2154</v>
      </c>
      <c r="J77" t="s">
        <v>187</v>
      </c>
      <c r="M77">
        <v>5</v>
      </c>
      <c r="R77" t="s">
        <v>1068</v>
      </c>
      <c r="U77">
        <v>0</v>
      </c>
      <c r="V77" t="s">
        <v>67</v>
      </c>
      <c r="W77" t="s">
        <v>1068</v>
      </c>
      <c r="X77" t="s">
        <v>147</v>
      </c>
      <c r="Z77" t="s">
        <v>60</v>
      </c>
      <c r="AB77">
        <v>18003175</v>
      </c>
      <c r="AD77">
        <v>59</v>
      </c>
      <c r="AJ77">
        <v>1</v>
      </c>
      <c r="AK77">
        <v>84</v>
      </c>
      <c r="AL77" s="2">
        <v>158724.93</v>
      </c>
      <c r="AM77" s="2"/>
      <c r="AN77" s="2">
        <v>158724.93</v>
      </c>
      <c r="AQ77" s="2"/>
      <c r="AR77" s="2">
        <v>7558.32</v>
      </c>
      <c r="BE77" s="2">
        <v>151166.60999999999</v>
      </c>
      <c r="BH77" t="s">
        <v>1073</v>
      </c>
      <c r="BI77" t="s">
        <v>1073</v>
      </c>
      <c r="BJ77" t="s">
        <v>229</v>
      </c>
      <c r="BK77" t="s">
        <v>1200</v>
      </c>
      <c r="BL77" t="s">
        <v>1258</v>
      </c>
      <c r="BN77" t="s">
        <v>1263</v>
      </c>
    </row>
    <row r="78" spans="1:66" customFormat="1" ht="15" customHeight="1" x14ac:dyDescent="0.25">
      <c r="A78">
        <v>200</v>
      </c>
      <c r="B78" t="s">
        <v>60</v>
      </c>
      <c r="C78" t="s">
        <v>789</v>
      </c>
      <c r="D78">
        <v>23</v>
      </c>
      <c r="E78">
        <v>1</v>
      </c>
      <c r="F78" t="s">
        <v>790</v>
      </c>
      <c r="G78" t="s">
        <v>791</v>
      </c>
      <c r="H78" t="s">
        <v>792</v>
      </c>
      <c r="I78">
        <v>2183</v>
      </c>
      <c r="J78" t="s">
        <v>75</v>
      </c>
      <c r="M78">
        <v>3</v>
      </c>
      <c r="R78" t="s">
        <v>746</v>
      </c>
      <c r="U78">
        <v>0</v>
      </c>
      <c r="V78" t="s">
        <v>67</v>
      </c>
      <c r="W78" t="s">
        <v>746</v>
      </c>
      <c r="X78" t="s">
        <v>793</v>
      </c>
      <c r="Z78" t="s">
        <v>318</v>
      </c>
      <c r="AB78" t="s">
        <v>794</v>
      </c>
      <c r="AJ78">
        <v>1</v>
      </c>
      <c r="AK78">
        <v>48</v>
      </c>
      <c r="AL78" s="2">
        <v>171176.43</v>
      </c>
      <c r="AM78" s="2"/>
      <c r="AN78" s="2">
        <v>171176.43</v>
      </c>
      <c r="AQ78" s="2"/>
      <c r="AR78" s="2">
        <v>21397.08</v>
      </c>
      <c r="BE78" s="2">
        <v>149779.35</v>
      </c>
      <c r="BH78" t="s">
        <v>795</v>
      </c>
      <c r="BI78" t="s">
        <v>519</v>
      </c>
      <c r="BJ78" t="s">
        <v>229</v>
      </c>
      <c r="BK78" t="s">
        <v>1198</v>
      </c>
      <c r="BL78" t="s">
        <v>1269</v>
      </c>
      <c r="BN78" t="s">
        <v>1261</v>
      </c>
    </row>
    <row r="79" spans="1:66" customFormat="1" ht="15" hidden="1" customHeight="1" x14ac:dyDescent="0.25">
      <c r="A79">
        <v>200</v>
      </c>
      <c r="B79" t="s">
        <v>60</v>
      </c>
      <c r="C79" t="s">
        <v>1066</v>
      </c>
      <c r="D79">
        <v>1</v>
      </c>
      <c r="E79">
        <v>1</v>
      </c>
      <c r="F79" t="s">
        <v>677</v>
      </c>
      <c r="G79" t="s">
        <v>678</v>
      </c>
      <c r="H79" t="s">
        <v>1067</v>
      </c>
      <c r="I79">
        <v>2135</v>
      </c>
      <c r="J79" t="s">
        <v>155</v>
      </c>
      <c r="M79">
        <v>3</v>
      </c>
      <c r="R79" t="s">
        <v>1068</v>
      </c>
      <c r="U79">
        <v>0</v>
      </c>
      <c r="V79" t="s">
        <v>67</v>
      </c>
      <c r="W79" t="s">
        <v>1068</v>
      </c>
      <c r="X79" t="s">
        <v>255</v>
      </c>
      <c r="Z79" t="s">
        <v>256</v>
      </c>
      <c r="AB79">
        <v>18002207</v>
      </c>
      <c r="AJ79">
        <v>1</v>
      </c>
      <c r="AK79">
        <v>300</v>
      </c>
      <c r="AL79" s="2">
        <v>150015</v>
      </c>
      <c r="AM79" s="2"/>
      <c r="AN79" s="2">
        <v>150015</v>
      </c>
      <c r="AQ79" s="2"/>
      <c r="AR79" s="2">
        <v>2000.2</v>
      </c>
      <c r="BE79" s="2">
        <v>148014.79999999999</v>
      </c>
      <c r="BH79" t="s">
        <v>634</v>
      </c>
      <c r="BI79" t="s">
        <v>634</v>
      </c>
      <c r="BJ79" t="s">
        <v>229</v>
      </c>
      <c r="BK79" t="s">
        <v>1197</v>
      </c>
      <c r="BM79" t="s">
        <v>1274</v>
      </c>
      <c r="BN79" t="s">
        <v>1260</v>
      </c>
    </row>
    <row r="80" spans="1:66" customFormat="1" ht="15" customHeight="1" x14ac:dyDescent="0.25">
      <c r="A80">
        <v>200</v>
      </c>
      <c r="B80" t="s">
        <v>60</v>
      </c>
      <c r="C80" t="s">
        <v>274</v>
      </c>
      <c r="D80">
        <v>1</v>
      </c>
      <c r="E80">
        <v>1</v>
      </c>
      <c r="F80" t="s">
        <v>109</v>
      </c>
      <c r="G80" t="s">
        <v>110</v>
      </c>
      <c r="H80" t="s">
        <v>111</v>
      </c>
      <c r="I80">
        <v>2183</v>
      </c>
      <c r="J80" t="s">
        <v>75</v>
      </c>
      <c r="M80">
        <v>5</v>
      </c>
      <c r="P80" t="s">
        <v>274</v>
      </c>
      <c r="R80" t="s">
        <v>66</v>
      </c>
      <c r="U80">
        <v>0</v>
      </c>
      <c r="V80" t="s">
        <v>67</v>
      </c>
      <c r="W80" t="s">
        <v>66</v>
      </c>
      <c r="X80" t="s">
        <v>68</v>
      </c>
      <c r="Z80" t="s">
        <v>60</v>
      </c>
      <c r="AB80" t="s">
        <v>69</v>
      </c>
      <c r="AJ80">
        <v>1</v>
      </c>
      <c r="AK80">
        <v>48</v>
      </c>
      <c r="AL80" s="2">
        <v>628579.32999999996</v>
      </c>
      <c r="AM80" s="2"/>
      <c r="AN80" s="2">
        <v>628579.93000000005</v>
      </c>
      <c r="AQ80" s="2">
        <v>379767.03999999998</v>
      </c>
      <c r="AR80" s="2">
        <v>104763.36</v>
      </c>
      <c r="BE80" s="2">
        <v>144049.53</v>
      </c>
      <c r="BH80" t="s">
        <v>70</v>
      </c>
      <c r="BI80" t="s">
        <v>70</v>
      </c>
      <c r="BJ80" t="s">
        <v>71</v>
      </c>
      <c r="BK80" t="s">
        <v>1198</v>
      </c>
      <c r="BN80" t="s">
        <v>1261</v>
      </c>
    </row>
    <row r="81" spans="1:66" customFormat="1" ht="15" hidden="1" customHeight="1" x14ac:dyDescent="0.25">
      <c r="A81">
        <v>200</v>
      </c>
      <c r="B81" t="s">
        <v>60</v>
      </c>
      <c r="C81" t="s">
        <v>1166</v>
      </c>
      <c r="D81">
        <v>1</v>
      </c>
      <c r="E81">
        <v>1</v>
      </c>
      <c r="F81" t="s">
        <v>1142</v>
      </c>
      <c r="G81" t="s">
        <v>1143</v>
      </c>
      <c r="H81" t="s">
        <v>1167</v>
      </c>
      <c r="I81">
        <v>2135</v>
      </c>
      <c r="J81" t="s">
        <v>155</v>
      </c>
      <c r="M81">
        <v>1</v>
      </c>
      <c r="R81" t="s">
        <v>1068</v>
      </c>
      <c r="U81">
        <v>0</v>
      </c>
      <c r="V81" t="s">
        <v>67</v>
      </c>
      <c r="W81" t="s">
        <v>1068</v>
      </c>
      <c r="X81" t="s">
        <v>510</v>
      </c>
      <c r="Z81" t="s">
        <v>595</v>
      </c>
      <c r="AB81">
        <v>18003871</v>
      </c>
      <c r="AJ81">
        <v>1</v>
      </c>
      <c r="AK81">
        <v>120</v>
      </c>
      <c r="AL81" s="2">
        <v>147228.6</v>
      </c>
      <c r="AM81" s="2"/>
      <c r="AN81" s="2">
        <v>147228.6</v>
      </c>
      <c r="AQ81" s="2"/>
      <c r="AR81" s="2">
        <v>4907.6400000000003</v>
      </c>
      <c r="BE81" s="2">
        <v>142320.95999999999</v>
      </c>
      <c r="BH81" t="s">
        <v>1136</v>
      </c>
      <c r="BI81" t="s">
        <v>1136</v>
      </c>
      <c r="BJ81" t="s">
        <v>229</v>
      </c>
      <c r="BK81" t="s">
        <v>1196</v>
      </c>
      <c r="BL81" t="s">
        <v>1143</v>
      </c>
      <c r="BM81" t="s">
        <v>1239</v>
      </c>
      <c r="BN81" t="s">
        <v>1260</v>
      </c>
    </row>
    <row r="82" spans="1:66" customFormat="1" ht="15" hidden="1" customHeight="1" x14ac:dyDescent="0.25">
      <c r="A82">
        <v>200</v>
      </c>
      <c r="B82" t="s">
        <v>60</v>
      </c>
      <c r="C82" t="s">
        <v>1028</v>
      </c>
      <c r="D82">
        <v>1</v>
      </c>
      <c r="E82">
        <v>1</v>
      </c>
      <c r="F82" t="s">
        <v>1029</v>
      </c>
      <c r="G82" t="s">
        <v>1030</v>
      </c>
      <c r="H82" t="s">
        <v>1031</v>
      </c>
      <c r="I82">
        <v>2135</v>
      </c>
      <c r="J82" t="s">
        <v>155</v>
      </c>
      <c r="M82">
        <v>3</v>
      </c>
      <c r="R82" t="s">
        <v>865</v>
      </c>
      <c r="U82">
        <v>0</v>
      </c>
      <c r="V82" t="s">
        <v>67</v>
      </c>
      <c r="W82" t="s">
        <v>865</v>
      </c>
      <c r="X82" t="s">
        <v>317</v>
      </c>
      <c r="Z82" t="s">
        <v>318</v>
      </c>
      <c r="AB82">
        <v>18001671</v>
      </c>
      <c r="AJ82">
        <v>1</v>
      </c>
      <c r="AK82">
        <v>120</v>
      </c>
      <c r="AL82" s="2">
        <v>145650</v>
      </c>
      <c r="AM82" s="2"/>
      <c r="AN82" s="2">
        <v>145650</v>
      </c>
      <c r="AQ82" s="2"/>
      <c r="AR82" s="2">
        <v>6068.75</v>
      </c>
      <c r="BE82" s="2">
        <v>139581.25</v>
      </c>
      <c r="BH82" t="s">
        <v>982</v>
      </c>
      <c r="BI82" t="s">
        <v>982</v>
      </c>
      <c r="BJ82" t="s">
        <v>229</v>
      </c>
      <c r="BK82" t="s">
        <v>1196</v>
      </c>
      <c r="BN82" t="s">
        <v>1260</v>
      </c>
    </row>
    <row r="83" spans="1:66" customFormat="1" ht="15" hidden="1" customHeight="1" x14ac:dyDescent="0.25">
      <c r="A83">
        <v>200</v>
      </c>
      <c r="B83" t="s">
        <v>60</v>
      </c>
      <c r="C83" t="s">
        <v>648</v>
      </c>
      <c r="D83">
        <v>1</v>
      </c>
      <c r="E83">
        <v>1</v>
      </c>
      <c r="F83" t="s">
        <v>649</v>
      </c>
      <c r="G83" t="s">
        <v>650</v>
      </c>
      <c r="H83" t="s">
        <v>651</v>
      </c>
      <c r="I83">
        <v>2135</v>
      </c>
      <c r="J83" t="s">
        <v>155</v>
      </c>
      <c r="M83">
        <v>1</v>
      </c>
      <c r="R83" t="s">
        <v>652</v>
      </c>
      <c r="U83">
        <v>0</v>
      </c>
      <c r="V83" t="s">
        <v>67</v>
      </c>
      <c r="W83" t="s">
        <v>652</v>
      </c>
      <c r="X83" t="s">
        <v>510</v>
      </c>
      <c r="Z83" t="s">
        <v>595</v>
      </c>
      <c r="AB83" t="s">
        <v>653</v>
      </c>
      <c r="AJ83">
        <v>1</v>
      </c>
      <c r="AK83">
        <v>120</v>
      </c>
      <c r="AL83" s="2">
        <v>151255.07999999999</v>
      </c>
      <c r="AM83" s="2"/>
      <c r="AN83" s="2">
        <v>151255.07999999999</v>
      </c>
      <c r="AQ83" s="2">
        <v>2520.92</v>
      </c>
      <c r="AR83" s="2">
        <v>10083.68</v>
      </c>
      <c r="BE83" s="2">
        <v>138650.48000000001</v>
      </c>
      <c r="BH83" t="s">
        <v>654</v>
      </c>
      <c r="BI83" t="s">
        <v>655</v>
      </c>
      <c r="BJ83" t="s">
        <v>229</v>
      </c>
      <c r="BK83" t="s">
        <v>1196</v>
      </c>
      <c r="BL83" t="s">
        <v>650</v>
      </c>
      <c r="BM83" t="s">
        <v>1231</v>
      </c>
      <c r="BN83" t="s">
        <v>1260</v>
      </c>
    </row>
    <row r="84" spans="1:66" customFormat="1" ht="15" hidden="1" customHeight="1" x14ac:dyDescent="0.25">
      <c r="A84">
        <v>200</v>
      </c>
      <c r="B84" t="s">
        <v>60</v>
      </c>
      <c r="C84" t="s">
        <v>728</v>
      </c>
      <c r="D84">
        <v>1</v>
      </c>
      <c r="E84">
        <v>1</v>
      </c>
      <c r="F84" t="s">
        <v>726</v>
      </c>
      <c r="G84" t="s">
        <v>726</v>
      </c>
      <c r="H84" t="s">
        <v>729</v>
      </c>
      <c r="I84">
        <v>2183</v>
      </c>
      <c r="J84" t="s">
        <v>75</v>
      </c>
      <c r="M84">
        <v>4</v>
      </c>
      <c r="R84" t="s">
        <v>702</v>
      </c>
      <c r="U84">
        <v>0</v>
      </c>
      <c r="V84" t="s">
        <v>67</v>
      </c>
      <c r="W84" t="s">
        <v>702</v>
      </c>
      <c r="X84" t="s">
        <v>730</v>
      </c>
      <c r="Z84" t="s">
        <v>190</v>
      </c>
      <c r="AB84" s="17" t="s">
        <v>731</v>
      </c>
      <c r="AJ84">
        <v>1</v>
      </c>
      <c r="AK84">
        <v>48</v>
      </c>
      <c r="AL84" s="2">
        <v>162130.5</v>
      </c>
      <c r="AM84" s="2"/>
      <c r="AN84" s="2">
        <v>162130.5</v>
      </c>
      <c r="AQ84" s="2"/>
      <c r="AR84" s="2">
        <v>23644.04</v>
      </c>
      <c r="BE84" s="2">
        <v>138486.46</v>
      </c>
      <c r="BH84" t="s">
        <v>714</v>
      </c>
      <c r="BI84" t="s">
        <v>519</v>
      </c>
      <c r="BJ84" t="s">
        <v>229</v>
      </c>
      <c r="BK84" t="s">
        <v>1202</v>
      </c>
      <c r="BN84" t="s">
        <v>1260</v>
      </c>
    </row>
    <row r="85" spans="1:66" customFormat="1" ht="15" hidden="1" customHeight="1" x14ac:dyDescent="0.25">
      <c r="A85">
        <v>200</v>
      </c>
      <c r="B85" t="s">
        <v>60</v>
      </c>
      <c r="C85" t="s">
        <v>1132</v>
      </c>
      <c r="D85">
        <v>1</v>
      </c>
      <c r="E85">
        <v>1</v>
      </c>
      <c r="F85" t="s">
        <v>1133</v>
      </c>
      <c r="G85" t="s">
        <v>1134</v>
      </c>
      <c r="H85" t="s">
        <v>1135</v>
      </c>
      <c r="I85">
        <v>2135</v>
      </c>
      <c r="J85" t="s">
        <v>155</v>
      </c>
      <c r="M85">
        <v>5</v>
      </c>
      <c r="R85" t="s">
        <v>1068</v>
      </c>
      <c r="U85">
        <v>0</v>
      </c>
      <c r="V85" t="s">
        <v>67</v>
      </c>
      <c r="W85" t="s">
        <v>1068</v>
      </c>
      <c r="X85" t="s">
        <v>964</v>
      </c>
      <c r="Z85" t="s">
        <v>799</v>
      </c>
      <c r="AB85">
        <v>18004589</v>
      </c>
      <c r="AJ85">
        <v>1</v>
      </c>
      <c r="AK85">
        <v>300</v>
      </c>
      <c r="AL85" s="2">
        <v>140164.12</v>
      </c>
      <c r="AM85" s="2"/>
      <c r="AN85" s="2">
        <v>140164.12</v>
      </c>
      <c r="AQ85" s="2"/>
      <c r="AR85" s="2">
        <v>1868.84</v>
      </c>
      <c r="BE85" s="2">
        <v>138295.28</v>
      </c>
      <c r="BH85" t="s">
        <v>1136</v>
      </c>
      <c r="BI85" t="s">
        <v>1136</v>
      </c>
      <c r="BJ85" t="s">
        <v>229</v>
      </c>
      <c r="BK85" t="s">
        <v>1199</v>
      </c>
      <c r="BN85" t="s">
        <v>1260</v>
      </c>
    </row>
    <row r="86" spans="1:66" customFormat="1" ht="15" hidden="1" customHeight="1" x14ac:dyDescent="0.25">
      <c r="A86">
        <v>200</v>
      </c>
      <c r="B86" t="s">
        <v>60</v>
      </c>
      <c r="C86" t="s">
        <v>656</v>
      </c>
      <c r="D86">
        <v>1</v>
      </c>
      <c r="E86">
        <v>1</v>
      </c>
      <c r="F86" t="s">
        <v>657</v>
      </c>
      <c r="G86" t="s">
        <v>658</v>
      </c>
      <c r="H86" t="s">
        <v>659</v>
      </c>
      <c r="I86">
        <v>2135</v>
      </c>
      <c r="J86" t="s">
        <v>155</v>
      </c>
      <c r="M86">
        <v>1</v>
      </c>
      <c r="R86" t="s">
        <v>652</v>
      </c>
      <c r="U86">
        <v>0</v>
      </c>
      <c r="V86" t="s">
        <v>67</v>
      </c>
      <c r="W86" t="s">
        <v>652</v>
      </c>
      <c r="X86" t="s">
        <v>510</v>
      </c>
      <c r="Z86" t="s">
        <v>595</v>
      </c>
      <c r="AB86" t="s">
        <v>660</v>
      </c>
      <c r="AJ86">
        <v>1</v>
      </c>
      <c r="AK86">
        <v>120</v>
      </c>
      <c r="AL86" s="2">
        <v>148058</v>
      </c>
      <c r="AM86" s="2"/>
      <c r="AN86" s="2">
        <v>148058</v>
      </c>
      <c r="AQ86" s="2">
        <v>2467.63</v>
      </c>
      <c r="AR86" s="2">
        <v>9870.56</v>
      </c>
      <c r="BE86" s="2">
        <v>135719.81</v>
      </c>
      <c r="BH86" t="s">
        <v>654</v>
      </c>
      <c r="BI86" t="s">
        <v>655</v>
      </c>
      <c r="BJ86" t="s">
        <v>229</v>
      </c>
      <c r="BK86" t="s">
        <v>1196</v>
      </c>
      <c r="BL86" t="s">
        <v>658</v>
      </c>
      <c r="BM86" t="s">
        <v>1232</v>
      </c>
      <c r="BN86" t="s">
        <v>1260</v>
      </c>
    </row>
    <row r="87" spans="1:66" customFormat="1" ht="15" hidden="1" customHeight="1" x14ac:dyDescent="0.25">
      <c r="A87">
        <v>200</v>
      </c>
      <c r="B87" t="s">
        <v>60</v>
      </c>
      <c r="C87" t="s">
        <v>952</v>
      </c>
      <c r="D87">
        <v>1</v>
      </c>
      <c r="E87">
        <v>1</v>
      </c>
      <c r="F87" t="s">
        <v>953</v>
      </c>
      <c r="G87" t="s">
        <v>954</v>
      </c>
      <c r="H87" t="s">
        <v>955</v>
      </c>
      <c r="I87">
        <v>2135</v>
      </c>
      <c r="J87" t="s">
        <v>155</v>
      </c>
      <c r="M87">
        <v>2</v>
      </c>
      <c r="R87" t="s">
        <v>865</v>
      </c>
      <c r="U87">
        <v>0</v>
      </c>
      <c r="V87" t="s">
        <v>67</v>
      </c>
      <c r="W87" t="s">
        <v>865</v>
      </c>
      <c r="X87" t="s">
        <v>349</v>
      </c>
      <c r="Z87" t="s">
        <v>350</v>
      </c>
      <c r="AB87">
        <v>18001159</v>
      </c>
      <c r="AJ87">
        <v>1</v>
      </c>
      <c r="AK87">
        <v>120</v>
      </c>
      <c r="AL87" s="2">
        <v>141210</v>
      </c>
      <c r="AM87" s="2"/>
      <c r="AN87" s="2">
        <v>141210</v>
      </c>
      <c r="AQ87" s="2"/>
      <c r="AR87" s="2">
        <v>5883.75</v>
      </c>
      <c r="BE87" s="2">
        <v>135326.25</v>
      </c>
      <c r="BH87" t="s">
        <v>589</v>
      </c>
      <c r="BI87" t="s">
        <v>589</v>
      </c>
      <c r="BJ87" t="s">
        <v>229</v>
      </c>
      <c r="BK87" t="s">
        <v>1196</v>
      </c>
      <c r="BN87" t="s">
        <v>1260</v>
      </c>
    </row>
    <row r="88" spans="1:66" customFormat="1" ht="15" hidden="1" customHeight="1" x14ac:dyDescent="0.25">
      <c r="A88">
        <v>200</v>
      </c>
      <c r="B88" t="s">
        <v>60</v>
      </c>
      <c r="C88" t="s">
        <v>1032</v>
      </c>
      <c r="D88">
        <v>1</v>
      </c>
      <c r="E88">
        <v>1</v>
      </c>
      <c r="F88" t="s">
        <v>1033</v>
      </c>
      <c r="G88" t="s">
        <v>1034</v>
      </c>
      <c r="H88" t="s">
        <v>1035</v>
      </c>
      <c r="I88">
        <v>2135</v>
      </c>
      <c r="J88" t="s">
        <v>155</v>
      </c>
      <c r="M88">
        <v>2</v>
      </c>
      <c r="R88" t="s">
        <v>865</v>
      </c>
      <c r="U88">
        <v>0</v>
      </c>
      <c r="V88" t="s">
        <v>67</v>
      </c>
      <c r="W88" t="s">
        <v>865</v>
      </c>
      <c r="X88" t="s">
        <v>349</v>
      </c>
      <c r="Z88" t="s">
        <v>350</v>
      </c>
      <c r="AB88">
        <v>18001723</v>
      </c>
      <c r="AJ88">
        <v>1</v>
      </c>
      <c r="AK88">
        <v>120</v>
      </c>
      <c r="AL88" s="2">
        <v>139200</v>
      </c>
      <c r="AM88" s="2"/>
      <c r="AN88" s="2">
        <v>139200</v>
      </c>
      <c r="AQ88" s="2"/>
      <c r="AR88" s="2">
        <v>5800</v>
      </c>
      <c r="BE88" s="2">
        <v>133400</v>
      </c>
      <c r="BH88" t="s">
        <v>982</v>
      </c>
      <c r="BI88" t="s">
        <v>982</v>
      </c>
      <c r="BJ88" t="s">
        <v>229</v>
      </c>
      <c r="BK88" t="s">
        <v>1196</v>
      </c>
      <c r="BN88" t="s">
        <v>1260</v>
      </c>
    </row>
    <row r="89" spans="1:66" customFormat="1" ht="15" hidden="1" customHeight="1" x14ac:dyDescent="0.25">
      <c r="A89">
        <v>200</v>
      </c>
      <c r="B89" t="s">
        <v>60</v>
      </c>
      <c r="C89" t="s">
        <v>1158</v>
      </c>
      <c r="D89">
        <v>1</v>
      </c>
      <c r="E89">
        <v>1</v>
      </c>
      <c r="F89" t="s">
        <v>1159</v>
      </c>
      <c r="G89" t="s">
        <v>1160</v>
      </c>
      <c r="H89" t="s">
        <v>1161</v>
      </c>
      <c r="I89">
        <v>2135</v>
      </c>
      <c r="J89" t="s">
        <v>155</v>
      </c>
      <c r="M89">
        <v>1</v>
      </c>
      <c r="R89" t="s">
        <v>1068</v>
      </c>
      <c r="U89">
        <v>0</v>
      </c>
      <c r="V89" t="s">
        <v>67</v>
      </c>
      <c r="W89" t="s">
        <v>1068</v>
      </c>
      <c r="X89" t="s">
        <v>510</v>
      </c>
      <c r="Z89" t="s">
        <v>595</v>
      </c>
      <c r="AB89">
        <v>18005147</v>
      </c>
      <c r="AJ89">
        <v>1</v>
      </c>
      <c r="AK89">
        <v>120</v>
      </c>
      <c r="AL89" s="2">
        <v>132716</v>
      </c>
      <c r="AM89" s="2"/>
      <c r="AN89" s="2">
        <v>132716</v>
      </c>
      <c r="AQ89" s="2"/>
      <c r="AR89" s="2">
        <v>4423.88</v>
      </c>
      <c r="BE89" s="2">
        <v>128292.12</v>
      </c>
      <c r="BH89" t="s">
        <v>1136</v>
      </c>
      <c r="BI89" t="s">
        <v>1136</v>
      </c>
      <c r="BJ89" t="s">
        <v>229</v>
      </c>
      <c r="BK89" t="s">
        <v>1196</v>
      </c>
      <c r="BL89" t="s">
        <v>1160</v>
      </c>
      <c r="BM89" t="s">
        <v>1243</v>
      </c>
      <c r="BN89" t="s">
        <v>1260</v>
      </c>
    </row>
    <row r="90" spans="1:66" customFormat="1" ht="15" hidden="1" customHeight="1" x14ac:dyDescent="0.25">
      <c r="A90">
        <v>200</v>
      </c>
      <c r="B90" t="s">
        <v>60</v>
      </c>
      <c r="C90" t="s">
        <v>1022</v>
      </c>
      <c r="D90">
        <v>1</v>
      </c>
      <c r="E90">
        <v>1</v>
      </c>
      <c r="F90" t="s">
        <v>1023</v>
      </c>
      <c r="G90" t="s">
        <v>1024</v>
      </c>
      <c r="H90" t="s">
        <v>1025</v>
      </c>
      <c r="I90">
        <v>2154</v>
      </c>
      <c r="J90" t="s">
        <v>187</v>
      </c>
      <c r="M90">
        <v>2</v>
      </c>
      <c r="R90" t="s">
        <v>865</v>
      </c>
      <c r="U90">
        <v>0</v>
      </c>
      <c r="V90" t="s">
        <v>67</v>
      </c>
      <c r="W90" t="s">
        <v>865</v>
      </c>
      <c r="X90" t="s">
        <v>349</v>
      </c>
      <c r="Z90" t="s">
        <v>350</v>
      </c>
      <c r="AB90">
        <v>18005089</v>
      </c>
      <c r="AD90">
        <v>22</v>
      </c>
      <c r="AJ90">
        <v>1</v>
      </c>
      <c r="AK90">
        <v>120</v>
      </c>
      <c r="AL90" s="2">
        <v>132132</v>
      </c>
      <c r="AM90" s="2"/>
      <c r="AN90" s="2">
        <v>132132</v>
      </c>
      <c r="AQ90" s="2"/>
      <c r="AR90" s="2">
        <v>5505.5</v>
      </c>
      <c r="BE90" s="2">
        <v>126626.5</v>
      </c>
      <c r="BH90" t="s">
        <v>589</v>
      </c>
      <c r="BI90" t="s">
        <v>228</v>
      </c>
      <c r="BJ90" t="s">
        <v>229</v>
      </c>
      <c r="BK90" t="s">
        <v>1256</v>
      </c>
      <c r="BL90" t="s">
        <v>1255</v>
      </c>
      <c r="BM90" t="s">
        <v>1267</v>
      </c>
      <c r="BN90" t="s">
        <v>1263</v>
      </c>
    </row>
    <row r="91" spans="1:66" customFormat="1" ht="15" hidden="1" customHeight="1" x14ac:dyDescent="0.25">
      <c r="A91">
        <v>200</v>
      </c>
      <c r="B91" t="s">
        <v>60</v>
      </c>
      <c r="C91" t="s">
        <v>270</v>
      </c>
      <c r="D91">
        <v>1</v>
      </c>
      <c r="E91">
        <v>1</v>
      </c>
      <c r="F91" t="s">
        <v>93</v>
      </c>
      <c r="G91" t="s">
        <v>94</v>
      </c>
      <c r="H91" t="s">
        <v>95</v>
      </c>
      <c r="I91">
        <v>2183</v>
      </c>
      <c r="J91" t="s">
        <v>75</v>
      </c>
      <c r="M91">
        <v>5</v>
      </c>
      <c r="P91" t="s">
        <v>270</v>
      </c>
      <c r="R91" t="s">
        <v>66</v>
      </c>
      <c r="U91">
        <v>0</v>
      </c>
      <c r="V91" t="s">
        <v>67</v>
      </c>
      <c r="W91" t="s">
        <v>66</v>
      </c>
      <c r="X91" t="s">
        <v>68</v>
      </c>
      <c r="Z91" t="s">
        <v>60</v>
      </c>
      <c r="AB91" t="s">
        <v>69</v>
      </c>
      <c r="AJ91">
        <v>1</v>
      </c>
      <c r="AK91">
        <v>48</v>
      </c>
      <c r="AL91" s="2">
        <v>550319.05000000005</v>
      </c>
      <c r="AM91" s="2"/>
      <c r="AN91" s="2">
        <v>550319.05000000005</v>
      </c>
      <c r="AQ91" s="2">
        <v>332484.42</v>
      </c>
      <c r="AR91" s="2">
        <v>91719.84</v>
      </c>
      <c r="BE91" s="2">
        <v>126114.79</v>
      </c>
      <c r="BH91" t="s">
        <v>70</v>
      </c>
      <c r="BI91" t="s">
        <v>70</v>
      </c>
      <c r="BJ91" t="s">
        <v>71</v>
      </c>
      <c r="BK91" t="s">
        <v>1196</v>
      </c>
      <c r="BN91" t="s">
        <v>1260</v>
      </c>
    </row>
    <row r="92" spans="1:66" customFormat="1" ht="15" hidden="1" customHeight="1" x14ac:dyDescent="0.25">
      <c r="A92">
        <v>200</v>
      </c>
      <c r="B92" t="s">
        <v>60</v>
      </c>
      <c r="C92" t="s">
        <v>346</v>
      </c>
      <c r="D92">
        <v>1</v>
      </c>
      <c r="E92">
        <v>1</v>
      </c>
      <c r="F92" t="s">
        <v>184</v>
      </c>
      <c r="G92" t="s">
        <v>347</v>
      </c>
      <c r="H92" t="s">
        <v>348</v>
      </c>
      <c r="I92">
        <v>2154</v>
      </c>
      <c r="J92" t="s">
        <v>187</v>
      </c>
      <c r="M92">
        <v>2</v>
      </c>
      <c r="P92" t="s">
        <v>346</v>
      </c>
      <c r="R92" t="s">
        <v>188</v>
      </c>
      <c r="U92">
        <v>0</v>
      </c>
      <c r="V92" t="s">
        <v>67</v>
      </c>
      <c r="W92" t="s">
        <v>188</v>
      </c>
      <c r="X92" t="s">
        <v>349</v>
      </c>
      <c r="Z92" t="s">
        <v>350</v>
      </c>
      <c r="AB92" t="s">
        <v>351</v>
      </c>
      <c r="AJ92">
        <v>1</v>
      </c>
      <c r="AK92">
        <v>120</v>
      </c>
      <c r="AL92" s="2">
        <v>173880</v>
      </c>
      <c r="AM92" s="2"/>
      <c r="AN92" s="2">
        <v>173880</v>
      </c>
      <c r="AQ92" s="2">
        <v>36225</v>
      </c>
      <c r="AR92" s="2">
        <v>11592</v>
      </c>
      <c r="BE92" s="2">
        <v>126063</v>
      </c>
      <c r="BH92" t="s">
        <v>165</v>
      </c>
      <c r="BI92" t="s">
        <v>165</v>
      </c>
      <c r="BJ92" t="s">
        <v>71</v>
      </c>
      <c r="BK92" t="s">
        <v>1204</v>
      </c>
      <c r="BL92" t="s">
        <v>1268</v>
      </c>
      <c r="BM92" t="s">
        <v>1204</v>
      </c>
      <c r="BN92" t="s">
        <v>1260</v>
      </c>
    </row>
    <row r="93" spans="1:66" customFormat="1" ht="15" hidden="1" customHeight="1" x14ac:dyDescent="0.25">
      <c r="A93">
        <v>200</v>
      </c>
      <c r="B93" t="s">
        <v>60</v>
      </c>
      <c r="C93" t="s">
        <v>272</v>
      </c>
      <c r="D93">
        <v>1</v>
      </c>
      <c r="E93">
        <v>1</v>
      </c>
      <c r="F93" t="s">
        <v>101</v>
      </c>
      <c r="G93" t="s">
        <v>102</v>
      </c>
      <c r="H93" t="s">
        <v>103</v>
      </c>
      <c r="I93">
        <v>2183</v>
      </c>
      <c r="J93" t="s">
        <v>75</v>
      </c>
      <c r="M93">
        <v>5</v>
      </c>
      <c r="P93" t="s">
        <v>272</v>
      </c>
      <c r="R93" t="s">
        <v>66</v>
      </c>
      <c r="U93">
        <v>0</v>
      </c>
      <c r="V93" t="s">
        <v>67</v>
      </c>
      <c r="W93" t="s">
        <v>66</v>
      </c>
      <c r="X93" t="s">
        <v>68</v>
      </c>
      <c r="Z93" t="s">
        <v>60</v>
      </c>
      <c r="AB93" t="s">
        <v>69</v>
      </c>
      <c r="AJ93">
        <v>1</v>
      </c>
      <c r="AK93">
        <v>48</v>
      </c>
      <c r="AL93" s="2">
        <v>548735.54</v>
      </c>
      <c r="AM93" s="2"/>
      <c r="AN93" s="2">
        <v>548735.54</v>
      </c>
      <c r="AQ93" s="2">
        <v>331527.71000000002</v>
      </c>
      <c r="AR93" s="2">
        <v>91455.92</v>
      </c>
      <c r="BE93" s="2">
        <v>125751.91</v>
      </c>
      <c r="BH93" t="s">
        <v>70</v>
      </c>
      <c r="BI93" t="s">
        <v>70</v>
      </c>
      <c r="BJ93" t="s">
        <v>71</v>
      </c>
      <c r="BK93" t="s">
        <v>1202</v>
      </c>
      <c r="BN93" t="s">
        <v>1260</v>
      </c>
    </row>
    <row r="94" spans="1:66" customFormat="1" ht="15" customHeight="1" x14ac:dyDescent="0.25">
      <c r="A94">
        <v>200</v>
      </c>
      <c r="B94" t="s">
        <v>60</v>
      </c>
      <c r="C94" t="s">
        <v>281</v>
      </c>
      <c r="D94">
        <v>1</v>
      </c>
      <c r="E94">
        <v>1</v>
      </c>
      <c r="F94" t="s">
        <v>134</v>
      </c>
      <c r="G94" t="s">
        <v>135</v>
      </c>
      <c r="H94" t="s">
        <v>136</v>
      </c>
      <c r="I94">
        <v>2183</v>
      </c>
      <c r="J94" t="s">
        <v>75</v>
      </c>
      <c r="M94">
        <v>5</v>
      </c>
      <c r="P94" t="s">
        <v>281</v>
      </c>
      <c r="R94" t="s">
        <v>66</v>
      </c>
      <c r="U94">
        <v>0</v>
      </c>
      <c r="V94" t="s">
        <v>67</v>
      </c>
      <c r="W94" t="s">
        <v>66</v>
      </c>
      <c r="X94" t="s">
        <v>68</v>
      </c>
      <c r="Z94" t="s">
        <v>60</v>
      </c>
      <c r="AB94" t="s">
        <v>69</v>
      </c>
      <c r="AJ94">
        <v>1</v>
      </c>
      <c r="AK94">
        <v>48</v>
      </c>
      <c r="AL94" s="2">
        <v>542264.12</v>
      </c>
      <c r="AM94" s="2"/>
      <c r="AN94" s="2">
        <v>542264.12</v>
      </c>
      <c r="AQ94" s="2">
        <v>327617.90999999997</v>
      </c>
      <c r="AR94" s="2">
        <v>90377.36</v>
      </c>
      <c r="BE94" s="2">
        <v>124268.85</v>
      </c>
      <c r="BH94" t="s">
        <v>280</v>
      </c>
      <c r="BI94" t="s">
        <v>280</v>
      </c>
      <c r="BJ94" t="s">
        <v>71</v>
      </c>
      <c r="BK94" t="s">
        <v>1198</v>
      </c>
      <c r="BN94" t="s">
        <v>1261</v>
      </c>
    </row>
    <row r="95" spans="1:66" customFormat="1" ht="15" hidden="1" customHeight="1" x14ac:dyDescent="0.25">
      <c r="A95">
        <v>200</v>
      </c>
      <c r="B95" t="s">
        <v>60</v>
      </c>
      <c r="C95" t="s">
        <v>1162</v>
      </c>
      <c r="D95">
        <v>1</v>
      </c>
      <c r="E95">
        <v>1</v>
      </c>
      <c r="F95" t="s">
        <v>1142</v>
      </c>
      <c r="G95" t="s">
        <v>1143</v>
      </c>
      <c r="H95" t="s">
        <v>1163</v>
      </c>
      <c r="I95">
        <v>2135</v>
      </c>
      <c r="J95" t="s">
        <v>155</v>
      </c>
      <c r="M95">
        <v>4</v>
      </c>
      <c r="R95" t="s">
        <v>1068</v>
      </c>
      <c r="U95">
        <v>0</v>
      </c>
      <c r="V95" t="s">
        <v>67</v>
      </c>
      <c r="W95" t="s">
        <v>1068</v>
      </c>
      <c r="X95" t="s">
        <v>189</v>
      </c>
      <c r="Z95" t="s">
        <v>190</v>
      </c>
      <c r="AB95" s="17">
        <v>18004530</v>
      </c>
      <c r="AJ95">
        <v>1</v>
      </c>
      <c r="AK95">
        <v>300</v>
      </c>
      <c r="AL95" s="2">
        <v>125804.89</v>
      </c>
      <c r="AM95" s="2"/>
      <c r="AN95" s="2">
        <v>125804.89</v>
      </c>
      <c r="AQ95" s="2"/>
      <c r="AR95" s="2">
        <v>1677.4</v>
      </c>
      <c r="BE95" s="2">
        <v>124127.49</v>
      </c>
      <c r="BH95" t="s">
        <v>1136</v>
      </c>
      <c r="BI95" t="s">
        <v>1136</v>
      </c>
      <c r="BJ95" t="s">
        <v>229</v>
      </c>
      <c r="BK95" t="s">
        <v>1196</v>
      </c>
      <c r="BN95" t="s">
        <v>1260</v>
      </c>
    </row>
    <row r="96" spans="1:66" customFormat="1" ht="15" hidden="1" customHeight="1" x14ac:dyDescent="0.25">
      <c r="A96">
        <v>200</v>
      </c>
      <c r="B96" t="s">
        <v>60</v>
      </c>
      <c r="C96" t="s">
        <v>1141</v>
      </c>
      <c r="D96">
        <v>1</v>
      </c>
      <c r="E96">
        <v>1</v>
      </c>
      <c r="F96" t="s">
        <v>1142</v>
      </c>
      <c r="G96" t="s">
        <v>1143</v>
      </c>
      <c r="H96" t="s">
        <v>1144</v>
      </c>
      <c r="I96">
        <v>2135</v>
      </c>
      <c r="J96" t="s">
        <v>155</v>
      </c>
      <c r="M96">
        <v>5</v>
      </c>
      <c r="R96" t="s">
        <v>1068</v>
      </c>
      <c r="U96">
        <v>0</v>
      </c>
      <c r="V96" t="s">
        <v>67</v>
      </c>
      <c r="W96" t="s">
        <v>1068</v>
      </c>
      <c r="X96" t="s">
        <v>964</v>
      </c>
      <c r="Z96" t="s">
        <v>799</v>
      </c>
      <c r="AB96">
        <v>18004531</v>
      </c>
      <c r="AJ96">
        <v>1</v>
      </c>
      <c r="AK96">
        <v>120</v>
      </c>
      <c r="AL96" s="2">
        <v>128156.44</v>
      </c>
      <c r="AM96" s="2"/>
      <c r="AN96" s="2">
        <v>128156.44</v>
      </c>
      <c r="AQ96" s="2"/>
      <c r="AR96" s="2">
        <v>4271.88</v>
      </c>
      <c r="BE96" s="2">
        <v>123884.56</v>
      </c>
      <c r="BH96" t="s">
        <v>1136</v>
      </c>
      <c r="BI96" t="s">
        <v>1136</v>
      </c>
      <c r="BJ96" t="s">
        <v>229</v>
      </c>
      <c r="BK96" t="s">
        <v>1196</v>
      </c>
      <c r="BN96" t="s">
        <v>1260</v>
      </c>
    </row>
    <row r="97" spans="1:66" customFormat="1" ht="15" hidden="1" customHeight="1" x14ac:dyDescent="0.25">
      <c r="A97">
        <v>200</v>
      </c>
      <c r="B97" t="s">
        <v>60</v>
      </c>
      <c r="C97" t="s">
        <v>1065</v>
      </c>
      <c r="D97">
        <v>1</v>
      </c>
      <c r="E97">
        <v>1</v>
      </c>
      <c r="F97" t="s">
        <v>927</v>
      </c>
      <c r="G97" t="s">
        <v>927</v>
      </c>
      <c r="H97" t="s">
        <v>1062</v>
      </c>
      <c r="I97">
        <v>2154</v>
      </c>
      <c r="J97" t="s">
        <v>187</v>
      </c>
      <c r="M97">
        <v>3</v>
      </c>
      <c r="R97" t="s">
        <v>865</v>
      </c>
      <c r="U97">
        <v>0</v>
      </c>
      <c r="V97" t="s">
        <v>67</v>
      </c>
      <c r="W97" t="s">
        <v>865</v>
      </c>
      <c r="X97" t="s">
        <v>317</v>
      </c>
      <c r="Z97" t="s">
        <v>318</v>
      </c>
      <c r="AB97">
        <v>18001621</v>
      </c>
      <c r="AD97">
        <v>38</v>
      </c>
      <c r="AJ97">
        <v>1</v>
      </c>
      <c r="AK97">
        <v>120</v>
      </c>
      <c r="AL97" s="2">
        <v>128900</v>
      </c>
      <c r="AM97" s="2"/>
      <c r="AN97" s="2">
        <v>128900</v>
      </c>
      <c r="AQ97" s="2"/>
      <c r="AR97" s="2">
        <v>5370.85</v>
      </c>
      <c r="BE97" s="2">
        <v>123529.15</v>
      </c>
      <c r="BH97" t="s">
        <v>1059</v>
      </c>
      <c r="BI97" t="s">
        <v>1059</v>
      </c>
      <c r="BJ97" t="s">
        <v>229</v>
      </c>
      <c r="BK97" t="s">
        <v>1204</v>
      </c>
      <c r="BL97" t="s">
        <v>1270</v>
      </c>
      <c r="BM97" t="s">
        <v>1204</v>
      </c>
      <c r="BN97" t="s">
        <v>1263</v>
      </c>
    </row>
    <row r="98" spans="1:66" customFormat="1" ht="15" hidden="1" customHeight="1" x14ac:dyDescent="0.25">
      <c r="A98">
        <v>200</v>
      </c>
      <c r="B98" t="s">
        <v>60</v>
      </c>
      <c r="C98" t="s">
        <v>926</v>
      </c>
      <c r="D98">
        <v>1</v>
      </c>
      <c r="E98">
        <v>1</v>
      </c>
      <c r="F98" t="s">
        <v>927</v>
      </c>
      <c r="G98" t="s">
        <v>928</v>
      </c>
      <c r="H98" t="s">
        <v>929</v>
      </c>
      <c r="I98">
        <v>2154</v>
      </c>
      <c r="J98" t="s">
        <v>187</v>
      </c>
      <c r="M98">
        <v>2</v>
      </c>
      <c r="R98" t="s">
        <v>865</v>
      </c>
      <c r="U98">
        <v>0</v>
      </c>
      <c r="V98" t="s">
        <v>67</v>
      </c>
      <c r="W98" t="s">
        <v>865</v>
      </c>
      <c r="X98" t="s">
        <v>349</v>
      </c>
      <c r="Z98" t="s">
        <v>350</v>
      </c>
      <c r="AB98">
        <v>18000982</v>
      </c>
      <c r="AD98">
        <v>14</v>
      </c>
      <c r="AJ98">
        <v>1</v>
      </c>
      <c r="AK98">
        <v>84</v>
      </c>
      <c r="AL98" s="2">
        <v>128900</v>
      </c>
      <c r="AM98" s="2"/>
      <c r="AN98" s="2">
        <v>128900</v>
      </c>
      <c r="AQ98" s="2"/>
      <c r="AR98" s="2">
        <v>7672.6</v>
      </c>
      <c r="BE98" s="2">
        <v>121227.4</v>
      </c>
      <c r="BH98" t="s">
        <v>585</v>
      </c>
      <c r="BI98" t="s">
        <v>379</v>
      </c>
      <c r="BJ98" t="s">
        <v>229</v>
      </c>
      <c r="BK98" t="s">
        <v>1204</v>
      </c>
      <c r="BN98" t="s">
        <v>1263</v>
      </c>
    </row>
    <row r="99" spans="1:66" customFormat="1" ht="15" hidden="1" customHeight="1" x14ac:dyDescent="0.25">
      <c r="A99">
        <v>200</v>
      </c>
      <c r="B99" t="s">
        <v>60</v>
      </c>
      <c r="C99" t="s">
        <v>235</v>
      </c>
      <c r="D99">
        <v>1</v>
      </c>
      <c r="E99">
        <v>1</v>
      </c>
      <c r="F99" t="s">
        <v>84</v>
      </c>
      <c r="G99" t="s">
        <v>85</v>
      </c>
      <c r="H99" t="s">
        <v>86</v>
      </c>
      <c r="I99">
        <v>2183</v>
      </c>
      <c r="J99" t="s">
        <v>75</v>
      </c>
      <c r="M99">
        <v>5</v>
      </c>
      <c r="P99" t="s">
        <v>235</v>
      </c>
      <c r="R99" t="s">
        <v>66</v>
      </c>
      <c r="U99">
        <v>0</v>
      </c>
      <c r="V99" t="s">
        <v>67</v>
      </c>
      <c r="W99" t="s">
        <v>66</v>
      </c>
      <c r="X99" t="s">
        <v>68</v>
      </c>
      <c r="Z99" t="s">
        <v>60</v>
      </c>
      <c r="AB99" t="s">
        <v>69</v>
      </c>
      <c r="AJ99">
        <v>1</v>
      </c>
      <c r="AK99">
        <v>48</v>
      </c>
      <c r="AL99" s="2">
        <v>525914.80000000005</v>
      </c>
      <c r="AM99" s="2"/>
      <c r="AN99" s="2">
        <v>525914.80000000005</v>
      </c>
      <c r="AQ99" s="2">
        <v>317740.19</v>
      </c>
      <c r="AR99" s="2">
        <v>87652.479999999996</v>
      </c>
      <c r="BE99" s="2">
        <v>120522.13</v>
      </c>
      <c r="BH99" t="s">
        <v>70</v>
      </c>
      <c r="BI99" t="s">
        <v>70</v>
      </c>
      <c r="BJ99" t="s">
        <v>71</v>
      </c>
      <c r="BK99" t="s">
        <v>1196</v>
      </c>
      <c r="BN99" t="s">
        <v>1260</v>
      </c>
    </row>
    <row r="100" spans="1:66" customFormat="1" ht="15" hidden="1" customHeight="1" x14ac:dyDescent="0.25">
      <c r="A100">
        <v>200</v>
      </c>
      <c r="B100" t="s">
        <v>60</v>
      </c>
      <c r="C100" t="s">
        <v>601</v>
      </c>
      <c r="D100">
        <v>1</v>
      </c>
      <c r="E100">
        <v>1</v>
      </c>
      <c r="F100" t="s">
        <v>602</v>
      </c>
      <c r="G100" t="s">
        <v>603</v>
      </c>
      <c r="I100">
        <v>2135</v>
      </c>
      <c r="J100" t="s">
        <v>155</v>
      </c>
      <c r="M100">
        <v>2</v>
      </c>
      <c r="R100" t="s">
        <v>594</v>
      </c>
      <c r="U100">
        <v>0</v>
      </c>
      <c r="V100" t="s">
        <v>67</v>
      </c>
      <c r="W100" t="s">
        <v>594</v>
      </c>
      <c r="X100" t="s">
        <v>349</v>
      </c>
      <c r="Z100" t="s">
        <v>350</v>
      </c>
      <c r="AB100" t="s">
        <v>604</v>
      </c>
      <c r="AJ100">
        <v>1</v>
      </c>
      <c r="AK100">
        <v>120</v>
      </c>
      <c r="AL100" s="2">
        <v>139000</v>
      </c>
      <c r="AM100" s="2"/>
      <c r="AN100" s="2">
        <v>139000</v>
      </c>
      <c r="AQ100" s="2">
        <v>10425</v>
      </c>
      <c r="AR100" s="2">
        <v>9266.64</v>
      </c>
      <c r="BE100" s="2">
        <v>119308.36</v>
      </c>
      <c r="BH100" t="s">
        <v>594</v>
      </c>
      <c r="BI100" t="s">
        <v>519</v>
      </c>
      <c r="BJ100" t="s">
        <v>229</v>
      </c>
      <c r="BK100" t="s">
        <v>1196</v>
      </c>
      <c r="BN100" t="s">
        <v>1260</v>
      </c>
    </row>
    <row r="101" spans="1:66" customFormat="1" ht="15" hidden="1" customHeight="1" x14ac:dyDescent="0.25">
      <c r="A101">
        <v>200</v>
      </c>
      <c r="B101" t="s">
        <v>60</v>
      </c>
      <c r="C101" t="s">
        <v>1012</v>
      </c>
      <c r="D101">
        <v>1</v>
      </c>
      <c r="E101">
        <v>1</v>
      </c>
      <c r="F101" t="s">
        <v>1013</v>
      </c>
      <c r="G101" t="s">
        <v>1013</v>
      </c>
      <c r="H101" t="s">
        <v>1014</v>
      </c>
      <c r="I101">
        <v>2154</v>
      </c>
      <c r="J101" t="s">
        <v>187</v>
      </c>
      <c r="M101">
        <v>2</v>
      </c>
      <c r="R101" t="s">
        <v>865</v>
      </c>
      <c r="U101">
        <v>0</v>
      </c>
      <c r="V101" t="s">
        <v>67</v>
      </c>
      <c r="W101" t="s">
        <v>865</v>
      </c>
      <c r="X101" t="s">
        <v>349</v>
      </c>
      <c r="Z101" t="s">
        <v>350</v>
      </c>
      <c r="AB101">
        <v>18005089</v>
      </c>
      <c r="AD101">
        <v>27</v>
      </c>
      <c r="AJ101">
        <v>1</v>
      </c>
      <c r="AK101">
        <v>120</v>
      </c>
      <c r="AL101" s="2">
        <v>121450.22</v>
      </c>
      <c r="AM101" s="2"/>
      <c r="AN101" s="2">
        <v>121450.22</v>
      </c>
      <c r="AQ101" s="2"/>
      <c r="AR101" s="2">
        <v>5060.45</v>
      </c>
      <c r="BE101" s="2">
        <v>116389.77</v>
      </c>
      <c r="BH101" t="s">
        <v>589</v>
      </c>
      <c r="BI101" t="s">
        <v>379</v>
      </c>
      <c r="BJ101" t="s">
        <v>229</v>
      </c>
      <c r="BK101" t="s">
        <v>1256</v>
      </c>
      <c r="BM101" t="s">
        <v>1267</v>
      </c>
      <c r="BN101" t="s">
        <v>1263</v>
      </c>
    </row>
    <row r="102" spans="1:66" customFormat="1" ht="15" hidden="1" customHeight="1" x14ac:dyDescent="0.25">
      <c r="A102">
        <v>200</v>
      </c>
      <c r="B102" t="s">
        <v>60</v>
      </c>
      <c r="C102" t="s">
        <v>944</v>
      </c>
      <c r="D102">
        <v>1</v>
      </c>
      <c r="E102">
        <v>1</v>
      </c>
      <c r="F102" t="s">
        <v>945</v>
      </c>
      <c r="G102" t="s">
        <v>946</v>
      </c>
      <c r="H102" t="s">
        <v>947</v>
      </c>
      <c r="I102">
        <v>2154</v>
      </c>
      <c r="J102" t="s">
        <v>187</v>
      </c>
      <c r="M102">
        <v>1</v>
      </c>
      <c r="R102" t="s">
        <v>865</v>
      </c>
      <c r="U102">
        <v>0</v>
      </c>
      <c r="V102" t="s">
        <v>67</v>
      </c>
      <c r="W102" t="s">
        <v>865</v>
      </c>
      <c r="X102" t="s">
        <v>510</v>
      </c>
      <c r="Z102" t="s">
        <v>595</v>
      </c>
      <c r="AB102">
        <v>18001050</v>
      </c>
      <c r="AD102">
        <v>55</v>
      </c>
      <c r="AJ102">
        <v>1</v>
      </c>
      <c r="AK102">
        <v>84</v>
      </c>
      <c r="AL102" s="2">
        <v>121700</v>
      </c>
      <c r="AM102" s="2"/>
      <c r="AN102" s="2">
        <v>121700</v>
      </c>
      <c r="AQ102" s="2"/>
      <c r="AR102" s="2">
        <v>7244.05</v>
      </c>
      <c r="BE102" s="2">
        <v>114455.95</v>
      </c>
      <c r="BH102" t="s">
        <v>585</v>
      </c>
      <c r="BI102" t="s">
        <v>585</v>
      </c>
      <c r="BJ102" t="s">
        <v>229</v>
      </c>
      <c r="BK102" t="s">
        <v>1204</v>
      </c>
      <c r="BL102" t="s">
        <v>1244</v>
      </c>
      <c r="BM102" t="s">
        <v>1249</v>
      </c>
      <c r="BN102" t="s">
        <v>1263</v>
      </c>
    </row>
    <row r="103" spans="1:66" customFormat="1" ht="15" hidden="1" customHeight="1" x14ac:dyDescent="0.25">
      <c r="A103">
        <v>200</v>
      </c>
      <c r="B103" t="s">
        <v>60</v>
      </c>
      <c r="C103" t="s">
        <v>1170</v>
      </c>
      <c r="D103">
        <v>1</v>
      </c>
      <c r="E103">
        <v>1</v>
      </c>
      <c r="F103" t="s">
        <v>726</v>
      </c>
      <c r="G103" t="s">
        <v>726</v>
      </c>
      <c r="H103" t="s">
        <v>1171</v>
      </c>
      <c r="I103">
        <v>2183</v>
      </c>
      <c r="J103" t="s">
        <v>75</v>
      </c>
      <c r="M103">
        <v>5</v>
      </c>
      <c r="R103" t="s">
        <v>1068</v>
      </c>
      <c r="U103">
        <v>0</v>
      </c>
      <c r="V103" t="s">
        <v>67</v>
      </c>
      <c r="W103" t="s">
        <v>1068</v>
      </c>
      <c r="X103" t="s">
        <v>798</v>
      </c>
      <c r="Z103" t="s">
        <v>799</v>
      </c>
      <c r="AB103">
        <v>18003575</v>
      </c>
      <c r="AJ103">
        <v>1</v>
      </c>
      <c r="AK103">
        <v>48</v>
      </c>
      <c r="AL103" s="2">
        <v>124827</v>
      </c>
      <c r="AM103" s="2"/>
      <c r="AN103" s="2">
        <v>124827</v>
      </c>
      <c r="AQ103" s="2"/>
      <c r="AR103" s="2">
        <v>10402.24</v>
      </c>
      <c r="BE103" s="2">
        <v>114424.76</v>
      </c>
      <c r="BH103" t="s">
        <v>1172</v>
      </c>
      <c r="BI103" t="s">
        <v>1172</v>
      </c>
      <c r="BJ103" t="s">
        <v>229</v>
      </c>
      <c r="BK103" t="s">
        <v>1202</v>
      </c>
      <c r="BN103" t="s">
        <v>1260</v>
      </c>
    </row>
    <row r="104" spans="1:66" customFormat="1" ht="15" hidden="1" customHeight="1" x14ac:dyDescent="0.25">
      <c r="A104">
        <v>200</v>
      </c>
      <c r="B104" t="s">
        <v>60</v>
      </c>
      <c r="C104" t="s">
        <v>447</v>
      </c>
      <c r="D104">
        <v>1</v>
      </c>
      <c r="E104">
        <v>1</v>
      </c>
      <c r="F104" t="s">
        <v>425</v>
      </c>
      <c r="G104" t="s">
        <v>448</v>
      </c>
      <c r="H104" t="s">
        <v>449</v>
      </c>
      <c r="I104">
        <v>2154</v>
      </c>
      <c r="J104" t="s">
        <v>187</v>
      </c>
      <c r="M104">
        <v>4</v>
      </c>
      <c r="P104" t="s">
        <v>447</v>
      </c>
      <c r="R104" t="s">
        <v>428</v>
      </c>
      <c r="U104">
        <v>0</v>
      </c>
      <c r="V104" t="s">
        <v>67</v>
      </c>
      <c r="W104" t="s">
        <v>428</v>
      </c>
      <c r="X104" t="s">
        <v>189</v>
      </c>
      <c r="Z104" t="s">
        <v>190</v>
      </c>
      <c r="AB104" s="17" t="s">
        <v>429</v>
      </c>
      <c r="AJ104">
        <v>1</v>
      </c>
      <c r="AK104">
        <v>120</v>
      </c>
      <c r="AL104" s="2">
        <v>146055.84</v>
      </c>
      <c r="AM104" s="2"/>
      <c r="AN104" s="2">
        <v>146055.84</v>
      </c>
      <c r="AQ104" s="2">
        <v>21908.37</v>
      </c>
      <c r="AR104" s="2">
        <v>9737.0400000000009</v>
      </c>
      <c r="BE104" s="2">
        <v>114410.43</v>
      </c>
      <c r="BH104" t="s">
        <v>430</v>
      </c>
      <c r="BI104" t="s">
        <v>430</v>
      </c>
      <c r="BJ104" t="s">
        <v>423</v>
      </c>
      <c r="BK104" t="s">
        <v>1196</v>
      </c>
      <c r="BL104" t="s">
        <v>1293</v>
      </c>
      <c r="BN104" t="s">
        <v>1260</v>
      </c>
    </row>
    <row r="105" spans="1:66" customFormat="1" ht="15" hidden="1" customHeight="1" x14ac:dyDescent="0.25">
      <c r="A105">
        <v>200</v>
      </c>
      <c r="B105" t="s">
        <v>60</v>
      </c>
      <c r="C105" t="s">
        <v>1175</v>
      </c>
      <c r="D105">
        <v>1</v>
      </c>
      <c r="E105">
        <v>1</v>
      </c>
      <c r="F105" t="s">
        <v>726</v>
      </c>
      <c r="G105" t="s">
        <v>726</v>
      </c>
      <c r="H105" t="s">
        <v>1176</v>
      </c>
      <c r="I105">
        <v>2183</v>
      </c>
      <c r="J105" t="s">
        <v>75</v>
      </c>
      <c r="M105">
        <v>4</v>
      </c>
      <c r="R105" t="s">
        <v>1068</v>
      </c>
      <c r="U105">
        <v>0</v>
      </c>
      <c r="V105" t="s">
        <v>67</v>
      </c>
      <c r="W105" t="s">
        <v>1068</v>
      </c>
      <c r="X105" t="s">
        <v>730</v>
      </c>
      <c r="Z105" t="s">
        <v>190</v>
      </c>
      <c r="AB105" s="17">
        <v>18003572</v>
      </c>
      <c r="AJ105">
        <v>1</v>
      </c>
      <c r="AK105">
        <v>48</v>
      </c>
      <c r="AL105" s="2">
        <v>123590</v>
      </c>
      <c r="AM105" s="2"/>
      <c r="AN105" s="2">
        <v>123590</v>
      </c>
      <c r="AQ105" s="2"/>
      <c r="AR105" s="2">
        <v>10299.16</v>
      </c>
      <c r="BE105" s="2">
        <v>113290.84</v>
      </c>
      <c r="BH105" t="s">
        <v>1172</v>
      </c>
      <c r="BI105" t="s">
        <v>1172</v>
      </c>
      <c r="BJ105" t="s">
        <v>229</v>
      </c>
      <c r="BK105" t="s">
        <v>1202</v>
      </c>
      <c r="BN105" t="s">
        <v>1260</v>
      </c>
    </row>
    <row r="106" spans="1:66" customFormat="1" ht="15" customHeight="1" x14ac:dyDescent="0.25">
      <c r="A106">
        <v>200</v>
      </c>
      <c r="B106" t="s">
        <v>60</v>
      </c>
      <c r="C106" t="s">
        <v>720</v>
      </c>
      <c r="D106">
        <v>7</v>
      </c>
      <c r="E106">
        <v>1</v>
      </c>
      <c r="F106" t="s">
        <v>721</v>
      </c>
      <c r="G106" t="s">
        <v>722</v>
      </c>
      <c r="H106" t="s">
        <v>723</v>
      </c>
      <c r="I106">
        <v>2183</v>
      </c>
      <c r="J106" t="s">
        <v>75</v>
      </c>
      <c r="M106">
        <v>5</v>
      </c>
      <c r="R106" t="s">
        <v>702</v>
      </c>
      <c r="U106">
        <v>0</v>
      </c>
      <c r="V106" t="s">
        <v>67</v>
      </c>
      <c r="W106" t="s">
        <v>702</v>
      </c>
      <c r="X106" t="s">
        <v>68</v>
      </c>
      <c r="Z106" t="s">
        <v>60</v>
      </c>
      <c r="AB106" t="s">
        <v>724</v>
      </c>
      <c r="AJ106">
        <v>1</v>
      </c>
      <c r="AK106">
        <v>48</v>
      </c>
      <c r="AL106" s="2">
        <v>131950</v>
      </c>
      <c r="AM106" s="2"/>
      <c r="AN106" s="2">
        <v>131950</v>
      </c>
      <c r="AQ106" s="2"/>
      <c r="AR106" s="2">
        <v>19242.72</v>
      </c>
      <c r="BE106" s="2">
        <v>112707.28</v>
      </c>
      <c r="BH106" t="s">
        <v>714</v>
      </c>
      <c r="BI106" t="s">
        <v>519</v>
      </c>
      <c r="BJ106" t="s">
        <v>229</v>
      </c>
      <c r="BK106" t="s">
        <v>1198</v>
      </c>
      <c r="BL106" t="s">
        <v>1212</v>
      </c>
      <c r="BN106" t="s">
        <v>1261</v>
      </c>
    </row>
    <row r="107" spans="1:66" customFormat="1" ht="15" hidden="1" customHeight="1" x14ac:dyDescent="0.25">
      <c r="A107">
        <v>200</v>
      </c>
      <c r="B107" t="s">
        <v>60</v>
      </c>
      <c r="C107" t="s">
        <v>666</v>
      </c>
      <c r="D107">
        <v>1</v>
      </c>
      <c r="E107">
        <v>1</v>
      </c>
      <c r="F107" t="s">
        <v>667</v>
      </c>
      <c r="G107" t="s">
        <v>668</v>
      </c>
      <c r="H107" t="s">
        <v>669</v>
      </c>
      <c r="I107">
        <v>2135</v>
      </c>
      <c r="J107" t="s">
        <v>155</v>
      </c>
      <c r="M107">
        <v>5</v>
      </c>
      <c r="R107" t="s">
        <v>652</v>
      </c>
      <c r="U107">
        <v>0</v>
      </c>
      <c r="V107" t="s">
        <v>67</v>
      </c>
      <c r="W107" t="s">
        <v>652</v>
      </c>
      <c r="X107">
        <v>6700</v>
      </c>
      <c r="Z107" t="s">
        <v>267</v>
      </c>
      <c r="AB107" t="s">
        <v>670</v>
      </c>
      <c r="AJ107">
        <v>1</v>
      </c>
      <c r="AK107">
        <v>120</v>
      </c>
      <c r="AL107" s="2">
        <v>119425.33</v>
      </c>
      <c r="AM107" s="2"/>
      <c r="AN107" s="2">
        <v>119425.33</v>
      </c>
      <c r="AQ107" s="2">
        <v>1990.42</v>
      </c>
      <c r="AR107" s="2">
        <v>7961.68</v>
      </c>
      <c r="BE107" s="2">
        <v>109473.23</v>
      </c>
      <c r="BH107" t="s">
        <v>654</v>
      </c>
      <c r="BI107" t="s">
        <v>634</v>
      </c>
      <c r="BJ107" t="s">
        <v>229</v>
      </c>
      <c r="BK107" t="s">
        <v>1196</v>
      </c>
      <c r="BN107" t="s">
        <v>1260</v>
      </c>
    </row>
    <row r="108" spans="1:66" customFormat="1" ht="15" hidden="1" customHeight="1" x14ac:dyDescent="0.25">
      <c r="A108">
        <v>200</v>
      </c>
      <c r="B108" t="s">
        <v>60</v>
      </c>
      <c r="C108" t="s">
        <v>898</v>
      </c>
      <c r="D108">
        <v>1</v>
      </c>
      <c r="E108">
        <v>1</v>
      </c>
      <c r="F108" t="s">
        <v>899</v>
      </c>
      <c r="G108" t="s">
        <v>900</v>
      </c>
      <c r="H108" t="s">
        <v>901</v>
      </c>
      <c r="I108">
        <v>2135</v>
      </c>
      <c r="J108" t="s">
        <v>155</v>
      </c>
      <c r="M108">
        <v>1</v>
      </c>
      <c r="R108" t="s">
        <v>865</v>
      </c>
      <c r="U108">
        <v>0</v>
      </c>
      <c r="V108" t="s">
        <v>67</v>
      </c>
      <c r="W108" t="s">
        <v>865</v>
      </c>
      <c r="X108" t="s">
        <v>510</v>
      </c>
      <c r="Z108" t="s">
        <v>595</v>
      </c>
      <c r="AB108">
        <v>18000276</v>
      </c>
      <c r="AJ108">
        <v>1</v>
      </c>
      <c r="AK108">
        <v>300</v>
      </c>
      <c r="AL108" s="2">
        <v>109865</v>
      </c>
      <c r="AM108" s="2"/>
      <c r="AN108" s="2">
        <v>109865</v>
      </c>
      <c r="AQ108" s="2"/>
      <c r="AR108" s="2">
        <v>1831.1</v>
      </c>
      <c r="BE108" s="2">
        <v>108033.9</v>
      </c>
      <c r="BH108" t="s">
        <v>878</v>
      </c>
      <c r="BI108" t="s">
        <v>878</v>
      </c>
      <c r="BJ108" t="s">
        <v>229</v>
      </c>
      <c r="BK108" t="s">
        <v>1196</v>
      </c>
      <c r="BL108" t="s">
        <v>900</v>
      </c>
      <c r="BM108" t="s">
        <v>1235</v>
      </c>
      <c r="BN108" t="s">
        <v>1260</v>
      </c>
    </row>
    <row r="109" spans="1:66" customFormat="1" ht="15" hidden="1" customHeight="1" x14ac:dyDescent="0.25">
      <c r="A109">
        <v>200</v>
      </c>
      <c r="B109" t="s">
        <v>60</v>
      </c>
      <c r="C109" t="s">
        <v>879</v>
      </c>
      <c r="D109">
        <v>1</v>
      </c>
      <c r="E109">
        <v>1</v>
      </c>
      <c r="F109" t="s">
        <v>876</v>
      </c>
      <c r="G109" t="s">
        <v>876</v>
      </c>
      <c r="H109" t="s">
        <v>880</v>
      </c>
      <c r="I109">
        <v>2183</v>
      </c>
      <c r="J109" t="s">
        <v>75</v>
      </c>
      <c r="M109">
        <v>3</v>
      </c>
      <c r="R109" t="s">
        <v>865</v>
      </c>
      <c r="U109">
        <v>0</v>
      </c>
      <c r="V109" t="s">
        <v>67</v>
      </c>
      <c r="W109" t="s">
        <v>865</v>
      </c>
      <c r="X109" t="s">
        <v>784</v>
      </c>
      <c r="Z109" t="s">
        <v>256</v>
      </c>
      <c r="AB109" t="s">
        <v>827</v>
      </c>
      <c r="AJ109">
        <v>1</v>
      </c>
      <c r="AK109">
        <v>48</v>
      </c>
      <c r="AL109" s="2">
        <v>119186.8</v>
      </c>
      <c r="AM109" s="2"/>
      <c r="AN109" s="2">
        <v>119186.8</v>
      </c>
      <c r="AQ109" s="2"/>
      <c r="AR109" s="2">
        <v>12415.3</v>
      </c>
      <c r="BE109" s="2">
        <v>106771.5</v>
      </c>
      <c r="BH109" t="s">
        <v>878</v>
      </c>
      <c r="BI109" t="s">
        <v>878</v>
      </c>
      <c r="BJ109" t="s">
        <v>229</v>
      </c>
      <c r="BK109" t="s">
        <v>1196</v>
      </c>
      <c r="BN109" t="s">
        <v>1260</v>
      </c>
    </row>
    <row r="110" spans="1:66" customFormat="1" ht="15" hidden="1" customHeight="1" x14ac:dyDescent="0.25">
      <c r="A110">
        <v>200</v>
      </c>
      <c r="B110" t="s">
        <v>60</v>
      </c>
      <c r="C110" t="s">
        <v>895</v>
      </c>
      <c r="D110">
        <v>1</v>
      </c>
      <c r="E110">
        <v>1</v>
      </c>
      <c r="F110" t="s">
        <v>896</v>
      </c>
      <c r="G110" t="s">
        <v>896</v>
      </c>
      <c r="H110" t="s">
        <v>897</v>
      </c>
      <c r="I110">
        <v>2154</v>
      </c>
      <c r="J110" t="s">
        <v>187</v>
      </c>
      <c r="M110">
        <v>2</v>
      </c>
      <c r="R110" t="s">
        <v>865</v>
      </c>
      <c r="U110">
        <v>0</v>
      </c>
      <c r="V110" t="s">
        <v>67</v>
      </c>
      <c r="W110" t="s">
        <v>865</v>
      </c>
      <c r="X110" t="s">
        <v>147</v>
      </c>
      <c r="Z110" t="s">
        <v>60</v>
      </c>
      <c r="AB110">
        <v>18000159</v>
      </c>
      <c r="AJ110">
        <v>1</v>
      </c>
      <c r="AK110">
        <v>120</v>
      </c>
      <c r="AL110" s="2">
        <v>110787.3</v>
      </c>
      <c r="AM110" s="2"/>
      <c r="AN110" s="2">
        <v>110787.3</v>
      </c>
      <c r="AQ110" s="2"/>
      <c r="AR110" s="2">
        <v>4616.1499999999996</v>
      </c>
      <c r="BE110" s="2">
        <v>106171.15</v>
      </c>
      <c r="BH110" t="s">
        <v>878</v>
      </c>
      <c r="BI110" t="s">
        <v>878</v>
      </c>
      <c r="BJ110" t="s">
        <v>229</v>
      </c>
      <c r="BK110" t="s">
        <v>1200</v>
      </c>
      <c r="BL110" t="s">
        <v>1225</v>
      </c>
      <c r="BM110" t="s">
        <v>1289</v>
      </c>
      <c r="BN110" t="s">
        <v>1263</v>
      </c>
    </row>
    <row r="111" spans="1:66" customFormat="1" ht="15" hidden="1" customHeight="1" x14ac:dyDescent="0.25">
      <c r="A111">
        <v>200</v>
      </c>
      <c r="B111" t="s">
        <v>60</v>
      </c>
      <c r="C111" t="s">
        <v>1164</v>
      </c>
      <c r="D111">
        <v>1</v>
      </c>
      <c r="E111">
        <v>1</v>
      </c>
      <c r="F111" t="s">
        <v>1142</v>
      </c>
      <c r="G111" t="s">
        <v>1143</v>
      </c>
      <c r="H111" t="s">
        <v>1165</v>
      </c>
      <c r="I111">
        <v>2135</v>
      </c>
      <c r="J111" t="s">
        <v>155</v>
      </c>
      <c r="M111">
        <v>2</v>
      </c>
      <c r="R111" t="s">
        <v>1068</v>
      </c>
      <c r="U111">
        <v>0</v>
      </c>
      <c r="V111" t="s">
        <v>67</v>
      </c>
      <c r="W111" t="s">
        <v>1068</v>
      </c>
      <c r="X111" t="s">
        <v>349</v>
      </c>
      <c r="Z111" t="s">
        <v>350</v>
      </c>
      <c r="AB111">
        <v>18004277</v>
      </c>
      <c r="AJ111">
        <v>1</v>
      </c>
      <c r="AK111">
        <v>300</v>
      </c>
      <c r="AL111" s="2">
        <v>106839.96</v>
      </c>
      <c r="AM111" s="2"/>
      <c r="AN111" s="2">
        <v>106839.96</v>
      </c>
      <c r="AQ111" s="2"/>
      <c r="AR111" s="2">
        <v>1424.52</v>
      </c>
      <c r="BE111" s="2">
        <v>105415.44</v>
      </c>
      <c r="BH111" t="s">
        <v>1136</v>
      </c>
      <c r="BI111" t="s">
        <v>1136</v>
      </c>
      <c r="BJ111" t="s">
        <v>229</v>
      </c>
      <c r="BK111" t="s">
        <v>1196</v>
      </c>
      <c r="BN111" t="s">
        <v>1260</v>
      </c>
    </row>
    <row r="112" spans="1:66" customFormat="1" ht="15" hidden="1" customHeight="1" x14ac:dyDescent="0.25">
      <c r="A112">
        <v>200</v>
      </c>
      <c r="B112" t="s">
        <v>60</v>
      </c>
      <c r="C112" t="s">
        <v>505</v>
      </c>
      <c r="D112">
        <v>1</v>
      </c>
      <c r="E112">
        <v>1</v>
      </c>
      <c r="F112" t="s">
        <v>506</v>
      </c>
      <c r="G112" t="s">
        <v>507</v>
      </c>
      <c r="H112" t="s">
        <v>508</v>
      </c>
      <c r="I112">
        <v>2135</v>
      </c>
      <c r="J112" t="s">
        <v>155</v>
      </c>
      <c r="M112">
        <v>1</v>
      </c>
      <c r="R112" t="s">
        <v>509</v>
      </c>
      <c r="U112">
        <v>0</v>
      </c>
      <c r="V112" t="s">
        <v>67</v>
      </c>
      <c r="W112" t="s">
        <v>509</v>
      </c>
      <c r="X112" t="s">
        <v>510</v>
      </c>
      <c r="Z112" t="s">
        <v>60</v>
      </c>
      <c r="AB112" t="s">
        <v>511</v>
      </c>
      <c r="AJ112">
        <v>1</v>
      </c>
      <c r="AK112">
        <v>300</v>
      </c>
      <c r="AL112" s="2">
        <v>114451.76</v>
      </c>
      <c r="AM112" s="2"/>
      <c r="AN112" s="2">
        <v>114451.76</v>
      </c>
      <c r="AQ112" s="2">
        <v>6485.6</v>
      </c>
      <c r="AR112" s="2">
        <v>3052.08</v>
      </c>
      <c r="BE112" s="2">
        <v>104914.08</v>
      </c>
      <c r="BH112" t="s">
        <v>512</v>
      </c>
      <c r="BI112" t="s">
        <v>512</v>
      </c>
      <c r="BJ112" t="s">
        <v>423</v>
      </c>
      <c r="BK112" t="s">
        <v>1196</v>
      </c>
      <c r="BL112" t="s">
        <v>507</v>
      </c>
      <c r="BM112" t="s">
        <v>1228</v>
      </c>
      <c r="BN112" t="s">
        <v>1260</v>
      </c>
    </row>
    <row r="113" spans="1:66" customFormat="1" ht="15" hidden="1" customHeight="1" x14ac:dyDescent="0.25">
      <c r="A113">
        <v>200</v>
      </c>
      <c r="B113" t="s">
        <v>60</v>
      </c>
      <c r="C113" t="s">
        <v>576</v>
      </c>
      <c r="D113">
        <v>1</v>
      </c>
      <c r="E113">
        <v>1</v>
      </c>
      <c r="F113" t="s">
        <v>577</v>
      </c>
      <c r="G113" t="s">
        <v>578</v>
      </c>
      <c r="I113">
        <v>2135</v>
      </c>
      <c r="J113" t="s">
        <v>155</v>
      </c>
      <c r="M113">
        <v>5</v>
      </c>
      <c r="R113" t="s">
        <v>516</v>
      </c>
      <c r="U113">
        <v>0</v>
      </c>
      <c r="V113" t="s">
        <v>67</v>
      </c>
      <c r="W113" t="s">
        <v>516</v>
      </c>
      <c r="X113" t="s">
        <v>147</v>
      </c>
      <c r="Z113" t="s">
        <v>60</v>
      </c>
      <c r="AB113" t="s">
        <v>545</v>
      </c>
      <c r="AJ113">
        <v>1</v>
      </c>
      <c r="AK113">
        <v>300</v>
      </c>
      <c r="AL113" s="2">
        <v>111301</v>
      </c>
      <c r="AM113" s="2"/>
      <c r="AN113" s="2">
        <v>111301</v>
      </c>
      <c r="AQ113" s="2">
        <v>4823.04</v>
      </c>
      <c r="AR113" s="2">
        <v>2968</v>
      </c>
      <c r="BE113" s="2">
        <v>103509.96</v>
      </c>
      <c r="BH113" t="s">
        <v>529</v>
      </c>
      <c r="BI113" t="s">
        <v>519</v>
      </c>
      <c r="BJ113" t="s">
        <v>229</v>
      </c>
      <c r="BK113" t="s">
        <v>1196</v>
      </c>
      <c r="BL113" t="s">
        <v>1262</v>
      </c>
      <c r="BN113" t="s">
        <v>1260</v>
      </c>
    </row>
    <row r="114" spans="1:66" customFormat="1" ht="15" hidden="1" customHeight="1" x14ac:dyDescent="0.25">
      <c r="A114">
        <v>200</v>
      </c>
      <c r="B114" t="s">
        <v>60</v>
      </c>
      <c r="C114" t="s">
        <v>1055</v>
      </c>
      <c r="D114">
        <v>1</v>
      </c>
      <c r="E114">
        <v>1</v>
      </c>
      <c r="F114" t="s">
        <v>1056</v>
      </c>
      <c r="G114" t="s">
        <v>1057</v>
      </c>
      <c r="H114" t="s">
        <v>1058</v>
      </c>
      <c r="I114">
        <v>2135</v>
      </c>
      <c r="J114" t="s">
        <v>155</v>
      </c>
      <c r="M114">
        <v>2</v>
      </c>
      <c r="R114" t="s">
        <v>865</v>
      </c>
      <c r="U114">
        <v>0</v>
      </c>
      <c r="V114" t="s">
        <v>67</v>
      </c>
      <c r="W114" t="s">
        <v>865</v>
      </c>
      <c r="X114" t="s">
        <v>349</v>
      </c>
      <c r="Z114" t="s">
        <v>350</v>
      </c>
      <c r="AB114">
        <v>18002106</v>
      </c>
      <c r="AJ114">
        <v>1</v>
      </c>
      <c r="AK114">
        <v>120</v>
      </c>
      <c r="AL114" s="2">
        <v>106950</v>
      </c>
      <c r="AM114" s="2"/>
      <c r="AN114" s="2">
        <v>106950</v>
      </c>
      <c r="AQ114" s="2"/>
      <c r="AR114" s="2">
        <v>4456.25</v>
      </c>
      <c r="BE114" s="2">
        <v>102493.75</v>
      </c>
      <c r="BH114" t="s">
        <v>1059</v>
      </c>
      <c r="BI114" t="s">
        <v>1059</v>
      </c>
      <c r="BJ114" t="s">
        <v>229</v>
      </c>
      <c r="BK114" t="s">
        <v>1196</v>
      </c>
      <c r="BN114" t="s">
        <v>1260</v>
      </c>
    </row>
    <row r="115" spans="1:66" customFormat="1" ht="15" hidden="1" customHeight="1" x14ac:dyDescent="0.25">
      <c r="A115">
        <v>200</v>
      </c>
      <c r="B115" t="s">
        <v>60</v>
      </c>
      <c r="C115" t="s">
        <v>661</v>
      </c>
      <c r="D115">
        <v>1</v>
      </c>
      <c r="E115">
        <v>1</v>
      </c>
      <c r="F115" t="s">
        <v>662</v>
      </c>
      <c r="G115" t="s">
        <v>663</v>
      </c>
      <c r="H115" t="s">
        <v>664</v>
      </c>
      <c r="I115">
        <v>2135</v>
      </c>
      <c r="J115" t="s">
        <v>155</v>
      </c>
      <c r="M115">
        <v>2</v>
      </c>
      <c r="R115" t="s">
        <v>652</v>
      </c>
      <c r="U115">
        <v>0</v>
      </c>
      <c r="V115" t="s">
        <v>67</v>
      </c>
      <c r="W115" t="s">
        <v>652</v>
      </c>
      <c r="X115" t="s">
        <v>349</v>
      </c>
      <c r="Z115" t="s">
        <v>350</v>
      </c>
      <c r="AB115" t="s">
        <v>665</v>
      </c>
      <c r="AJ115">
        <v>1</v>
      </c>
      <c r="AK115">
        <v>120</v>
      </c>
      <c r="AL115" s="2">
        <v>111043.58</v>
      </c>
      <c r="AM115" s="2"/>
      <c r="AN115" s="2">
        <v>111043.58</v>
      </c>
      <c r="AQ115" s="2">
        <v>1850.73</v>
      </c>
      <c r="AR115" s="2">
        <v>7402.88</v>
      </c>
      <c r="BE115" s="2">
        <v>101789.97</v>
      </c>
      <c r="BH115" t="s">
        <v>654</v>
      </c>
      <c r="BI115" t="s">
        <v>655</v>
      </c>
      <c r="BJ115" t="s">
        <v>229</v>
      </c>
      <c r="BK115" t="s">
        <v>1196</v>
      </c>
      <c r="BN115" t="s">
        <v>1260</v>
      </c>
    </row>
    <row r="116" spans="1:66" customFormat="1" ht="15" customHeight="1" x14ac:dyDescent="0.25">
      <c r="A116">
        <v>200</v>
      </c>
      <c r="B116" t="s">
        <v>60</v>
      </c>
      <c r="C116" t="s">
        <v>709</v>
      </c>
      <c r="D116">
        <v>1</v>
      </c>
      <c r="E116">
        <v>1</v>
      </c>
      <c r="F116" t="s">
        <v>710</v>
      </c>
      <c r="G116" t="s">
        <v>711</v>
      </c>
      <c r="H116" t="s">
        <v>712</v>
      </c>
      <c r="I116">
        <v>2051</v>
      </c>
      <c r="J116" t="s">
        <v>65</v>
      </c>
      <c r="M116">
        <v>5</v>
      </c>
      <c r="R116" t="s">
        <v>702</v>
      </c>
      <c r="U116">
        <v>0</v>
      </c>
      <c r="V116" t="s">
        <v>67</v>
      </c>
      <c r="W116" t="s">
        <v>702</v>
      </c>
      <c r="X116" t="s">
        <v>68</v>
      </c>
      <c r="Z116" t="s">
        <v>60</v>
      </c>
      <c r="AB116" t="s">
        <v>713</v>
      </c>
      <c r="AJ116">
        <v>1</v>
      </c>
      <c r="AK116">
        <v>60</v>
      </c>
      <c r="AL116" s="2">
        <v>108340.39</v>
      </c>
      <c r="AM116" s="2"/>
      <c r="AN116" s="2">
        <v>108340.39</v>
      </c>
      <c r="AQ116" s="2"/>
      <c r="AR116" s="2">
        <v>12639.69</v>
      </c>
      <c r="BE116" s="2">
        <v>95700.7</v>
      </c>
      <c r="BH116" t="s">
        <v>714</v>
      </c>
      <c r="BI116" t="s">
        <v>714</v>
      </c>
      <c r="BJ116" t="s">
        <v>229</v>
      </c>
      <c r="BK116" t="s">
        <v>1198</v>
      </c>
      <c r="BN116" t="s">
        <v>1261</v>
      </c>
    </row>
    <row r="117" spans="1:66" customFormat="1" ht="15" hidden="1" customHeight="1" x14ac:dyDescent="0.25">
      <c r="A117">
        <v>200</v>
      </c>
      <c r="B117" t="s">
        <v>60</v>
      </c>
      <c r="C117" t="s">
        <v>340</v>
      </c>
      <c r="D117">
        <v>1</v>
      </c>
      <c r="E117">
        <v>1</v>
      </c>
      <c r="F117" t="s">
        <v>184</v>
      </c>
      <c r="G117" t="s">
        <v>185</v>
      </c>
      <c r="H117" t="s">
        <v>341</v>
      </c>
      <c r="I117">
        <v>2154</v>
      </c>
      <c r="J117" t="s">
        <v>187</v>
      </c>
      <c r="M117">
        <v>4</v>
      </c>
      <c r="P117" t="s">
        <v>340</v>
      </c>
      <c r="R117" t="s">
        <v>188</v>
      </c>
      <c r="U117">
        <v>0</v>
      </c>
      <c r="V117" t="s">
        <v>67</v>
      </c>
      <c r="W117" t="s">
        <v>188</v>
      </c>
      <c r="X117" t="s">
        <v>189</v>
      </c>
      <c r="Z117" t="s">
        <v>190</v>
      </c>
      <c r="AB117" s="17" t="s">
        <v>191</v>
      </c>
      <c r="AJ117">
        <v>1</v>
      </c>
      <c r="AK117">
        <v>120</v>
      </c>
      <c r="AL117" s="2">
        <v>127750</v>
      </c>
      <c r="AM117" s="2"/>
      <c r="AN117" s="2">
        <v>127750</v>
      </c>
      <c r="AQ117" s="2">
        <v>26614.58</v>
      </c>
      <c r="AR117" s="2">
        <v>8516.64</v>
      </c>
      <c r="BE117" s="2">
        <v>92618.78</v>
      </c>
      <c r="BH117" t="s">
        <v>165</v>
      </c>
      <c r="BI117" t="s">
        <v>165</v>
      </c>
      <c r="BJ117" t="s">
        <v>71</v>
      </c>
      <c r="BK117" t="s">
        <v>1199</v>
      </c>
      <c r="BL117" t="s">
        <v>1294</v>
      </c>
      <c r="BN117" t="s">
        <v>1260</v>
      </c>
    </row>
    <row r="118" spans="1:66" customFormat="1" ht="15" hidden="1" customHeight="1" x14ac:dyDescent="0.25">
      <c r="A118">
        <v>200</v>
      </c>
      <c r="B118" t="s">
        <v>60</v>
      </c>
      <c r="C118" t="s">
        <v>462</v>
      </c>
      <c r="D118">
        <v>1</v>
      </c>
      <c r="E118">
        <v>1</v>
      </c>
      <c r="F118" t="s">
        <v>425</v>
      </c>
      <c r="G118" t="s">
        <v>463</v>
      </c>
      <c r="H118" t="s">
        <v>464</v>
      </c>
      <c r="I118">
        <v>2154</v>
      </c>
      <c r="J118" t="s">
        <v>187</v>
      </c>
      <c r="M118">
        <v>4</v>
      </c>
      <c r="P118" t="s">
        <v>462</v>
      </c>
      <c r="R118" t="s">
        <v>428</v>
      </c>
      <c r="U118">
        <v>0</v>
      </c>
      <c r="V118" t="s">
        <v>67</v>
      </c>
      <c r="W118" t="s">
        <v>428</v>
      </c>
      <c r="X118" t="s">
        <v>189</v>
      </c>
      <c r="Z118" t="s">
        <v>190</v>
      </c>
      <c r="AB118" s="17" t="s">
        <v>429</v>
      </c>
      <c r="AJ118">
        <v>1</v>
      </c>
      <c r="AK118">
        <v>120</v>
      </c>
      <c r="AL118" s="2">
        <v>114200</v>
      </c>
      <c r="AM118" s="2"/>
      <c r="AN118" s="2">
        <v>114200</v>
      </c>
      <c r="AQ118" s="2">
        <v>17130</v>
      </c>
      <c r="AR118" s="2">
        <v>7613.36</v>
      </c>
      <c r="BE118" s="2">
        <v>89456.639999999999</v>
      </c>
      <c r="BH118" t="s">
        <v>430</v>
      </c>
      <c r="BI118" t="s">
        <v>430</v>
      </c>
      <c r="BJ118" t="s">
        <v>423</v>
      </c>
      <c r="BK118" t="s">
        <v>1196</v>
      </c>
      <c r="BL118" t="s">
        <v>1293</v>
      </c>
      <c r="BN118" t="s">
        <v>1260</v>
      </c>
    </row>
    <row r="119" spans="1:66" customFormat="1" ht="15" hidden="1" customHeight="1" x14ac:dyDescent="0.25">
      <c r="A119">
        <v>200</v>
      </c>
      <c r="B119" t="s">
        <v>60</v>
      </c>
      <c r="C119" t="s">
        <v>918</v>
      </c>
      <c r="D119">
        <v>1</v>
      </c>
      <c r="E119">
        <v>1</v>
      </c>
      <c r="F119" t="s">
        <v>919</v>
      </c>
      <c r="G119" t="s">
        <v>920</v>
      </c>
      <c r="H119" t="s">
        <v>921</v>
      </c>
      <c r="I119">
        <v>2135</v>
      </c>
      <c r="J119" t="s">
        <v>155</v>
      </c>
      <c r="M119">
        <v>1</v>
      </c>
      <c r="R119" t="s">
        <v>865</v>
      </c>
      <c r="U119">
        <v>0</v>
      </c>
      <c r="V119" t="s">
        <v>67</v>
      </c>
      <c r="W119" t="s">
        <v>865</v>
      </c>
      <c r="X119" t="s">
        <v>510</v>
      </c>
      <c r="Z119" t="s">
        <v>595</v>
      </c>
      <c r="AB119">
        <v>18000954</v>
      </c>
      <c r="AJ119">
        <v>1</v>
      </c>
      <c r="AK119">
        <v>300</v>
      </c>
      <c r="AL119" s="2">
        <v>90890</v>
      </c>
      <c r="AM119" s="2"/>
      <c r="AN119" s="2">
        <v>90890</v>
      </c>
      <c r="AQ119" s="2"/>
      <c r="AR119" s="2">
        <v>1514.85</v>
      </c>
      <c r="BE119" s="2">
        <v>89375.15</v>
      </c>
      <c r="BH119" t="s">
        <v>585</v>
      </c>
      <c r="BI119" t="s">
        <v>585</v>
      </c>
      <c r="BJ119" t="s">
        <v>229</v>
      </c>
      <c r="BK119" t="s">
        <v>1196</v>
      </c>
      <c r="BL119" t="s">
        <v>920</v>
      </c>
      <c r="BM119" t="s">
        <v>1235</v>
      </c>
      <c r="BN119" t="s">
        <v>1260</v>
      </c>
    </row>
    <row r="120" spans="1:66" customFormat="1" ht="15" hidden="1" customHeight="1" x14ac:dyDescent="0.25">
      <c r="A120">
        <v>200</v>
      </c>
      <c r="B120" t="s">
        <v>60</v>
      </c>
      <c r="C120" t="s">
        <v>324</v>
      </c>
      <c r="D120">
        <v>1</v>
      </c>
      <c r="E120">
        <v>1</v>
      </c>
      <c r="F120" t="s">
        <v>184</v>
      </c>
      <c r="G120" t="s">
        <v>185</v>
      </c>
      <c r="H120" t="s">
        <v>325</v>
      </c>
      <c r="I120">
        <v>2154</v>
      </c>
      <c r="J120" t="s">
        <v>187</v>
      </c>
      <c r="M120">
        <v>5</v>
      </c>
      <c r="P120" t="s">
        <v>324</v>
      </c>
      <c r="R120" t="s">
        <v>188</v>
      </c>
      <c r="U120">
        <v>0</v>
      </c>
      <c r="V120" t="s">
        <v>67</v>
      </c>
      <c r="W120" t="s">
        <v>188</v>
      </c>
      <c r="X120" t="s">
        <v>189</v>
      </c>
      <c r="Z120" t="s">
        <v>190</v>
      </c>
      <c r="AB120" s="17" t="s">
        <v>191</v>
      </c>
      <c r="AJ120">
        <v>1</v>
      </c>
      <c r="AK120">
        <v>120</v>
      </c>
      <c r="AL120" s="2">
        <v>120025.65</v>
      </c>
      <c r="AM120" s="2"/>
      <c r="AN120" s="2">
        <v>120025.65</v>
      </c>
      <c r="AQ120" s="2">
        <v>25005.33</v>
      </c>
      <c r="AR120" s="2">
        <v>8001.68</v>
      </c>
      <c r="BE120" s="2">
        <v>87018.64</v>
      </c>
      <c r="BH120" t="s">
        <v>165</v>
      </c>
      <c r="BI120" t="s">
        <v>165</v>
      </c>
      <c r="BJ120" t="s">
        <v>71</v>
      </c>
      <c r="BK120" t="s">
        <v>1199</v>
      </c>
      <c r="BL120" t="s">
        <v>1294</v>
      </c>
      <c r="BN120" t="s">
        <v>1260</v>
      </c>
    </row>
    <row r="121" spans="1:66" customFormat="1" ht="15" hidden="1" customHeight="1" x14ac:dyDescent="0.25">
      <c r="A121">
        <v>200</v>
      </c>
      <c r="B121" t="s">
        <v>60</v>
      </c>
      <c r="C121" t="s">
        <v>336</v>
      </c>
      <c r="D121">
        <v>1</v>
      </c>
      <c r="E121">
        <v>1</v>
      </c>
      <c r="F121" t="s">
        <v>184</v>
      </c>
      <c r="G121" t="s">
        <v>185</v>
      </c>
      <c r="H121" t="s">
        <v>337</v>
      </c>
      <c r="I121">
        <v>2154</v>
      </c>
      <c r="J121" t="s">
        <v>187</v>
      </c>
      <c r="M121">
        <v>4</v>
      </c>
      <c r="P121" t="s">
        <v>336</v>
      </c>
      <c r="R121" t="s">
        <v>188</v>
      </c>
      <c r="U121">
        <v>0</v>
      </c>
      <c r="V121" t="s">
        <v>67</v>
      </c>
      <c r="W121" t="s">
        <v>188</v>
      </c>
      <c r="X121" t="s">
        <v>189</v>
      </c>
      <c r="Z121" t="s">
        <v>190</v>
      </c>
      <c r="AB121" s="17" t="s">
        <v>191</v>
      </c>
      <c r="AJ121">
        <v>1</v>
      </c>
      <c r="AK121">
        <v>120</v>
      </c>
      <c r="AL121" s="2">
        <v>120025.65</v>
      </c>
      <c r="AM121" s="2"/>
      <c r="AN121" s="2">
        <v>120025.65</v>
      </c>
      <c r="AQ121" s="2">
        <v>25005.33</v>
      </c>
      <c r="AR121" s="2">
        <v>8001.68</v>
      </c>
      <c r="BE121" s="2">
        <v>87018.64</v>
      </c>
      <c r="BH121" t="s">
        <v>165</v>
      </c>
      <c r="BI121" t="s">
        <v>165</v>
      </c>
      <c r="BJ121" t="s">
        <v>71</v>
      </c>
      <c r="BK121" t="s">
        <v>1199</v>
      </c>
      <c r="BL121" t="s">
        <v>1294</v>
      </c>
      <c r="BN121" t="s">
        <v>1260</v>
      </c>
    </row>
    <row r="122" spans="1:66" customFormat="1" ht="15" hidden="1" customHeight="1" x14ac:dyDescent="0.25">
      <c r="A122">
        <v>200</v>
      </c>
      <c r="B122" t="s">
        <v>60</v>
      </c>
      <c r="C122" t="s">
        <v>1191</v>
      </c>
      <c r="D122">
        <v>1</v>
      </c>
      <c r="E122">
        <v>1</v>
      </c>
      <c r="F122" t="s">
        <v>1192</v>
      </c>
      <c r="G122" t="s">
        <v>1192</v>
      </c>
      <c r="H122" t="s">
        <v>1193</v>
      </c>
      <c r="I122">
        <v>2154</v>
      </c>
      <c r="J122" t="s">
        <v>187</v>
      </c>
      <c r="M122">
        <v>2</v>
      </c>
      <c r="R122" t="s">
        <v>1186</v>
      </c>
      <c r="U122">
        <v>0</v>
      </c>
      <c r="V122" t="s">
        <v>67</v>
      </c>
      <c r="W122" t="s">
        <v>1186</v>
      </c>
      <c r="X122" t="s">
        <v>349</v>
      </c>
      <c r="Z122" t="s">
        <v>350</v>
      </c>
      <c r="AB122">
        <v>18005089</v>
      </c>
      <c r="AD122">
        <v>82</v>
      </c>
      <c r="AJ122">
        <v>1</v>
      </c>
      <c r="AK122">
        <v>60</v>
      </c>
      <c r="AL122" s="2">
        <v>88377.07</v>
      </c>
      <c r="AM122" s="2"/>
      <c r="AN122" s="2">
        <v>88377.07</v>
      </c>
      <c r="AQ122" s="2"/>
      <c r="AR122" s="2">
        <v>1472.95</v>
      </c>
      <c r="BE122" s="2">
        <v>86904.12</v>
      </c>
      <c r="BH122" t="s">
        <v>1194</v>
      </c>
      <c r="BI122" t="s">
        <v>1194</v>
      </c>
      <c r="BJ122" t="s">
        <v>229</v>
      </c>
      <c r="BK122" t="s">
        <v>1200</v>
      </c>
      <c r="BN122" t="s">
        <v>1263</v>
      </c>
    </row>
    <row r="123" spans="1:66" customFormat="1" ht="15" hidden="1" customHeight="1" x14ac:dyDescent="0.25">
      <c r="A123">
        <v>200</v>
      </c>
      <c r="B123" t="s">
        <v>60</v>
      </c>
      <c r="C123" t="s">
        <v>450</v>
      </c>
      <c r="D123">
        <v>1</v>
      </c>
      <c r="E123">
        <v>1</v>
      </c>
      <c r="F123" t="s">
        <v>425</v>
      </c>
      <c r="G123" s="7" t="s">
        <v>451</v>
      </c>
      <c r="H123" t="s">
        <v>452</v>
      </c>
      <c r="I123">
        <v>2154</v>
      </c>
      <c r="J123" t="s">
        <v>187</v>
      </c>
      <c r="M123">
        <v>4</v>
      </c>
      <c r="P123" t="s">
        <v>450</v>
      </c>
      <c r="R123" t="s">
        <v>428</v>
      </c>
      <c r="U123">
        <v>0</v>
      </c>
      <c r="V123" t="s">
        <v>67</v>
      </c>
      <c r="W123" t="s">
        <v>428</v>
      </c>
      <c r="X123" t="s">
        <v>189</v>
      </c>
      <c r="Z123" t="s">
        <v>190</v>
      </c>
      <c r="AB123" s="17" t="s">
        <v>429</v>
      </c>
      <c r="AJ123">
        <v>1</v>
      </c>
      <c r="AK123">
        <v>120</v>
      </c>
      <c r="AL123" s="2">
        <v>109490</v>
      </c>
      <c r="AM123" s="2"/>
      <c r="AN123" s="2">
        <v>109490</v>
      </c>
      <c r="AQ123" s="2">
        <v>16423.5</v>
      </c>
      <c r="AR123" s="2">
        <v>7299.36</v>
      </c>
      <c r="BE123" s="2">
        <v>85767.14</v>
      </c>
      <c r="BH123" t="s">
        <v>430</v>
      </c>
      <c r="BI123" t="s">
        <v>430</v>
      </c>
      <c r="BJ123" t="s">
        <v>423</v>
      </c>
      <c r="BK123" t="s">
        <v>1203</v>
      </c>
      <c r="BL123" t="s">
        <v>1293</v>
      </c>
      <c r="BN123" t="s">
        <v>1260</v>
      </c>
    </row>
    <row r="124" spans="1:66" customFormat="1" ht="15" hidden="1" customHeight="1" x14ac:dyDescent="0.25">
      <c r="A124">
        <v>200</v>
      </c>
      <c r="B124" t="s">
        <v>60</v>
      </c>
      <c r="C124" t="s">
        <v>644</v>
      </c>
      <c r="D124">
        <v>1</v>
      </c>
      <c r="E124">
        <v>1</v>
      </c>
      <c r="F124" t="s">
        <v>645</v>
      </c>
      <c r="G124" t="s">
        <v>646</v>
      </c>
      <c r="I124">
        <v>2135</v>
      </c>
      <c r="J124" t="s">
        <v>155</v>
      </c>
      <c r="M124">
        <v>5</v>
      </c>
      <c r="R124" t="s">
        <v>642</v>
      </c>
      <c r="U124">
        <v>0</v>
      </c>
      <c r="V124" t="s">
        <v>67</v>
      </c>
      <c r="W124" t="s">
        <v>642</v>
      </c>
      <c r="X124">
        <v>6700</v>
      </c>
      <c r="Z124" t="s">
        <v>267</v>
      </c>
      <c r="AB124" t="s">
        <v>647</v>
      </c>
      <c r="AJ124">
        <v>1</v>
      </c>
      <c r="AK124">
        <v>120</v>
      </c>
      <c r="AL124" s="2">
        <v>99891.25</v>
      </c>
      <c r="AM124" s="2"/>
      <c r="AN124" s="2">
        <v>99891.25</v>
      </c>
      <c r="AQ124" s="2">
        <v>7491.84</v>
      </c>
      <c r="AR124" s="2">
        <v>6659.44</v>
      </c>
      <c r="BE124" s="2">
        <v>85739.97</v>
      </c>
      <c r="BH124" t="s">
        <v>642</v>
      </c>
      <c r="BI124" t="s">
        <v>519</v>
      </c>
      <c r="BJ124" t="s">
        <v>229</v>
      </c>
      <c r="BK124" t="s">
        <v>1196</v>
      </c>
      <c r="BN124" t="s">
        <v>1260</v>
      </c>
    </row>
    <row r="125" spans="1:66" customFormat="1" ht="15" hidden="1" customHeight="1" x14ac:dyDescent="0.25">
      <c r="A125">
        <v>200</v>
      </c>
      <c r="B125" t="s">
        <v>60</v>
      </c>
      <c r="C125" t="s">
        <v>989</v>
      </c>
      <c r="D125">
        <v>1</v>
      </c>
      <c r="E125">
        <v>1</v>
      </c>
      <c r="F125" t="s">
        <v>990</v>
      </c>
      <c r="G125" t="s">
        <v>991</v>
      </c>
      <c r="H125" t="s">
        <v>992</v>
      </c>
      <c r="I125">
        <v>2135</v>
      </c>
      <c r="J125" t="s">
        <v>155</v>
      </c>
      <c r="M125">
        <v>1</v>
      </c>
      <c r="R125" t="s">
        <v>865</v>
      </c>
      <c r="U125">
        <v>0</v>
      </c>
      <c r="V125" t="s">
        <v>67</v>
      </c>
      <c r="W125" t="s">
        <v>865</v>
      </c>
      <c r="X125" t="s">
        <v>510</v>
      </c>
      <c r="Z125" t="s">
        <v>595</v>
      </c>
      <c r="AB125">
        <v>18004983</v>
      </c>
      <c r="AJ125">
        <v>1</v>
      </c>
      <c r="AK125">
        <v>300</v>
      </c>
      <c r="AL125" s="2">
        <v>84975</v>
      </c>
      <c r="AM125" s="2"/>
      <c r="AN125" s="2">
        <v>84975</v>
      </c>
      <c r="AQ125" s="2"/>
      <c r="AR125" s="2">
        <v>1416.25</v>
      </c>
      <c r="BE125" s="2">
        <v>83558.75</v>
      </c>
      <c r="BH125" t="s">
        <v>589</v>
      </c>
      <c r="BI125" t="s">
        <v>589</v>
      </c>
      <c r="BJ125" t="s">
        <v>229</v>
      </c>
      <c r="BK125" t="s">
        <v>1196</v>
      </c>
      <c r="BL125" t="s">
        <v>991</v>
      </c>
      <c r="BM125" t="s">
        <v>1238</v>
      </c>
      <c r="BN125" t="s">
        <v>1260</v>
      </c>
    </row>
    <row r="126" spans="1:66" customFormat="1" ht="15" hidden="1" customHeight="1" x14ac:dyDescent="0.25">
      <c r="A126">
        <v>200</v>
      </c>
      <c r="B126" t="s">
        <v>60</v>
      </c>
      <c r="C126" t="s">
        <v>676</v>
      </c>
      <c r="D126">
        <v>1</v>
      </c>
      <c r="E126">
        <v>1</v>
      </c>
      <c r="F126" t="s">
        <v>677</v>
      </c>
      <c r="G126" t="s">
        <v>678</v>
      </c>
      <c r="H126" t="s">
        <v>679</v>
      </c>
      <c r="I126">
        <v>2135</v>
      </c>
      <c r="J126" t="s">
        <v>155</v>
      </c>
      <c r="M126">
        <v>5</v>
      </c>
      <c r="R126" t="s">
        <v>652</v>
      </c>
      <c r="U126">
        <v>0</v>
      </c>
      <c r="V126" t="s">
        <v>67</v>
      </c>
      <c r="W126" t="s">
        <v>652</v>
      </c>
      <c r="X126">
        <v>6700</v>
      </c>
      <c r="Z126" t="s">
        <v>267</v>
      </c>
      <c r="AB126" t="s">
        <v>680</v>
      </c>
      <c r="AJ126">
        <v>1</v>
      </c>
      <c r="AK126">
        <v>120</v>
      </c>
      <c r="AL126" s="2">
        <v>90610.14</v>
      </c>
      <c r="AM126" s="2"/>
      <c r="AN126" s="2">
        <v>90610.14</v>
      </c>
      <c r="AQ126" s="2">
        <v>1510.17</v>
      </c>
      <c r="AR126" s="2">
        <v>6040.64</v>
      </c>
      <c r="BE126" s="2">
        <v>83059.33</v>
      </c>
      <c r="BH126" t="s">
        <v>675</v>
      </c>
      <c r="BI126" t="s">
        <v>675</v>
      </c>
      <c r="BJ126" t="s">
        <v>229</v>
      </c>
      <c r="BK126" t="s">
        <v>1197</v>
      </c>
      <c r="BL126" t="s">
        <v>1277</v>
      </c>
      <c r="BN126" t="s">
        <v>1260</v>
      </c>
    </row>
    <row r="127" spans="1:66" customFormat="1" ht="15" hidden="1" customHeight="1" x14ac:dyDescent="0.25">
      <c r="A127">
        <v>200</v>
      </c>
      <c r="B127" t="s">
        <v>60</v>
      </c>
      <c r="C127" t="s">
        <v>338</v>
      </c>
      <c r="D127">
        <v>1</v>
      </c>
      <c r="E127">
        <v>1</v>
      </c>
      <c r="F127" t="s">
        <v>184</v>
      </c>
      <c r="G127" t="s">
        <v>185</v>
      </c>
      <c r="H127" t="s">
        <v>339</v>
      </c>
      <c r="I127">
        <v>2154</v>
      </c>
      <c r="J127" t="s">
        <v>187</v>
      </c>
      <c r="M127">
        <v>4</v>
      </c>
      <c r="P127" t="s">
        <v>338</v>
      </c>
      <c r="R127" t="s">
        <v>188</v>
      </c>
      <c r="U127">
        <v>0</v>
      </c>
      <c r="V127" t="s">
        <v>67</v>
      </c>
      <c r="W127" t="s">
        <v>188</v>
      </c>
      <c r="X127" t="s">
        <v>189</v>
      </c>
      <c r="Z127" t="s">
        <v>190</v>
      </c>
      <c r="AB127" s="17" t="s">
        <v>191</v>
      </c>
      <c r="AJ127">
        <v>1</v>
      </c>
      <c r="AK127">
        <v>120</v>
      </c>
      <c r="AL127" s="2">
        <v>112880</v>
      </c>
      <c r="AM127" s="2"/>
      <c r="AN127" s="2">
        <v>112880</v>
      </c>
      <c r="AQ127" s="2">
        <v>23516.67</v>
      </c>
      <c r="AR127" s="2">
        <v>7525.36</v>
      </c>
      <c r="BE127" s="2">
        <v>81837.97</v>
      </c>
      <c r="BH127" t="s">
        <v>165</v>
      </c>
      <c r="BI127" t="s">
        <v>165</v>
      </c>
      <c r="BJ127" t="s">
        <v>71</v>
      </c>
      <c r="BK127" t="s">
        <v>1199</v>
      </c>
      <c r="BL127" t="s">
        <v>1294</v>
      </c>
      <c r="BN127" t="s">
        <v>1260</v>
      </c>
    </row>
    <row r="128" spans="1:66" customFormat="1" ht="15" hidden="1" customHeight="1" x14ac:dyDescent="0.25">
      <c r="A128">
        <v>200</v>
      </c>
      <c r="B128" t="s">
        <v>60</v>
      </c>
      <c r="C128" t="s">
        <v>369</v>
      </c>
      <c r="D128">
        <v>1</v>
      </c>
      <c r="E128">
        <v>1</v>
      </c>
      <c r="F128" t="s">
        <v>184</v>
      </c>
      <c r="G128" t="s">
        <v>370</v>
      </c>
      <c r="H128" t="s">
        <v>371</v>
      </c>
      <c r="I128">
        <v>2154</v>
      </c>
      <c r="J128" t="s">
        <v>187</v>
      </c>
      <c r="M128">
        <v>4</v>
      </c>
      <c r="P128" t="s">
        <v>369</v>
      </c>
      <c r="R128" t="s">
        <v>188</v>
      </c>
      <c r="U128">
        <v>0</v>
      </c>
      <c r="V128" t="s">
        <v>67</v>
      </c>
      <c r="W128" t="s">
        <v>188</v>
      </c>
      <c r="X128" t="s">
        <v>189</v>
      </c>
      <c r="Z128" t="s">
        <v>190</v>
      </c>
      <c r="AB128" s="17" t="s">
        <v>372</v>
      </c>
      <c r="AD128">
        <v>83</v>
      </c>
      <c r="AJ128">
        <v>1</v>
      </c>
      <c r="AK128">
        <v>120</v>
      </c>
      <c r="AL128" s="2">
        <v>110880</v>
      </c>
      <c r="AM128" s="2"/>
      <c r="AN128" s="2">
        <v>110880</v>
      </c>
      <c r="AQ128" s="2">
        <v>23100</v>
      </c>
      <c r="AR128" s="2">
        <v>7392</v>
      </c>
      <c r="BE128" s="2">
        <v>80388</v>
      </c>
      <c r="BH128" t="s">
        <v>165</v>
      </c>
      <c r="BI128" t="s">
        <v>165</v>
      </c>
      <c r="BJ128" t="s">
        <v>71</v>
      </c>
      <c r="BK128" t="s">
        <v>1204</v>
      </c>
      <c r="BN128" t="s">
        <v>1263</v>
      </c>
    </row>
    <row r="129" spans="1:66" customFormat="1" ht="15" hidden="1" customHeight="1" x14ac:dyDescent="0.25">
      <c r="A129">
        <v>200</v>
      </c>
      <c r="B129" t="s">
        <v>60</v>
      </c>
      <c r="C129" t="s">
        <v>342</v>
      </c>
      <c r="D129">
        <v>1</v>
      </c>
      <c r="E129">
        <v>1</v>
      </c>
      <c r="F129" t="s">
        <v>184</v>
      </c>
      <c r="G129" t="s">
        <v>185</v>
      </c>
      <c r="H129" t="s">
        <v>343</v>
      </c>
      <c r="I129">
        <v>2154</v>
      </c>
      <c r="J129" t="s">
        <v>187</v>
      </c>
      <c r="M129">
        <v>4</v>
      </c>
      <c r="P129" t="s">
        <v>342</v>
      </c>
      <c r="R129" t="s">
        <v>188</v>
      </c>
      <c r="U129">
        <v>0</v>
      </c>
      <c r="V129" t="s">
        <v>67</v>
      </c>
      <c r="W129" t="s">
        <v>188</v>
      </c>
      <c r="X129" t="s">
        <v>189</v>
      </c>
      <c r="Z129" t="s">
        <v>190</v>
      </c>
      <c r="AB129" s="17" t="s">
        <v>191</v>
      </c>
      <c r="AJ129">
        <v>1</v>
      </c>
      <c r="AK129">
        <v>120</v>
      </c>
      <c r="AL129" s="2">
        <v>107650.55</v>
      </c>
      <c r="AM129" s="2"/>
      <c r="AN129" s="2">
        <v>107650.55</v>
      </c>
      <c r="AQ129" s="2">
        <v>22427.21</v>
      </c>
      <c r="AR129" s="2">
        <v>7176.72</v>
      </c>
      <c r="BE129" s="2">
        <v>78046.62</v>
      </c>
      <c r="BH129" t="s">
        <v>165</v>
      </c>
      <c r="BI129" t="s">
        <v>165</v>
      </c>
      <c r="BJ129" t="s">
        <v>71</v>
      </c>
      <c r="BK129" t="s">
        <v>1199</v>
      </c>
      <c r="BL129" t="s">
        <v>1294</v>
      </c>
      <c r="BN129" t="s">
        <v>1260</v>
      </c>
    </row>
    <row r="130" spans="1:66" customFormat="1" ht="15" hidden="1" customHeight="1" x14ac:dyDescent="0.25">
      <c r="A130">
        <v>200</v>
      </c>
      <c r="B130" t="s">
        <v>60</v>
      </c>
      <c r="C130" t="s">
        <v>481</v>
      </c>
      <c r="D130">
        <v>1</v>
      </c>
      <c r="E130">
        <v>1</v>
      </c>
      <c r="F130" t="s">
        <v>425</v>
      </c>
      <c r="G130" t="s">
        <v>482</v>
      </c>
      <c r="H130" t="s">
        <v>483</v>
      </c>
      <c r="I130">
        <v>2154</v>
      </c>
      <c r="J130" t="s">
        <v>187</v>
      </c>
      <c r="M130">
        <v>4</v>
      </c>
      <c r="P130" t="s">
        <v>481</v>
      </c>
      <c r="R130" t="s">
        <v>428</v>
      </c>
      <c r="U130">
        <v>0</v>
      </c>
      <c r="V130" t="s">
        <v>67</v>
      </c>
      <c r="W130" t="s">
        <v>428</v>
      </c>
      <c r="X130" t="s">
        <v>189</v>
      </c>
      <c r="Z130" t="s">
        <v>190</v>
      </c>
      <c r="AB130" s="17" t="s">
        <v>429</v>
      </c>
      <c r="AJ130">
        <v>1</v>
      </c>
      <c r="AK130">
        <v>120</v>
      </c>
      <c r="AL130" s="2">
        <v>97368</v>
      </c>
      <c r="AM130" s="2"/>
      <c r="AN130" s="2">
        <v>97368</v>
      </c>
      <c r="AQ130" s="2">
        <v>14605.2</v>
      </c>
      <c r="AR130" s="2">
        <v>6491.2</v>
      </c>
      <c r="BE130" s="2">
        <v>76271.600000000006</v>
      </c>
      <c r="BH130" t="s">
        <v>430</v>
      </c>
      <c r="BI130" t="s">
        <v>443</v>
      </c>
      <c r="BJ130" t="s">
        <v>423</v>
      </c>
      <c r="BK130" t="s">
        <v>1203</v>
      </c>
      <c r="BL130" t="s">
        <v>1293</v>
      </c>
      <c r="BN130" t="s">
        <v>1260</v>
      </c>
    </row>
    <row r="131" spans="1:66" customFormat="1" ht="15" hidden="1" customHeight="1" x14ac:dyDescent="0.25">
      <c r="A131">
        <v>200</v>
      </c>
      <c r="B131" t="s">
        <v>60</v>
      </c>
      <c r="C131" t="s">
        <v>1104</v>
      </c>
      <c r="D131">
        <v>1</v>
      </c>
      <c r="E131">
        <v>1</v>
      </c>
      <c r="F131" t="s">
        <v>1105</v>
      </c>
      <c r="G131" t="s">
        <v>1106</v>
      </c>
      <c r="H131" t="s">
        <v>1107</v>
      </c>
      <c r="I131">
        <v>2135</v>
      </c>
      <c r="J131" t="s">
        <v>155</v>
      </c>
      <c r="M131">
        <v>5</v>
      </c>
      <c r="R131" t="s">
        <v>1068</v>
      </c>
      <c r="U131">
        <v>0</v>
      </c>
      <c r="V131" t="s">
        <v>67</v>
      </c>
      <c r="W131" t="s">
        <v>1068</v>
      </c>
      <c r="X131">
        <v>6700</v>
      </c>
      <c r="Z131" t="s">
        <v>267</v>
      </c>
      <c r="AB131">
        <v>18003638</v>
      </c>
      <c r="AJ131">
        <v>1</v>
      </c>
      <c r="AK131">
        <v>120</v>
      </c>
      <c r="AL131" s="2">
        <v>78629.429999999993</v>
      </c>
      <c r="AM131" s="2"/>
      <c r="AN131" s="2">
        <v>78629.429999999993</v>
      </c>
      <c r="AQ131" s="2"/>
      <c r="AR131" s="2">
        <v>2621</v>
      </c>
      <c r="BE131" s="2">
        <v>76008.429999999993</v>
      </c>
      <c r="BH131" t="s">
        <v>1101</v>
      </c>
      <c r="BI131" t="s">
        <v>1101</v>
      </c>
      <c r="BJ131" t="s">
        <v>229</v>
      </c>
      <c r="BK131" t="s">
        <v>1196</v>
      </c>
      <c r="BL131" t="s">
        <v>1248</v>
      </c>
      <c r="BN131" t="s">
        <v>1260</v>
      </c>
    </row>
    <row r="132" spans="1:66" customFormat="1" ht="15" hidden="1" customHeight="1" x14ac:dyDescent="0.25">
      <c r="A132">
        <v>200</v>
      </c>
      <c r="B132" t="s">
        <v>60</v>
      </c>
      <c r="C132" t="s">
        <v>1018</v>
      </c>
      <c r="D132">
        <v>1</v>
      </c>
      <c r="E132">
        <v>1</v>
      </c>
      <c r="F132" t="s">
        <v>1019</v>
      </c>
      <c r="G132" t="s">
        <v>1020</v>
      </c>
      <c r="H132" t="s">
        <v>1021</v>
      </c>
      <c r="I132">
        <v>2154</v>
      </c>
      <c r="J132" t="s">
        <v>187</v>
      </c>
      <c r="M132">
        <v>2</v>
      </c>
      <c r="R132" t="s">
        <v>865</v>
      </c>
      <c r="U132">
        <v>0</v>
      </c>
      <c r="V132" t="s">
        <v>67</v>
      </c>
      <c r="W132" t="s">
        <v>865</v>
      </c>
      <c r="X132" t="s">
        <v>349</v>
      </c>
      <c r="Z132" t="s">
        <v>350</v>
      </c>
      <c r="AB132">
        <v>18005089</v>
      </c>
      <c r="AD132">
        <v>21</v>
      </c>
      <c r="AJ132">
        <v>1</v>
      </c>
      <c r="AK132">
        <v>84</v>
      </c>
      <c r="AL132" s="2">
        <v>77511.5</v>
      </c>
      <c r="AM132" s="2"/>
      <c r="AN132" s="2">
        <v>77511.5</v>
      </c>
      <c r="AQ132" s="2"/>
      <c r="AR132" s="2">
        <v>4613.8</v>
      </c>
      <c r="BE132" s="2">
        <v>72897.7</v>
      </c>
      <c r="BH132" t="s">
        <v>589</v>
      </c>
      <c r="BI132" t="s">
        <v>228</v>
      </c>
      <c r="BJ132" t="s">
        <v>229</v>
      </c>
      <c r="BK132" t="s">
        <v>1256</v>
      </c>
      <c r="BM132" t="s">
        <v>1267</v>
      </c>
      <c r="BN132" t="s">
        <v>1263</v>
      </c>
    </row>
    <row r="133" spans="1:66" customFormat="1" ht="15" hidden="1" customHeight="1" x14ac:dyDescent="0.25">
      <c r="A133">
        <v>200</v>
      </c>
      <c r="B133" t="s">
        <v>60</v>
      </c>
      <c r="C133" t="s">
        <v>1060</v>
      </c>
      <c r="D133">
        <v>1</v>
      </c>
      <c r="E133">
        <v>1</v>
      </c>
      <c r="F133" t="s">
        <v>1061</v>
      </c>
      <c r="G133" t="s">
        <v>1061</v>
      </c>
      <c r="H133" t="s">
        <v>1062</v>
      </c>
      <c r="I133">
        <v>2154</v>
      </c>
      <c r="J133" t="s">
        <v>187</v>
      </c>
      <c r="M133">
        <v>3</v>
      </c>
      <c r="R133" t="s">
        <v>865</v>
      </c>
      <c r="U133">
        <v>0</v>
      </c>
      <c r="V133" t="s">
        <v>67</v>
      </c>
      <c r="W133" t="s">
        <v>865</v>
      </c>
      <c r="X133" t="s">
        <v>317</v>
      </c>
      <c r="Z133" t="s">
        <v>318</v>
      </c>
      <c r="AB133">
        <v>18001621</v>
      </c>
      <c r="AD133">
        <v>39</v>
      </c>
      <c r="AJ133">
        <v>1</v>
      </c>
      <c r="AK133">
        <v>120</v>
      </c>
      <c r="AL133" s="2">
        <v>73500</v>
      </c>
      <c r="AM133" s="2"/>
      <c r="AN133" s="2">
        <v>73500</v>
      </c>
      <c r="AQ133" s="2"/>
      <c r="AR133" s="2">
        <v>3062.5</v>
      </c>
      <c r="BE133" s="2">
        <v>70437.5</v>
      </c>
      <c r="BH133" t="s">
        <v>1059</v>
      </c>
      <c r="BI133" t="s">
        <v>1059</v>
      </c>
      <c r="BJ133" t="s">
        <v>229</v>
      </c>
      <c r="BK133" t="s">
        <v>1197</v>
      </c>
      <c r="BL133" t="s">
        <v>1270</v>
      </c>
      <c r="BM133" t="s">
        <v>1204</v>
      </c>
      <c r="BN133" t="s">
        <v>1263</v>
      </c>
    </row>
    <row r="134" spans="1:66" customFormat="1" ht="15" hidden="1" customHeight="1" x14ac:dyDescent="0.25">
      <c r="A134">
        <v>200</v>
      </c>
      <c r="B134" t="s">
        <v>60</v>
      </c>
      <c r="C134" t="s">
        <v>434</v>
      </c>
      <c r="D134">
        <v>1</v>
      </c>
      <c r="E134">
        <v>1</v>
      </c>
      <c r="F134" t="s">
        <v>425</v>
      </c>
      <c r="G134" t="s">
        <v>435</v>
      </c>
      <c r="H134" t="s">
        <v>436</v>
      </c>
      <c r="I134">
        <v>2154</v>
      </c>
      <c r="J134" t="s">
        <v>187</v>
      </c>
      <c r="M134">
        <v>4</v>
      </c>
      <c r="P134" t="s">
        <v>434</v>
      </c>
      <c r="R134" t="s">
        <v>428</v>
      </c>
      <c r="U134">
        <v>0</v>
      </c>
      <c r="V134" t="s">
        <v>67</v>
      </c>
      <c r="W134" t="s">
        <v>428</v>
      </c>
      <c r="X134" t="s">
        <v>189</v>
      </c>
      <c r="Z134" t="s">
        <v>190</v>
      </c>
      <c r="AB134" s="17" t="s">
        <v>429</v>
      </c>
      <c r="AJ134">
        <v>1</v>
      </c>
      <c r="AK134">
        <v>120</v>
      </c>
      <c r="AL134" s="2">
        <v>89738.4</v>
      </c>
      <c r="AM134" s="2"/>
      <c r="AN134" s="2">
        <v>89738.4</v>
      </c>
      <c r="AQ134" s="2">
        <v>13460.76</v>
      </c>
      <c r="AR134" s="2">
        <v>5982.56</v>
      </c>
      <c r="BE134" s="2">
        <v>70295.08</v>
      </c>
      <c r="BH134" t="s">
        <v>430</v>
      </c>
      <c r="BI134" t="s">
        <v>430</v>
      </c>
      <c r="BJ134" t="s">
        <v>423</v>
      </c>
      <c r="BK134" t="s">
        <v>1196</v>
      </c>
      <c r="BL134" t="s">
        <v>1293</v>
      </c>
      <c r="BN134" t="s">
        <v>1260</v>
      </c>
    </row>
    <row r="135" spans="1:66" customFormat="1" ht="15" hidden="1" customHeight="1" x14ac:dyDescent="0.25">
      <c r="A135">
        <v>200</v>
      </c>
      <c r="B135" t="s">
        <v>60</v>
      </c>
      <c r="C135" t="s">
        <v>1117</v>
      </c>
      <c r="D135">
        <v>1</v>
      </c>
      <c r="E135">
        <v>1</v>
      </c>
      <c r="F135" t="s">
        <v>1118</v>
      </c>
      <c r="G135" t="s">
        <v>1118</v>
      </c>
      <c r="H135" t="s">
        <v>1119</v>
      </c>
      <c r="I135">
        <v>2184</v>
      </c>
      <c r="J135" t="s">
        <v>145</v>
      </c>
      <c r="M135">
        <v>3</v>
      </c>
      <c r="R135" t="s">
        <v>1068</v>
      </c>
      <c r="U135">
        <v>0</v>
      </c>
      <c r="V135" t="s">
        <v>67</v>
      </c>
      <c r="W135" t="s">
        <v>1068</v>
      </c>
      <c r="X135" t="s">
        <v>255</v>
      </c>
      <c r="Z135" t="s">
        <v>256</v>
      </c>
      <c r="AB135">
        <v>18003785</v>
      </c>
      <c r="AJ135">
        <v>1</v>
      </c>
      <c r="AK135">
        <v>84</v>
      </c>
      <c r="AL135" s="2">
        <v>70964.95</v>
      </c>
      <c r="AM135" s="2"/>
      <c r="AN135" s="2">
        <v>70964.95</v>
      </c>
      <c r="AQ135" s="2"/>
      <c r="AR135" s="2">
        <v>3379.28</v>
      </c>
      <c r="BE135" s="2">
        <v>67585.67</v>
      </c>
      <c r="BH135" t="s">
        <v>1101</v>
      </c>
      <c r="BI135" t="s">
        <v>1101</v>
      </c>
      <c r="BJ135" t="s">
        <v>229</v>
      </c>
      <c r="BK135" t="s">
        <v>1197</v>
      </c>
      <c r="BL135" t="s">
        <v>1273</v>
      </c>
      <c r="BN135" t="s">
        <v>1264</v>
      </c>
    </row>
    <row r="136" spans="1:66" customFormat="1" ht="15" hidden="1" customHeight="1" x14ac:dyDescent="0.25">
      <c r="A136">
        <v>200</v>
      </c>
      <c r="B136" t="s">
        <v>60</v>
      </c>
      <c r="C136" t="s">
        <v>269</v>
      </c>
      <c r="D136">
        <v>1</v>
      </c>
      <c r="E136">
        <v>1</v>
      </c>
      <c r="F136" t="s">
        <v>89</v>
      </c>
      <c r="G136" t="s">
        <v>90</v>
      </c>
      <c r="H136" t="s">
        <v>91</v>
      </c>
      <c r="I136">
        <v>2183</v>
      </c>
      <c r="J136" t="s">
        <v>75</v>
      </c>
      <c r="M136">
        <v>5</v>
      </c>
      <c r="P136" t="s">
        <v>269</v>
      </c>
      <c r="R136" t="s">
        <v>66</v>
      </c>
      <c r="U136">
        <v>0</v>
      </c>
      <c r="V136" t="s">
        <v>67</v>
      </c>
      <c r="W136" t="s">
        <v>66</v>
      </c>
      <c r="X136" t="s">
        <v>68</v>
      </c>
      <c r="Z136" t="s">
        <v>60</v>
      </c>
      <c r="AB136" t="s">
        <v>69</v>
      </c>
      <c r="AJ136">
        <v>1</v>
      </c>
      <c r="AK136">
        <v>48</v>
      </c>
      <c r="AL136" s="2">
        <v>291281.12</v>
      </c>
      <c r="AM136" s="2"/>
      <c r="AN136" s="2">
        <v>291281.12</v>
      </c>
      <c r="AQ136" s="2">
        <v>175982.34</v>
      </c>
      <c r="AR136" s="2">
        <v>48546.879999999997</v>
      </c>
      <c r="BE136" s="2">
        <v>66751.899999999994</v>
      </c>
      <c r="BH136" t="s">
        <v>70</v>
      </c>
      <c r="BI136" t="s">
        <v>70</v>
      </c>
      <c r="BJ136" t="s">
        <v>71</v>
      </c>
      <c r="BK136" t="s">
        <v>1196</v>
      </c>
      <c r="BN136" t="s">
        <v>1260</v>
      </c>
    </row>
    <row r="137" spans="1:66" customFormat="1" ht="15" hidden="1" customHeight="1" x14ac:dyDescent="0.25">
      <c r="A137">
        <v>200</v>
      </c>
      <c r="B137" t="s">
        <v>60</v>
      </c>
      <c r="C137" t="s">
        <v>681</v>
      </c>
      <c r="D137">
        <v>1</v>
      </c>
      <c r="E137">
        <v>1</v>
      </c>
      <c r="F137" t="s">
        <v>630</v>
      </c>
      <c r="G137" t="s">
        <v>630</v>
      </c>
      <c r="H137" t="s">
        <v>682</v>
      </c>
      <c r="I137">
        <v>2154</v>
      </c>
      <c r="J137" t="s">
        <v>187</v>
      </c>
      <c r="M137">
        <v>4</v>
      </c>
      <c r="R137" t="s">
        <v>652</v>
      </c>
      <c r="U137">
        <v>0</v>
      </c>
      <c r="V137" t="s">
        <v>67</v>
      </c>
      <c r="W137" t="s">
        <v>652</v>
      </c>
      <c r="X137" t="s">
        <v>189</v>
      </c>
      <c r="Z137" t="s">
        <v>190</v>
      </c>
      <c r="AB137" s="17" t="s">
        <v>683</v>
      </c>
      <c r="AD137">
        <v>84</v>
      </c>
      <c r="AJ137">
        <v>1</v>
      </c>
      <c r="AK137">
        <v>120</v>
      </c>
      <c r="AL137" s="2">
        <v>63362.19</v>
      </c>
      <c r="AM137" s="2"/>
      <c r="AN137" s="2">
        <v>63362.19</v>
      </c>
      <c r="AQ137" s="2">
        <v>1056.04</v>
      </c>
      <c r="AR137" s="2">
        <v>4224.16</v>
      </c>
      <c r="BE137" s="2">
        <v>58081.99</v>
      </c>
      <c r="BH137" t="s">
        <v>675</v>
      </c>
      <c r="BI137" t="s">
        <v>675</v>
      </c>
      <c r="BJ137" t="s">
        <v>229</v>
      </c>
      <c r="BK137" t="s">
        <v>1204</v>
      </c>
      <c r="BN137" t="s">
        <v>1263</v>
      </c>
    </row>
    <row r="138" spans="1:66" customFormat="1" ht="15" hidden="1" customHeight="1" x14ac:dyDescent="0.25">
      <c r="A138">
        <v>200</v>
      </c>
      <c r="B138" t="s">
        <v>60</v>
      </c>
      <c r="C138" t="s">
        <v>922</v>
      </c>
      <c r="D138">
        <v>1</v>
      </c>
      <c r="E138">
        <v>1</v>
      </c>
      <c r="F138" t="s">
        <v>923</v>
      </c>
      <c r="G138" t="s">
        <v>924</v>
      </c>
      <c r="H138" t="s">
        <v>925</v>
      </c>
      <c r="I138">
        <v>2135</v>
      </c>
      <c r="J138" t="s">
        <v>155</v>
      </c>
      <c r="M138">
        <v>1</v>
      </c>
      <c r="R138" t="s">
        <v>865</v>
      </c>
      <c r="U138">
        <v>0</v>
      </c>
      <c r="V138" t="s">
        <v>67</v>
      </c>
      <c r="W138" t="s">
        <v>865</v>
      </c>
      <c r="X138" t="s">
        <v>510</v>
      </c>
      <c r="Z138" t="s">
        <v>595</v>
      </c>
      <c r="AB138">
        <v>18000955</v>
      </c>
      <c r="AJ138">
        <v>1</v>
      </c>
      <c r="AK138">
        <v>120</v>
      </c>
      <c r="AL138" s="2">
        <v>60165.64</v>
      </c>
      <c r="AM138" s="2"/>
      <c r="AN138" s="2">
        <v>60165.64</v>
      </c>
      <c r="AQ138" s="2"/>
      <c r="AR138" s="2">
        <v>2506.9</v>
      </c>
      <c r="BE138" s="2">
        <v>57658.74</v>
      </c>
      <c r="BH138" t="s">
        <v>585</v>
      </c>
      <c r="BI138" t="s">
        <v>585</v>
      </c>
      <c r="BJ138" t="s">
        <v>229</v>
      </c>
      <c r="BK138" t="s">
        <v>1196</v>
      </c>
      <c r="BL138" t="s">
        <v>924</v>
      </c>
      <c r="BM138" t="s">
        <v>1235</v>
      </c>
      <c r="BN138" t="s">
        <v>1260</v>
      </c>
    </row>
    <row r="139" spans="1:66" customFormat="1" ht="15" hidden="1" customHeight="1" x14ac:dyDescent="0.25">
      <c r="A139">
        <v>200</v>
      </c>
      <c r="B139" t="s">
        <v>60</v>
      </c>
      <c r="C139" t="s">
        <v>579</v>
      </c>
      <c r="D139">
        <v>1</v>
      </c>
      <c r="E139">
        <v>1</v>
      </c>
      <c r="F139" t="s">
        <v>580</v>
      </c>
      <c r="G139" t="s">
        <v>581</v>
      </c>
      <c r="I139">
        <v>2135</v>
      </c>
      <c r="J139" t="s">
        <v>155</v>
      </c>
      <c r="M139">
        <v>5</v>
      </c>
      <c r="R139" t="s">
        <v>516</v>
      </c>
      <c r="U139">
        <v>0</v>
      </c>
      <c r="V139" t="s">
        <v>67</v>
      </c>
      <c r="W139" t="s">
        <v>516</v>
      </c>
      <c r="X139" t="s">
        <v>147</v>
      </c>
      <c r="Z139" t="s">
        <v>60</v>
      </c>
      <c r="AB139" t="s">
        <v>545</v>
      </c>
      <c r="AJ139">
        <v>1</v>
      </c>
      <c r="AK139">
        <v>300</v>
      </c>
      <c r="AL139" s="2">
        <v>60875</v>
      </c>
      <c r="AM139" s="2"/>
      <c r="AN139" s="2">
        <v>60875</v>
      </c>
      <c r="AQ139" s="2">
        <v>2637.92</v>
      </c>
      <c r="AR139" s="2">
        <v>1623.36</v>
      </c>
      <c r="BE139" s="2">
        <v>56613.72</v>
      </c>
      <c r="BH139" t="s">
        <v>529</v>
      </c>
      <c r="BI139" t="s">
        <v>519</v>
      </c>
      <c r="BJ139" t="s">
        <v>229</v>
      </c>
      <c r="BK139" t="s">
        <v>1196</v>
      </c>
      <c r="BN139" t="s">
        <v>1260</v>
      </c>
    </row>
    <row r="140" spans="1:66" customFormat="1" ht="15" hidden="1" customHeight="1" x14ac:dyDescent="0.25">
      <c r="A140">
        <v>200</v>
      </c>
      <c r="B140" t="s">
        <v>60</v>
      </c>
      <c r="C140" t="s">
        <v>866</v>
      </c>
      <c r="D140">
        <v>1</v>
      </c>
      <c r="E140">
        <v>1</v>
      </c>
      <c r="F140" t="s">
        <v>867</v>
      </c>
      <c r="G140" t="s">
        <v>868</v>
      </c>
      <c r="H140" t="s">
        <v>864</v>
      </c>
      <c r="I140">
        <v>2154</v>
      </c>
      <c r="J140" t="s">
        <v>187</v>
      </c>
      <c r="M140">
        <v>5</v>
      </c>
      <c r="R140" t="s">
        <v>865</v>
      </c>
      <c r="U140">
        <v>0</v>
      </c>
      <c r="V140" t="s">
        <v>67</v>
      </c>
      <c r="W140" t="s">
        <v>865</v>
      </c>
      <c r="X140" t="s">
        <v>147</v>
      </c>
      <c r="Z140" t="s">
        <v>60</v>
      </c>
      <c r="AB140">
        <v>18000981</v>
      </c>
      <c r="AD140">
        <v>12</v>
      </c>
      <c r="AJ140">
        <v>1</v>
      </c>
      <c r="AK140">
        <v>120</v>
      </c>
      <c r="AL140" s="2">
        <v>58850</v>
      </c>
      <c r="AM140" s="2"/>
      <c r="AN140" s="2">
        <v>58850</v>
      </c>
      <c r="AQ140" s="2"/>
      <c r="AR140" s="2">
        <v>2452.1</v>
      </c>
      <c r="BE140" s="2">
        <v>56397.9</v>
      </c>
      <c r="BH140" t="s">
        <v>834</v>
      </c>
      <c r="BI140" t="s">
        <v>228</v>
      </c>
      <c r="BJ140" t="s">
        <v>229</v>
      </c>
      <c r="BK140" t="s">
        <v>1204</v>
      </c>
      <c r="BL140" t="s">
        <v>1250</v>
      </c>
      <c r="BN140" t="s">
        <v>1263</v>
      </c>
    </row>
    <row r="141" spans="1:66" customFormat="1" ht="15" hidden="1" customHeight="1" x14ac:dyDescent="0.25">
      <c r="A141">
        <v>200</v>
      </c>
      <c r="B141" t="s">
        <v>60</v>
      </c>
      <c r="C141" t="s">
        <v>1063</v>
      </c>
      <c r="D141">
        <v>1</v>
      </c>
      <c r="E141">
        <v>1</v>
      </c>
      <c r="F141" t="s">
        <v>867</v>
      </c>
      <c r="G141" t="s">
        <v>868</v>
      </c>
      <c r="H141" t="s">
        <v>1062</v>
      </c>
      <c r="I141">
        <v>2154</v>
      </c>
      <c r="J141" t="s">
        <v>187</v>
      </c>
      <c r="M141">
        <v>3</v>
      </c>
      <c r="R141" t="s">
        <v>865</v>
      </c>
      <c r="U141">
        <v>0</v>
      </c>
      <c r="V141" t="s">
        <v>67</v>
      </c>
      <c r="W141" t="s">
        <v>865</v>
      </c>
      <c r="X141" t="s">
        <v>317</v>
      </c>
      <c r="Z141" t="s">
        <v>318</v>
      </c>
      <c r="AB141">
        <v>18001621</v>
      </c>
      <c r="AD141">
        <v>36</v>
      </c>
      <c r="AJ141">
        <v>1</v>
      </c>
      <c r="AK141">
        <v>84</v>
      </c>
      <c r="AL141" s="2">
        <v>58850</v>
      </c>
      <c r="AM141" s="2"/>
      <c r="AN141" s="2">
        <v>58850</v>
      </c>
      <c r="AQ141" s="2"/>
      <c r="AR141" s="2">
        <v>3503</v>
      </c>
      <c r="BE141" s="2">
        <v>55347</v>
      </c>
      <c r="BH141" t="s">
        <v>1059</v>
      </c>
      <c r="BI141" t="s">
        <v>1059</v>
      </c>
      <c r="BJ141" t="s">
        <v>229</v>
      </c>
      <c r="BK141" t="s">
        <v>1204</v>
      </c>
      <c r="BL141" t="s">
        <v>1270</v>
      </c>
      <c r="BM141" t="s">
        <v>1204</v>
      </c>
      <c r="BN141" t="s">
        <v>1263</v>
      </c>
    </row>
    <row r="142" spans="1:66" customFormat="1" ht="15" hidden="1" customHeight="1" x14ac:dyDescent="0.25">
      <c r="A142">
        <v>200</v>
      </c>
      <c r="B142" t="s">
        <v>60</v>
      </c>
      <c r="C142" t="s">
        <v>278</v>
      </c>
      <c r="D142">
        <v>1</v>
      </c>
      <c r="E142">
        <v>1</v>
      </c>
      <c r="F142" t="s">
        <v>125</v>
      </c>
      <c r="G142" t="s">
        <v>126</v>
      </c>
      <c r="H142" t="s">
        <v>127</v>
      </c>
      <c r="I142">
        <v>2183</v>
      </c>
      <c r="J142" t="s">
        <v>75</v>
      </c>
      <c r="M142">
        <v>5</v>
      </c>
      <c r="P142" t="s">
        <v>278</v>
      </c>
      <c r="R142" t="s">
        <v>66</v>
      </c>
      <c r="U142">
        <v>0</v>
      </c>
      <c r="V142" t="s">
        <v>67</v>
      </c>
      <c r="W142" t="s">
        <v>66</v>
      </c>
      <c r="X142" t="s">
        <v>68</v>
      </c>
      <c r="Z142" t="s">
        <v>60</v>
      </c>
      <c r="AB142" t="s">
        <v>69</v>
      </c>
      <c r="AJ142">
        <v>1</v>
      </c>
      <c r="AK142">
        <v>48</v>
      </c>
      <c r="AL142" s="2">
        <v>241222.28</v>
      </c>
      <c r="AM142" s="2"/>
      <c r="AN142" s="2">
        <v>241222.28</v>
      </c>
      <c r="AQ142" s="2">
        <v>145738.46</v>
      </c>
      <c r="AR142" s="2">
        <v>40203.68</v>
      </c>
      <c r="BE142" s="2">
        <v>55280.14</v>
      </c>
      <c r="BH142" t="s">
        <v>70</v>
      </c>
      <c r="BI142" t="s">
        <v>70</v>
      </c>
      <c r="BJ142" t="s">
        <v>71</v>
      </c>
      <c r="BK142" t="s">
        <v>1202</v>
      </c>
      <c r="BN142" t="s">
        <v>1260</v>
      </c>
    </row>
    <row r="143" spans="1:66" customFormat="1" ht="15" hidden="1" customHeight="1" x14ac:dyDescent="0.25">
      <c r="A143">
        <v>200</v>
      </c>
      <c r="B143" t="s">
        <v>60</v>
      </c>
      <c r="C143" t="s">
        <v>61</v>
      </c>
      <c r="D143">
        <v>1</v>
      </c>
      <c r="E143">
        <v>1</v>
      </c>
      <c r="F143" t="s">
        <v>62</v>
      </c>
      <c r="G143" t="s">
        <v>63</v>
      </c>
      <c r="H143" t="s">
        <v>64</v>
      </c>
      <c r="I143">
        <v>2051</v>
      </c>
      <c r="J143" t="s">
        <v>65</v>
      </c>
      <c r="M143">
        <v>5</v>
      </c>
      <c r="P143" t="s">
        <v>61</v>
      </c>
      <c r="R143" t="s">
        <v>66</v>
      </c>
      <c r="U143">
        <v>0</v>
      </c>
      <c r="V143" t="s">
        <v>67</v>
      </c>
      <c r="W143" t="s">
        <v>66</v>
      </c>
      <c r="X143" t="s">
        <v>68</v>
      </c>
      <c r="Z143" t="s">
        <v>60</v>
      </c>
      <c r="AB143" t="s">
        <v>69</v>
      </c>
      <c r="AJ143">
        <v>1</v>
      </c>
      <c r="AK143">
        <v>60</v>
      </c>
      <c r="AL143" s="2">
        <v>140217.85999999999</v>
      </c>
      <c r="AM143" s="2"/>
      <c r="AN143" s="2">
        <v>140217.85999999999</v>
      </c>
      <c r="AQ143" s="2">
        <v>67771.960000000006</v>
      </c>
      <c r="AR143" s="2">
        <v>18695.68</v>
      </c>
      <c r="BE143" s="2">
        <v>53750.22</v>
      </c>
      <c r="BH143" t="s">
        <v>70</v>
      </c>
      <c r="BI143" t="s">
        <v>70</v>
      </c>
      <c r="BJ143" t="s">
        <v>71</v>
      </c>
      <c r="BK143" t="s">
        <v>1202</v>
      </c>
      <c r="BN143" t="s">
        <v>1260</v>
      </c>
    </row>
    <row r="144" spans="1:66" customFormat="1" ht="15" hidden="1" customHeight="1" x14ac:dyDescent="0.25">
      <c r="A144">
        <v>200</v>
      </c>
      <c r="B144" t="s">
        <v>60</v>
      </c>
      <c r="C144" t="s">
        <v>605</v>
      </c>
      <c r="D144">
        <v>1</v>
      </c>
      <c r="E144">
        <v>1</v>
      </c>
      <c r="F144" t="s">
        <v>606</v>
      </c>
      <c r="G144" t="s">
        <v>607</v>
      </c>
      <c r="I144">
        <v>2135</v>
      </c>
      <c r="J144" t="s">
        <v>155</v>
      </c>
      <c r="M144">
        <v>5</v>
      </c>
      <c r="R144" t="s">
        <v>594</v>
      </c>
      <c r="U144">
        <v>0</v>
      </c>
      <c r="V144" t="s">
        <v>67</v>
      </c>
      <c r="W144" t="s">
        <v>594</v>
      </c>
      <c r="X144">
        <v>6700</v>
      </c>
      <c r="Z144" t="s">
        <v>267</v>
      </c>
      <c r="AB144" t="s">
        <v>608</v>
      </c>
      <c r="AD144">
        <v>8</v>
      </c>
      <c r="AJ144">
        <v>1</v>
      </c>
      <c r="AK144">
        <v>120</v>
      </c>
      <c r="AL144" s="2">
        <v>62500</v>
      </c>
      <c r="AM144" s="2"/>
      <c r="AN144" s="2">
        <v>62500</v>
      </c>
      <c r="AQ144" s="2">
        <v>4687.5</v>
      </c>
      <c r="AR144" s="2">
        <v>4166.6400000000003</v>
      </c>
      <c r="BE144" s="2">
        <v>53645.86</v>
      </c>
      <c r="BH144" t="s">
        <v>594</v>
      </c>
      <c r="BI144" t="s">
        <v>228</v>
      </c>
      <c r="BJ144" t="s">
        <v>229</v>
      </c>
      <c r="BK144" t="s">
        <v>1196</v>
      </c>
      <c r="BN144" t="s">
        <v>1260</v>
      </c>
    </row>
    <row r="145" spans="1:66" customFormat="1" ht="15" hidden="1" customHeight="1" x14ac:dyDescent="0.25">
      <c r="A145">
        <v>200</v>
      </c>
      <c r="B145" t="s">
        <v>60</v>
      </c>
      <c r="C145" t="s">
        <v>941</v>
      </c>
      <c r="D145">
        <v>1</v>
      </c>
      <c r="E145">
        <v>1</v>
      </c>
      <c r="F145" t="s">
        <v>942</v>
      </c>
      <c r="G145" s="15" t="s">
        <v>863</v>
      </c>
      <c r="H145" t="s">
        <v>943</v>
      </c>
      <c r="I145">
        <v>2154</v>
      </c>
      <c r="J145" t="s">
        <v>187</v>
      </c>
      <c r="M145">
        <v>1</v>
      </c>
      <c r="R145" t="s">
        <v>865</v>
      </c>
      <c r="U145">
        <v>0</v>
      </c>
      <c r="V145" t="s">
        <v>67</v>
      </c>
      <c r="W145" t="s">
        <v>865</v>
      </c>
      <c r="X145" t="s">
        <v>510</v>
      </c>
      <c r="Z145" t="s">
        <v>595</v>
      </c>
      <c r="AB145">
        <v>18001050</v>
      </c>
      <c r="AJ145">
        <v>1</v>
      </c>
      <c r="AK145">
        <v>120</v>
      </c>
      <c r="AL145" s="2">
        <v>55900</v>
      </c>
      <c r="AM145" s="2"/>
      <c r="AN145" s="2">
        <v>55900</v>
      </c>
      <c r="AQ145" s="2"/>
      <c r="AR145" s="2">
        <v>2329.15</v>
      </c>
      <c r="BE145" s="2">
        <v>53570.85</v>
      </c>
      <c r="BH145" t="s">
        <v>585</v>
      </c>
      <c r="BI145" t="s">
        <v>585</v>
      </c>
      <c r="BJ145" t="s">
        <v>229</v>
      </c>
      <c r="BK145" t="s">
        <v>1204</v>
      </c>
      <c r="BN145" t="s">
        <v>1290</v>
      </c>
    </row>
    <row r="146" spans="1:66" customFormat="1" ht="15" hidden="1" customHeight="1" x14ac:dyDescent="0.25">
      <c r="A146">
        <v>200</v>
      </c>
      <c r="B146" t="s">
        <v>60</v>
      </c>
      <c r="C146" t="s">
        <v>849</v>
      </c>
      <c r="D146">
        <v>1</v>
      </c>
      <c r="E146">
        <v>1</v>
      </c>
      <c r="F146" t="s">
        <v>850</v>
      </c>
      <c r="G146" t="s">
        <v>851</v>
      </c>
      <c r="H146" t="s">
        <v>852</v>
      </c>
      <c r="I146">
        <v>2154</v>
      </c>
      <c r="J146" t="s">
        <v>187</v>
      </c>
      <c r="M146">
        <v>4</v>
      </c>
      <c r="R146" t="s">
        <v>853</v>
      </c>
      <c r="U146">
        <v>0</v>
      </c>
      <c r="V146" t="s">
        <v>67</v>
      </c>
      <c r="W146" t="s">
        <v>853</v>
      </c>
      <c r="X146" t="s">
        <v>189</v>
      </c>
      <c r="Z146" t="s">
        <v>190</v>
      </c>
      <c r="AB146" s="17">
        <v>18000883</v>
      </c>
      <c r="AD146">
        <v>33</v>
      </c>
      <c r="AJ146">
        <v>1</v>
      </c>
      <c r="AK146">
        <v>120</v>
      </c>
      <c r="AL146" s="2">
        <v>55900</v>
      </c>
      <c r="AM146" s="2"/>
      <c r="AN146" s="2">
        <v>55900</v>
      </c>
      <c r="AQ146" s="2"/>
      <c r="AR146" s="2">
        <v>2329.15</v>
      </c>
      <c r="BE146" s="2">
        <v>53570.85</v>
      </c>
      <c r="BH146" t="s">
        <v>854</v>
      </c>
      <c r="BI146" t="s">
        <v>228</v>
      </c>
      <c r="BJ146" t="s">
        <v>229</v>
      </c>
      <c r="BK146" t="s">
        <v>1204</v>
      </c>
      <c r="BN146" t="s">
        <v>1263</v>
      </c>
    </row>
    <row r="147" spans="1:66" customFormat="1" ht="15" hidden="1" customHeight="1" x14ac:dyDescent="0.25">
      <c r="A147">
        <v>200</v>
      </c>
      <c r="B147" t="s">
        <v>60</v>
      </c>
      <c r="C147" t="s">
        <v>861</v>
      </c>
      <c r="D147">
        <v>1</v>
      </c>
      <c r="E147">
        <v>1</v>
      </c>
      <c r="F147" t="s">
        <v>862</v>
      </c>
      <c r="G147" t="s">
        <v>863</v>
      </c>
      <c r="H147" t="s">
        <v>864</v>
      </c>
      <c r="I147">
        <v>2154</v>
      </c>
      <c r="J147" t="s">
        <v>187</v>
      </c>
      <c r="M147">
        <v>5</v>
      </c>
      <c r="R147" t="s">
        <v>865</v>
      </c>
      <c r="U147">
        <v>0</v>
      </c>
      <c r="V147" t="s">
        <v>67</v>
      </c>
      <c r="W147" t="s">
        <v>865</v>
      </c>
      <c r="X147" t="s">
        <v>147</v>
      </c>
      <c r="Z147" t="s">
        <v>60</v>
      </c>
      <c r="AB147">
        <v>18000981</v>
      </c>
      <c r="AD147">
        <v>11</v>
      </c>
      <c r="AJ147">
        <v>1</v>
      </c>
      <c r="AK147">
        <v>120</v>
      </c>
      <c r="AL147" s="2">
        <v>55900</v>
      </c>
      <c r="AM147" s="2"/>
      <c r="AN147" s="2">
        <v>55900</v>
      </c>
      <c r="AQ147" s="2"/>
      <c r="AR147" s="2">
        <v>2329.15</v>
      </c>
      <c r="BE147" s="2">
        <v>53570.85</v>
      </c>
      <c r="BH147" t="s">
        <v>834</v>
      </c>
      <c r="BI147" t="s">
        <v>228</v>
      </c>
      <c r="BJ147" t="s">
        <v>229</v>
      </c>
      <c r="BK147" t="s">
        <v>1204</v>
      </c>
      <c r="BL147" t="s">
        <v>1250</v>
      </c>
      <c r="BN147" t="s">
        <v>1263</v>
      </c>
    </row>
    <row r="148" spans="1:66" customFormat="1" ht="15" hidden="1" customHeight="1" x14ac:dyDescent="0.25">
      <c r="A148">
        <v>200</v>
      </c>
      <c r="B148" t="s">
        <v>60</v>
      </c>
      <c r="C148" t="s">
        <v>1064</v>
      </c>
      <c r="D148">
        <v>1</v>
      </c>
      <c r="E148">
        <v>1</v>
      </c>
      <c r="F148" t="s">
        <v>942</v>
      </c>
      <c r="G148" t="s">
        <v>863</v>
      </c>
      <c r="H148" t="s">
        <v>1062</v>
      </c>
      <c r="I148">
        <v>2154</v>
      </c>
      <c r="J148" t="s">
        <v>187</v>
      </c>
      <c r="M148">
        <v>3</v>
      </c>
      <c r="R148" t="s">
        <v>865</v>
      </c>
      <c r="U148">
        <v>0</v>
      </c>
      <c r="V148" t="s">
        <v>67</v>
      </c>
      <c r="W148" t="s">
        <v>865</v>
      </c>
      <c r="X148" t="s">
        <v>317</v>
      </c>
      <c r="Z148" t="s">
        <v>318</v>
      </c>
      <c r="AB148">
        <v>18001621</v>
      </c>
      <c r="AD148">
        <v>37</v>
      </c>
      <c r="AJ148">
        <v>1</v>
      </c>
      <c r="AK148">
        <v>120</v>
      </c>
      <c r="AL148" s="2">
        <v>55900</v>
      </c>
      <c r="AM148" s="2"/>
      <c r="AN148" s="2">
        <v>55900</v>
      </c>
      <c r="AQ148" s="2"/>
      <c r="AR148" s="2">
        <v>2329.15</v>
      </c>
      <c r="BE148" s="2">
        <v>53570.85</v>
      </c>
      <c r="BH148" t="s">
        <v>1059</v>
      </c>
      <c r="BI148" t="s">
        <v>1059</v>
      </c>
      <c r="BJ148" t="s">
        <v>229</v>
      </c>
      <c r="BK148" t="s">
        <v>1204</v>
      </c>
      <c r="BL148" t="s">
        <v>1270</v>
      </c>
      <c r="BM148" t="s">
        <v>1204</v>
      </c>
      <c r="BN148" t="s">
        <v>1263</v>
      </c>
    </row>
    <row r="149" spans="1:66" customFormat="1" ht="15" hidden="1" customHeight="1" x14ac:dyDescent="0.25">
      <c r="A149">
        <v>200</v>
      </c>
      <c r="B149" t="s">
        <v>60</v>
      </c>
      <c r="C149" t="s">
        <v>326</v>
      </c>
      <c r="D149">
        <v>1</v>
      </c>
      <c r="E149">
        <v>1</v>
      </c>
      <c r="F149" t="s">
        <v>184</v>
      </c>
      <c r="G149" t="s">
        <v>185</v>
      </c>
      <c r="H149" t="s">
        <v>327</v>
      </c>
      <c r="I149">
        <v>2154</v>
      </c>
      <c r="J149" t="s">
        <v>187</v>
      </c>
      <c r="M149">
        <v>4</v>
      </c>
      <c r="P149" t="s">
        <v>326</v>
      </c>
      <c r="R149" t="s">
        <v>188</v>
      </c>
      <c r="U149">
        <v>0</v>
      </c>
      <c r="V149" t="s">
        <v>67</v>
      </c>
      <c r="W149" t="s">
        <v>188</v>
      </c>
      <c r="X149" t="s">
        <v>189</v>
      </c>
      <c r="Z149" t="s">
        <v>190</v>
      </c>
      <c r="AB149" s="17" t="s">
        <v>191</v>
      </c>
      <c r="AJ149">
        <v>1</v>
      </c>
      <c r="AK149">
        <v>120</v>
      </c>
      <c r="AL149" s="2">
        <v>73518.679999999993</v>
      </c>
      <c r="AM149" s="2"/>
      <c r="AN149" s="2">
        <v>73518.679999999993</v>
      </c>
      <c r="AQ149" s="2">
        <v>15316.4</v>
      </c>
      <c r="AR149" s="2">
        <v>4901.28</v>
      </c>
      <c r="BE149" s="2">
        <v>53301</v>
      </c>
      <c r="BH149" t="s">
        <v>165</v>
      </c>
      <c r="BI149" t="s">
        <v>165</v>
      </c>
      <c r="BJ149" t="s">
        <v>71</v>
      </c>
      <c r="BK149" t="s">
        <v>1199</v>
      </c>
      <c r="BL149" t="s">
        <v>1294</v>
      </c>
      <c r="BN149" t="s">
        <v>1260</v>
      </c>
    </row>
    <row r="150" spans="1:66" customFormat="1" ht="15" hidden="1" customHeight="1" x14ac:dyDescent="0.25">
      <c r="A150">
        <v>200</v>
      </c>
      <c r="B150" t="s">
        <v>60</v>
      </c>
      <c r="C150" t="s">
        <v>328</v>
      </c>
      <c r="D150">
        <v>1</v>
      </c>
      <c r="E150">
        <v>1</v>
      </c>
      <c r="F150" t="s">
        <v>184</v>
      </c>
      <c r="G150" t="s">
        <v>185</v>
      </c>
      <c r="H150" t="s">
        <v>329</v>
      </c>
      <c r="I150">
        <v>2154</v>
      </c>
      <c r="J150" t="s">
        <v>187</v>
      </c>
      <c r="M150">
        <v>4</v>
      </c>
      <c r="P150" t="s">
        <v>328</v>
      </c>
      <c r="R150" t="s">
        <v>188</v>
      </c>
      <c r="U150">
        <v>0</v>
      </c>
      <c r="V150" t="s">
        <v>67</v>
      </c>
      <c r="W150" t="s">
        <v>188</v>
      </c>
      <c r="X150" t="s">
        <v>189</v>
      </c>
      <c r="Z150" t="s">
        <v>190</v>
      </c>
      <c r="AB150" s="17" t="s">
        <v>191</v>
      </c>
      <c r="AJ150">
        <v>1</v>
      </c>
      <c r="AK150">
        <v>120</v>
      </c>
      <c r="AL150" s="2">
        <v>73518.679999999993</v>
      </c>
      <c r="AM150" s="2"/>
      <c r="AN150" s="2">
        <v>73518.679999999993</v>
      </c>
      <c r="AQ150" s="2">
        <v>15316.4</v>
      </c>
      <c r="AR150" s="2">
        <v>4901.28</v>
      </c>
      <c r="BE150" s="2">
        <v>53301</v>
      </c>
      <c r="BH150" t="s">
        <v>165</v>
      </c>
      <c r="BI150" t="s">
        <v>165</v>
      </c>
      <c r="BJ150" t="s">
        <v>71</v>
      </c>
      <c r="BK150" t="s">
        <v>1199</v>
      </c>
      <c r="BL150" t="s">
        <v>1294</v>
      </c>
      <c r="BN150" t="s">
        <v>1260</v>
      </c>
    </row>
    <row r="151" spans="1:66" customFormat="1" ht="15" hidden="1" customHeight="1" x14ac:dyDescent="0.25">
      <c r="A151">
        <v>200</v>
      </c>
      <c r="B151" t="s">
        <v>60</v>
      </c>
      <c r="C151" t="s">
        <v>356</v>
      </c>
      <c r="D151">
        <v>1</v>
      </c>
      <c r="E151">
        <v>1</v>
      </c>
      <c r="F151" t="s">
        <v>357</v>
      </c>
      <c r="G151" t="s">
        <v>358</v>
      </c>
      <c r="H151" t="s">
        <v>359</v>
      </c>
      <c r="I151">
        <v>2182</v>
      </c>
      <c r="J151" t="s">
        <v>360</v>
      </c>
      <c r="M151">
        <v>5</v>
      </c>
      <c r="P151" t="s">
        <v>356</v>
      </c>
      <c r="R151" t="s">
        <v>188</v>
      </c>
      <c r="U151">
        <v>0</v>
      </c>
      <c r="V151" t="s">
        <v>67</v>
      </c>
      <c r="W151" t="s">
        <v>188</v>
      </c>
      <c r="X151" t="s">
        <v>361</v>
      </c>
      <c r="Z151" t="s">
        <v>60</v>
      </c>
      <c r="AB151" t="s">
        <v>362</v>
      </c>
      <c r="AJ151">
        <v>1</v>
      </c>
      <c r="AK151">
        <v>48</v>
      </c>
      <c r="AL151" s="2">
        <v>168400</v>
      </c>
      <c r="AM151" s="2"/>
      <c r="AN151" s="2">
        <v>168400</v>
      </c>
      <c r="AQ151" s="2">
        <v>87708.33</v>
      </c>
      <c r="AR151" s="2">
        <v>28066.639999999999</v>
      </c>
      <c r="BE151" s="2">
        <v>52625.03</v>
      </c>
      <c r="BH151" t="s">
        <v>165</v>
      </c>
      <c r="BI151" t="s">
        <v>165</v>
      </c>
      <c r="BJ151" t="s">
        <v>71</v>
      </c>
      <c r="BK151" t="s">
        <v>1201</v>
      </c>
      <c r="BN151" t="s">
        <v>1263</v>
      </c>
    </row>
    <row r="152" spans="1:66" customFormat="1" ht="15" hidden="1" customHeight="1" x14ac:dyDescent="0.25">
      <c r="A152">
        <v>200</v>
      </c>
      <c r="B152" t="s">
        <v>60</v>
      </c>
      <c r="C152" t="s">
        <v>1173</v>
      </c>
      <c r="D152">
        <v>1</v>
      </c>
      <c r="E152">
        <v>1</v>
      </c>
      <c r="F152" t="s">
        <v>726</v>
      </c>
      <c r="G152" t="s">
        <v>726</v>
      </c>
      <c r="H152" t="s">
        <v>1174</v>
      </c>
      <c r="I152">
        <v>2183</v>
      </c>
      <c r="J152" t="s">
        <v>75</v>
      </c>
      <c r="M152">
        <v>5</v>
      </c>
      <c r="R152" t="s">
        <v>1068</v>
      </c>
      <c r="U152">
        <v>0</v>
      </c>
      <c r="V152" t="s">
        <v>67</v>
      </c>
      <c r="W152" t="s">
        <v>1068</v>
      </c>
      <c r="X152" t="s">
        <v>68</v>
      </c>
      <c r="Z152" t="s">
        <v>60</v>
      </c>
      <c r="AB152">
        <v>18003576</v>
      </c>
      <c r="AJ152">
        <v>1</v>
      </c>
      <c r="AK152">
        <v>48</v>
      </c>
      <c r="AL152" s="2">
        <v>57052.2</v>
      </c>
      <c r="AM152" s="2"/>
      <c r="AN152" s="2">
        <v>57052.2</v>
      </c>
      <c r="AQ152" s="2"/>
      <c r="AR152" s="2">
        <v>4754.3599999999997</v>
      </c>
      <c r="BE152" s="2">
        <v>52297.84</v>
      </c>
      <c r="BH152" t="s">
        <v>1172</v>
      </c>
      <c r="BI152" t="s">
        <v>1172</v>
      </c>
      <c r="BJ152" t="s">
        <v>229</v>
      </c>
      <c r="BK152" t="s">
        <v>1202</v>
      </c>
      <c r="BN152" t="s">
        <v>1260</v>
      </c>
    </row>
    <row r="153" spans="1:66" customFormat="1" ht="15" hidden="1" customHeight="1" x14ac:dyDescent="0.25">
      <c r="A153">
        <v>200</v>
      </c>
      <c r="B153" t="s">
        <v>60</v>
      </c>
      <c r="C153" t="s">
        <v>914</v>
      </c>
      <c r="D153">
        <v>1</v>
      </c>
      <c r="E153">
        <v>1</v>
      </c>
      <c r="F153" t="s">
        <v>915</v>
      </c>
      <c r="G153" t="s">
        <v>916</v>
      </c>
      <c r="H153" t="s">
        <v>917</v>
      </c>
      <c r="I153">
        <v>2135</v>
      </c>
      <c r="J153" t="s">
        <v>155</v>
      </c>
      <c r="M153">
        <v>2</v>
      </c>
      <c r="R153" t="s">
        <v>865</v>
      </c>
      <c r="U153">
        <v>0</v>
      </c>
      <c r="V153" t="s">
        <v>67</v>
      </c>
      <c r="W153" t="s">
        <v>865</v>
      </c>
      <c r="X153" t="s">
        <v>349</v>
      </c>
      <c r="Z153" t="s">
        <v>350</v>
      </c>
      <c r="AB153">
        <v>18000804</v>
      </c>
      <c r="AJ153">
        <v>1</v>
      </c>
      <c r="AK153">
        <v>300</v>
      </c>
      <c r="AL153" s="2">
        <v>52164.2</v>
      </c>
      <c r="AM153" s="2"/>
      <c r="AN153" s="2">
        <v>52164.2</v>
      </c>
      <c r="AQ153" s="2"/>
      <c r="AR153" s="2">
        <v>869.4</v>
      </c>
      <c r="BE153" s="2">
        <v>51294.8</v>
      </c>
      <c r="BH153" t="s">
        <v>585</v>
      </c>
      <c r="BI153" t="s">
        <v>585</v>
      </c>
      <c r="BJ153" t="s">
        <v>229</v>
      </c>
      <c r="BK153" t="s">
        <v>1196</v>
      </c>
      <c r="BN153" t="s">
        <v>1260</v>
      </c>
    </row>
    <row r="154" spans="1:66" customFormat="1" ht="15" customHeight="1" x14ac:dyDescent="0.25">
      <c r="A154">
        <v>200</v>
      </c>
      <c r="B154" t="s">
        <v>60</v>
      </c>
      <c r="C154" t="s">
        <v>412</v>
      </c>
      <c r="D154">
        <v>1</v>
      </c>
      <c r="E154">
        <v>1</v>
      </c>
      <c r="F154" t="s">
        <v>384</v>
      </c>
      <c r="G154" t="s">
        <v>413</v>
      </c>
      <c r="H154" t="s">
        <v>414</v>
      </c>
      <c r="I154">
        <v>2183</v>
      </c>
      <c r="J154" t="s">
        <v>75</v>
      </c>
      <c r="M154">
        <v>5</v>
      </c>
      <c r="P154" t="s">
        <v>412</v>
      </c>
      <c r="R154" t="s">
        <v>188</v>
      </c>
      <c r="U154">
        <v>0</v>
      </c>
      <c r="V154" t="s">
        <v>67</v>
      </c>
      <c r="W154" t="s">
        <v>188</v>
      </c>
      <c r="X154" t="s">
        <v>68</v>
      </c>
      <c r="Z154" t="s">
        <v>60</v>
      </c>
      <c r="AB154" t="s">
        <v>387</v>
      </c>
      <c r="AJ154">
        <v>1</v>
      </c>
      <c r="AK154">
        <v>48</v>
      </c>
      <c r="AL154" s="2">
        <v>161731.14000000001</v>
      </c>
      <c r="AM154" s="2"/>
      <c r="AN154" s="2">
        <v>161731.14000000001</v>
      </c>
      <c r="AQ154" s="2">
        <v>84234.96</v>
      </c>
      <c r="AR154" s="2">
        <v>26955.200000000001</v>
      </c>
      <c r="BE154" s="2">
        <v>50540.98</v>
      </c>
      <c r="BH154" t="s">
        <v>150</v>
      </c>
      <c r="BI154" t="s">
        <v>150</v>
      </c>
      <c r="BJ154" t="s">
        <v>71</v>
      </c>
      <c r="BK154" t="s">
        <v>1198</v>
      </c>
      <c r="BL154" t="s">
        <v>1208</v>
      </c>
      <c r="BN154" t="s">
        <v>1261</v>
      </c>
    </row>
    <row r="155" spans="1:66" customFormat="1" ht="15" hidden="1" customHeight="1" x14ac:dyDescent="0.25">
      <c r="A155">
        <v>200</v>
      </c>
      <c r="B155" t="s">
        <v>60</v>
      </c>
      <c r="C155" t="s">
        <v>1009</v>
      </c>
      <c r="D155">
        <v>1</v>
      </c>
      <c r="E155">
        <v>1</v>
      </c>
      <c r="F155" t="s">
        <v>1010</v>
      </c>
      <c r="G155" t="s">
        <v>1010</v>
      </c>
      <c r="H155" t="s">
        <v>1011</v>
      </c>
      <c r="I155">
        <v>2154</v>
      </c>
      <c r="J155" t="s">
        <v>187</v>
      </c>
      <c r="M155">
        <v>2</v>
      </c>
      <c r="R155" t="s">
        <v>865</v>
      </c>
      <c r="U155">
        <v>0</v>
      </c>
      <c r="V155" t="s">
        <v>67</v>
      </c>
      <c r="W155" t="s">
        <v>865</v>
      </c>
      <c r="X155" t="s">
        <v>349</v>
      </c>
      <c r="Z155" t="s">
        <v>350</v>
      </c>
      <c r="AB155">
        <v>18005089</v>
      </c>
      <c r="AD155">
        <v>28</v>
      </c>
      <c r="AJ155">
        <v>1</v>
      </c>
      <c r="AK155">
        <v>84</v>
      </c>
      <c r="AL155" s="2">
        <v>52565.85</v>
      </c>
      <c r="AM155" s="2"/>
      <c r="AN155" s="2">
        <v>52565.85</v>
      </c>
      <c r="AQ155" s="2"/>
      <c r="AR155" s="2">
        <v>3128.9</v>
      </c>
      <c r="BE155" s="2">
        <v>49436.95</v>
      </c>
      <c r="BH155" t="s">
        <v>589</v>
      </c>
      <c r="BI155" t="s">
        <v>379</v>
      </c>
      <c r="BJ155" t="s">
        <v>229</v>
      </c>
      <c r="BK155" t="s">
        <v>1256</v>
      </c>
      <c r="BM155" t="s">
        <v>1267</v>
      </c>
      <c r="BN155" t="s">
        <v>1263</v>
      </c>
    </row>
    <row r="156" spans="1:66" customFormat="1" ht="15" customHeight="1" x14ac:dyDescent="0.25">
      <c r="A156">
        <v>200</v>
      </c>
      <c r="B156" t="s">
        <v>60</v>
      </c>
      <c r="C156" t="s">
        <v>818</v>
      </c>
      <c r="D156">
        <v>1</v>
      </c>
      <c r="E156">
        <v>1</v>
      </c>
      <c r="F156" t="s">
        <v>819</v>
      </c>
      <c r="G156" t="s">
        <v>819</v>
      </c>
      <c r="H156" t="s">
        <v>820</v>
      </c>
      <c r="I156">
        <v>2183</v>
      </c>
      <c r="J156" t="s">
        <v>75</v>
      </c>
      <c r="M156">
        <v>5</v>
      </c>
      <c r="R156" t="s">
        <v>746</v>
      </c>
      <c r="U156">
        <v>0</v>
      </c>
      <c r="V156" t="s">
        <v>67</v>
      </c>
      <c r="W156" t="s">
        <v>746</v>
      </c>
      <c r="X156" t="s">
        <v>68</v>
      </c>
      <c r="Z156" t="s">
        <v>60</v>
      </c>
      <c r="AB156" t="s">
        <v>821</v>
      </c>
      <c r="AJ156">
        <v>1</v>
      </c>
      <c r="AK156">
        <v>48</v>
      </c>
      <c r="AL156" s="2">
        <v>55872</v>
      </c>
      <c r="AM156" s="2"/>
      <c r="AN156" s="2">
        <v>55872</v>
      </c>
      <c r="AQ156" s="2"/>
      <c r="AR156" s="2">
        <v>6984</v>
      </c>
      <c r="BE156" s="2">
        <v>48888</v>
      </c>
      <c r="BH156" t="s">
        <v>822</v>
      </c>
      <c r="BI156" t="s">
        <v>822</v>
      </c>
      <c r="BJ156" t="s">
        <v>229</v>
      </c>
      <c r="BK156" t="s">
        <v>1198</v>
      </c>
      <c r="BL156" t="s">
        <v>1213</v>
      </c>
      <c r="BN156" t="s">
        <v>1261</v>
      </c>
    </row>
    <row r="157" spans="1:66" customFormat="1" ht="15" hidden="1" customHeight="1" x14ac:dyDescent="0.25">
      <c r="A157">
        <v>200</v>
      </c>
      <c r="B157" t="s">
        <v>60</v>
      </c>
      <c r="C157" t="s">
        <v>715</v>
      </c>
      <c r="D157">
        <v>1</v>
      </c>
      <c r="E157">
        <v>1</v>
      </c>
      <c r="F157" t="s">
        <v>716</v>
      </c>
      <c r="G157" t="s">
        <v>717</v>
      </c>
      <c r="I157">
        <v>2135</v>
      </c>
      <c r="J157" t="s">
        <v>155</v>
      </c>
      <c r="M157">
        <v>5</v>
      </c>
      <c r="R157" t="s">
        <v>702</v>
      </c>
      <c r="U157">
        <v>0</v>
      </c>
      <c r="V157" t="s">
        <v>67</v>
      </c>
      <c r="W157" t="s">
        <v>702</v>
      </c>
      <c r="X157" t="s">
        <v>147</v>
      </c>
      <c r="Z157" t="s">
        <v>60</v>
      </c>
      <c r="AB157" t="s">
        <v>718</v>
      </c>
      <c r="AJ157">
        <v>1</v>
      </c>
      <c r="AK157">
        <v>120</v>
      </c>
      <c r="AL157" s="2">
        <v>51105.599999999999</v>
      </c>
      <c r="AM157" s="2"/>
      <c r="AN157" s="2">
        <v>51105.599999999999</v>
      </c>
      <c r="AQ157" s="2"/>
      <c r="AR157" s="2">
        <v>2981.16</v>
      </c>
      <c r="BE157" s="2">
        <v>48124.44</v>
      </c>
      <c r="BH157" t="s">
        <v>714</v>
      </c>
      <c r="BI157" t="s">
        <v>719</v>
      </c>
      <c r="BJ157" t="s">
        <v>229</v>
      </c>
      <c r="BK157" t="s">
        <v>1196</v>
      </c>
      <c r="BN157" t="s">
        <v>1260</v>
      </c>
    </row>
    <row r="158" spans="1:66" customFormat="1" ht="15" hidden="1" customHeight="1" x14ac:dyDescent="0.25">
      <c r="A158">
        <v>200</v>
      </c>
      <c r="B158" t="s">
        <v>60</v>
      </c>
      <c r="C158" t="s">
        <v>395</v>
      </c>
      <c r="D158">
        <v>1</v>
      </c>
      <c r="E158">
        <v>1</v>
      </c>
      <c r="F158" t="s">
        <v>396</v>
      </c>
      <c r="G158" t="s">
        <v>397</v>
      </c>
      <c r="H158" t="s">
        <v>398</v>
      </c>
      <c r="I158">
        <v>2154</v>
      </c>
      <c r="J158" t="s">
        <v>187</v>
      </c>
      <c r="M158">
        <v>4</v>
      </c>
      <c r="P158" t="s">
        <v>395</v>
      </c>
      <c r="R158" t="s">
        <v>188</v>
      </c>
      <c r="U158">
        <v>0</v>
      </c>
      <c r="V158" t="s">
        <v>67</v>
      </c>
      <c r="W158" t="s">
        <v>188</v>
      </c>
      <c r="X158" t="s">
        <v>189</v>
      </c>
      <c r="Z158" t="s">
        <v>190</v>
      </c>
      <c r="AB158" s="17" t="s">
        <v>399</v>
      </c>
      <c r="AJ158">
        <v>1</v>
      </c>
      <c r="AK158">
        <v>120</v>
      </c>
      <c r="AL158" s="2">
        <v>64255</v>
      </c>
      <c r="AM158" s="2"/>
      <c r="AN158" s="2">
        <v>64255</v>
      </c>
      <c r="AQ158" s="2">
        <v>13386.46</v>
      </c>
      <c r="AR158" s="2">
        <v>4283.68</v>
      </c>
      <c r="BE158" s="2">
        <v>46584.86</v>
      </c>
      <c r="BH158" t="s">
        <v>165</v>
      </c>
      <c r="BI158" t="s">
        <v>165</v>
      </c>
      <c r="BJ158" t="s">
        <v>71</v>
      </c>
      <c r="BK158" t="s">
        <v>1199</v>
      </c>
      <c r="BL158" t="s">
        <v>1295</v>
      </c>
      <c r="BN158" t="s">
        <v>1260</v>
      </c>
    </row>
    <row r="159" spans="1:66" customFormat="1" ht="15" hidden="1" customHeight="1" x14ac:dyDescent="0.25">
      <c r="A159">
        <v>200</v>
      </c>
      <c r="B159" t="s">
        <v>60</v>
      </c>
      <c r="C159" t="s">
        <v>400</v>
      </c>
      <c r="D159">
        <v>1</v>
      </c>
      <c r="E159">
        <v>1</v>
      </c>
      <c r="F159" t="s">
        <v>396</v>
      </c>
      <c r="G159" t="s">
        <v>401</v>
      </c>
      <c r="H159" t="s">
        <v>402</v>
      </c>
      <c r="I159">
        <v>2154</v>
      </c>
      <c r="J159" t="s">
        <v>187</v>
      </c>
      <c r="M159">
        <v>4</v>
      </c>
      <c r="P159" t="s">
        <v>400</v>
      </c>
      <c r="R159" t="s">
        <v>188</v>
      </c>
      <c r="U159">
        <v>0</v>
      </c>
      <c r="V159" t="s">
        <v>67</v>
      </c>
      <c r="W159" t="s">
        <v>188</v>
      </c>
      <c r="X159" t="s">
        <v>189</v>
      </c>
      <c r="Z159" t="s">
        <v>190</v>
      </c>
      <c r="AB159" s="17" t="s">
        <v>399</v>
      </c>
      <c r="AJ159">
        <v>1</v>
      </c>
      <c r="AK159">
        <v>120</v>
      </c>
      <c r="AL159" s="2">
        <v>64255</v>
      </c>
      <c r="AM159" s="2"/>
      <c r="AN159" s="2">
        <v>64255</v>
      </c>
      <c r="AQ159" s="2">
        <v>13386.46</v>
      </c>
      <c r="AR159" s="2">
        <v>4283.68</v>
      </c>
      <c r="BE159" s="2">
        <v>46584.86</v>
      </c>
      <c r="BH159" t="s">
        <v>165</v>
      </c>
      <c r="BI159" t="s">
        <v>165</v>
      </c>
      <c r="BJ159" t="s">
        <v>71</v>
      </c>
      <c r="BK159" t="s">
        <v>1199</v>
      </c>
      <c r="BL159" t="s">
        <v>1295</v>
      </c>
      <c r="BN159" t="s">
        <v>1260</v>
      </c>
    </row>
    <row r="160" spans="1:66" customFormat="1" ht="15" hidden="1" customHeight="1" x14ac:dyDescent="0.25">
      <c r="A160">
        <v>200</v>
      </c>
      <c r="B160" t="s">
        <v>60</v>
      </c>
      <c r="C160" t="s">
        <v>363</v>
      </c>
      <c r="D160">
        <v>1</v>
      </c>
      <c r="E160">
        <v>1</v>
      </c>
      <c r="F160" t="s">
        <v>364</v>
      </c>
      <c r="G160" t="s">
        <v>365</v>
      </c>
      <c r="H160" t="s">
        <v>366</v>
      </c>
      <c r="I160">
        <v>2182</v>
      </c>
      <c r="J160" t="s">
        <v>360</v>
      </c>
      <c r="M160">
        <v>5</v>
      </c>
      <c r="P160" t="s">
        <v>363</v>
      </c>
      <c r="R160" t="s">
        <v>188</v>
      </c>
      <c r="U160">
        <v>0</v>
      </c>
      <c r="V160" t="s">
        <v>67</v>
      </c>
      <c r="W160" t="s">
        <v>188</v>
      </c>
      <c r="X160" t="s">
        <v>367</v>
      </c>
      <c r="Z160" t="s">
        <v>350</v>
      </c>
      <c r="AB160" t="s">
        <v>368</v>
      </c>
      <c r="AJ160">
        <v>1</v>
      </c>
      <c r="AK160">
        <v>48</v>
      </c>
      <c r="AL160" s="2">
        <v>148200</v>
      </c>
      <c r="AM160" s="2"/>
      <c r="AN160" s="2">
        <v>148200</v>
      </c>
      <c r="AQ160" s="2">
        <v>77187.5</v>
      </c>
      <c r="AR160" s="2">
        <v>24700</v>
      </c>
      <c r="BE160" s="2">
        <v>46312.5</v>
      </c>
      <c r="BH160" t="s">
        <v>165</v>
      </c>
      <c r="BI160" t="s">
        <v>165</v>
      </c>
      <c r="BJ160" t="s">
        <v>71</v>
      </c>
      <c r="BK160" t="s">
        <v>1201</v>
      </c>
      <c r="BN160" t="s">
        <v>1290</v>
      </c>
    </row>
    <row r="161" spans="1:66" customFormat="1" ht="15" hidden="1" customHeight="1" x14ac:dyDescent="0.25">
      <c r="A161">
        <v>200</v>
      </c>
      <c r="B161" t="s">
        <v>60</v>
      </c>
      <c r="C161" t="s">
        <v>796</v>
      </c>
      <c r="D161">
        <v>1</v>
      </c>
      <c r="E161">
        <v>1</v>
      </c>
      <c r="F161" t="s">
        <v>587</v>
      </c>
      <c r="G161" t="s">
        <v>700</v>
      </c>
      <c r="H161" t="s">
        <v>797</v>
      </c>
      <c r="I161">
        <v>2183</v>
      </c>
      <c r="J161" t="s">
        <v>75</v>
      </c>
      <c r="M161">
        <v>5</v>
      </c>
      <c r="R161" t="s">
        <v>746</v>
      </c>
      <c r="U161">
        <v>0</v>
      </c>
      <c r="V161" t="s">
        <v>67</v>
      </c>
      <c r="W161" t="s">
        <v>746</v>
      </c>
      <c r="X161" t="s">
        <v>798</v>
      </c>
      <c r="Z161" t="s">
        <v>799</v>
      </c>
      <c r="AB161" t="s">
        <v>800</v>
      </c>
      <c r="AJ161">
        <v>1</v>
      </c>
      <c r="AK161">
        <v>48</v>
      </c>
      <c r="AL161" s="2">
        <v>52674.53</v>
      </c>
      <c r="AM161" s="2"/>
      <c r="AN161" s="2">
        <v>52674.53</v>
      </c>
      <c r="AQ161" s="2"/>
      <c r="AR161" s="2">
        <v>6584.34</v>
      </c>
      <c r="BE161" s="2">
        <v>46090.19</v>
      </c>
      <c r="BH161" t="s">
        <v>801</v>
      </c>
      <c r="BI161" t="s">
        <v>519</v>
      </c>
      <c r="BJ161" t="s">
        <v>229</v>
      </c>
      <c r="BK161" t="s">
        <v>1196</v>
      </c>
      <c r="BN161" t="s">
        <v>1260</v>
      </c>
    </row>
    <row r="162" spans="1:66" customFormat="1" ht="15" hidden="1" customHeight="1" x14ac:dyDescent="0.25">
      <c r="A162">
        <v>200</v>
      </c>
      <c r="B162" t="s">
        <v>60</v>
      </c>
      <c r="C162" t="s">
        <v>616</v>
      </c>
      <c r="D162">
        <v>1</v>
      </c>
      <c r="E162">
        <v>1</v>
      </c>
      <c r="F162" t="s">
        <v>617</v>
      </c>
      <c r="G162" t="s">
        <v>618</v>
      </c>
      <c r="I162">
        <v>2184</v>
      </c>
      <c r="J162" t="s">
        <v>145</v>
      </c>
      <c r="M162">
        <v>2</v>
      </c>
      <c r="R162" t="s">
        <v>594</v>
      </c>
      <c r="U162">
        <v>0</v>
      </c>
      <c r="V162" t="s">
        <v>67</v>
      </c>
      <c r="W162" t="s">
        <v>594</v>
      </c>
      <c r="X162" t="s">
        <v>349</v>
      </c>
      <c r="Z162" t="s">
        <v>350</v>
      </c>
      <c r="AB162" t="s">
        <v>612</v>
      </c>
      <c r="AD162">
        <v>17</v>
      </c>
      <c r="AJ162">
        <v>1</v>
      </c>
      <c r="AK162">
        <v>84</v>
      </c>
      <c r="AL162" s="2">
        <v>56950</v>
      </c>
      <c r="AM162" s="2"/>
      <c r="AN162" s="2">
        <v>56950</v>
      </c>
      <c r="AQ162" s="2">
        <v>6101.79</v>
      </c>
      <c r="AR162" s="2">
        <v>5423.84</v>
      </c>
      <c r="BE162" s="2">
        <v>45424.37</v>
      </c>
      <c r="BH162" t="s">
        <v>594</v>
      </c>
      <c r="BI162" t="s">
        <v>379</v>
      </c>
      <c r="BJ162" t="s">
        <v>229</v>
      </c>
      <c r="BK162" t="s">
        <v>1200</v>
      </c>
      <c r="BN162" t="s">
        <v>1263</v>
      </c>
    </row>
    <row r="163" spans="1:66" customFormat="1" ht="15" hidden="1" customHeight="1" x14ac:dyDescent="0.25">
      <c r="A163">
        <v>200</v>
      </c>
      <c r="B163" t="s">
        <v>60</v>
      </c>
      <c r="C163" t="s">
        <v>763</v>
      </c>
      <c r="D163">
        <v>1</v>
      </c>
      <c r="E163">
        <v>1</v>
      </c>
      <c r="F163" t="s">
        <v>750</v>
      </c>
      <c r="G163" t="s">
        <v>751</v>
      </c>
      <c r="H163" t="s">
        <v>752</v>
      </c>
      <c r="I163">
        <v>2154</v>
      </c>
      <c r="J163" t="s">
        <v>187</v>
      </c>
      <c r="M163">
        <v>2</v>
      </c>
      <c r="R163" t="s">
        <v>746</v>
      </c>
      <c r="U163">
        <v>0</v>
      </c>
      <c r="V163" t="s">
        <v>67</v>
      </c>
      <c r="W163" t="s">
        <v>746</v>
      </c>
      <c r="X163" t="s">
        <v>349</v>
      </c>
      <c r="Z163" t="s">
        <v>350</v>
      </c>
      <c r="AB163" t="s">
        <v>753</v>
      </c>
      <c r="AD163">
        <v>53</v>
      </c>
      <c r="AJ163">
        <v>1</v>
      </c>
      <c r="AK163">
        <v>60</v>
      </c>
      <c r="AL163" s="2">
        <v>48790.71</v>
      </c>
      <c r="AM163" s="2"/>
      <c r="AN163" s="2">
        <v>48790.71</v>
      </c>
      <c r="AQ163" s="2"/>
      <c r="AR163" s="2">
        <v>4879.08</v>
      </c>
      <c r="BE163" s="2">
        <v>43911.63</v>
      </c>
      <c r="BH163" t="s">
        <v>754</v>
      </c>
      <c r="BI163" t="s">
        <v>519</v>
      </c>
      <c r="BJ163" t="s">
        <v>229</v>
      </c>
      <c r="BK163" t="s">
        <v>1200</v>
      </c>
      <c r="BN163" t="s">
        <v>1263</v>
      </c>
    </row>
    <row r="164" spans="1:66" customFormat="1" ht="15" hidden="1" customHeight="1" x14ac:dyDescent="0.25">
      <c r="A164">
        <v>200</v>
      </c>
      <c r="B164" t="s">
        <v>60</v>
      </c>
      <c r="C164" t="s">
        <v>749</v>
      </c>
      <c r="D164">
        <v>1</v>
      </c>
      <c r="E164">
        <v>1</v>
      </c>
      <c r="F164" t="s">
        <v>750</v>
      </c>
      <c r="G164" t="s">
        <v>751</v>
      </c>
      <c r="H164" t="s">
        <v>752</v>
      </c>
      <c r="I164">
        <v>2154</v>
      </c>
      <c r="J164" t="s">
        <v>187</v>
      </c>
      <c r="M164">
        <v>2</v>
      </c>
      <c r="R164" t="s">
        <v>746</v>
      </c>
      <c r="U164">
        <v>0</v>
      </c>
      <c r="V164" t="s">
        <v>67</v>
      </c>
      <c r="W164" t="s">
        <v>746</v>
      </c>
      <c r="X164" t="s">
        <v>349</v>
      </c>
      <c r="Z164" t="s">
        <v>350</v>
      </c>
      <c r="AB164" t="s">
        <v>753</v>
      </c>
      <c r="AD164">
        <v>44</v>
      </c>
      <c r="AJ164">
        <v>1</v>
      </c>
      <c r="AK164">
        <v>60</v>
      </c>
      <c r="AL164" s="2">
        <v>48790.69</v>
      </c>
      <c r="AM164" s="2"/>
      <c r="AN164" s="2">
        <v>48790.69</v>
      </c>
      <c r="AQ164" s="2"/>
      <c r="AR164" s="2">
        <v>4879.08</v>
      </c>
      <c r="BE164" s="2">
        <v>43911.61</v>
      </c>
      <c r="BH164" t="s">
        <v>754</v>
      </c>
      <c r="BI164" t="s">
        <v>519</v>
      </c>
      <c r="BJ164" t="s">
        <v>229</v>
      </c>
      <c r="BK164" t="s">
        <v>1200</v>
      </c>
      <c r="BN164" t="s">
        <v>1263</v>
      </c>
    </row>
    <row r="165" spans="1:66" customFormat="1" ht="15" hidden="1" customHeight="1" x14ac:dyDescent="0.25">
      <c r="A165">
        <v>200</v>
      </c>
      <c r="B165" t="s">
        <v>60</v>
      </c>
      <c r="C165" t="s">
        <v>755</v>
      </c>
      <c r="D165">
        <v>1</v>
      </c>
      <c r="E165">
        <v>1</v>
      </c>
      <c r="F165" t="s">
        <v>750</v>
      </c>
      <c r="G165" t="s">
        <v>751</v>
      </c>
      <c r="H165" t="s">
        <v>752</v>
      </c>
      <c r="I165">
        <v>2154</v>
      </c>
      <c r="J165" t="s">
        <v>187</v>
      </c>
      <c r="M165">
        <v>2</v>
      </c>
      <c r="R165" t="s">
        <v>746</v>
      </c>
      <c r="U165">
        <v>0</v>
      </c>
      <c r="V165" t="s">
        <v>67</v>
      </c>
      <c r="W165" t="s">
        <v>746</v>
      </c>
      <c r="X165" t="s">
        <v>349</v>
      </c>
      <c r="Z165" t="s">
        <v>350</v>
      </c>
      <c r="AB165" t="s">
        <v>753</v>
      </c>
      <c r="AD165">
        <v>45</v>
      </c>
      <c r="AJ165">
        <v>1</v>
      </c>
      <c r="AK165">
        <v>60</v>
      </c>
      <c r="AL165" s="2">
        <v>48790.69</v>
      </c>
      <c r="AM165" s="2"/>
      <c r="AN165" s="2">
        <v>48790.69</v>
      </c>
      <c r="AQ165" s="2"/>
      <c r="AR165" s="2">
        <v>4879.08</v>
      </c>
      <c r="BE165" s="2">
        <v>43911.61</v>
      </c>
      <c r="BH165" t="s">
        <v>754</v>
      </c>
      <c r="BI165" t="s">
        <v>519</v>
      </c>
      <c r="BJ165" t="s">
        <v>229</v>
      </c>
      <c r="BK165" t="s">
        <v>1200</v>
      </c>
      <c r="BN165" t="s">
        <v>1263</v>
      </c>
    </row>
    <row r="166" spans="1:66" customFormat="1" ht="15" hidden="1" customHeight="1" x14ac:dyDescent="0.25">
      <c r="A166">
        <v>200</v>
      </c>
      <c r="B166" t="s">
        <v>60</v>
      </c>
      <c r="C166" t="s">
        <v>757</v>
      </c>
      <c r="D166">
        <v>1</v>
      </c>
      <c r="E166">
        <v>1</v>
      </c>
      <c r="F166" t="s">
        <v>750</v>
      </c>
      <c r="G166" t="s">
        <v>751</v>
      </c>
      <c r="H166" t="s">
        <v>752</v>
      </c>
      <c r="I166">
        <v>2154</v>
      </c>
      <c r="J166" t="s">
        <v>187</v>
      </c>
      <c r="M166">
        <v>2</v>
      </c>
      <c r="R166" t="s">
        <v>746</v>
      </c>
      <c r="U166">
        <v>0</v>
      </c>
      <c r="V166" t="s">
        <v>67</v>
      </c>
      <c r="W166" t="s">
        <v>746</v>
      </c>
      <c r="X166" t="s">
        <v>349</v>
      </c>
      <c r="Z166" t="s">
        <v>350</v>
      </c>
      <c r="AB166" t="s">
        <v>753</v>
      </c>
      <c r="AD166">
        <v>47</v>
      </c>
      <c r="AJ166">
        <v>1</v>
      </c>
      <c r="AK166">
        <v>60</v>
      </c>
      <c r="AL166" s="2">
        <v>48790.69</v>
      </c>
      <c r="AM166" s="2"/>
      <c r="AN166" s="2">
        <v>48790.69</v>
      </c>
      <c r="AQ166" s="2"/>
      <c r="AR166" s="2">
        <v>4879.08</v>
      </c>
      <c r="BE166" s="2">
        <v>43911.61</v>
      </c>
      <c r="BH166" t="s">
        <v>754</v>
      </c>
      <c r="BI166" t="s">
        <v>519</v>
      </c>
      <c r="BJ166" t="s">
        <v>229</v>
      </c>
      <c r="BK166" t="s">
        <v>1200</v>
      </c>
      <c r="BN166" t="s">
        <v>1263</v>
      </c>
    </row>
    <row r="167" spans="1:66" customFormat="1" ht="15" hidden="1" customHeight="1" x14ac:dyDescent="0.25">
      <c r="A167">
        <v>200</v>
      </c>
      <c r="B167" t="s">
        <v>60</v>
      </c>
      <c r="C167" t="s">
        <v>758</v>
      </c>
      <c r="D167">
        <v>1</v>
      </c>
      <c r="E167">
        <v>1</v>
      </c>
      <c r="F167" t="s">
        <v>750</v>
      </c>
      <c r="G167" t="s">
        <v>751</v>
      </c>
      <c r="H167" t="s">
        <v>752</v>
      </c>
      <c r="I167">
        <v>2154</v>
      </c>
      <c r="J167" t="s">
        <v>187</v>
      </c>
      <c r="M167">
        <v>2</v>
      </c>
      <c r="R167" t="s">
        <v>746</v>
      </c>
      <c r="U167">
        <v>0</v>
      </c>
      <c r="V167" t="s">
        <v>67</v>
      </c>
      <c r="W167" t="s">
        <v>746</v>
      </c>
      <c r="X167" t="s">
        <v>349</v>
      </c>
      <c r="Z167" t="s">
        <v>350</v>
      </c>
      <c r="AB167" t="s">
        <v>753</v>
      </c>
      <c r="AD167">
        <v>48</v>
      </c>
      <c r="AJ167">
        <v>1</v>
      </c>
      <c r="AK167">
        <v>60</v>
      </c>
      <c r="AL167" s="2">
        <v>48790.69</v>
      </c>
      <c r="AM167" s="2"/>
      <c r="AN167" s="2">
        <v>48790.69</v>
      </c>
      <c r="AQ167" s="2"/>
      <c r="AR167" s="2">
        <v>4879.08</v>
      </c>
      <c r="BE167" s="2">
        <v>43911.61</v>
      </c>
      <c r="BH167" t="s">
        <v>754</v>
      </c>
      <c r="BI167" t="s">
        <v>519</v>
      </c>
      <c r="BJ167" t="s">
        <v>229</v>
      </c>
      <c r="BK167" t="s">
        <v>1200</v>
      </c>
      <c r="BN167" t="s">
        <v>1263</v>
      </c>
    </row>
    <row r="168" spans="1:66" customFormat="1" ht="15" hidden="1" customHeight="1" x14ac:dyDescent="0.25">
      <c r="A168">
        <v>200</v>
      </c>
      <c r="B168" t="s">
        <v>60</v>
      </c>
      <c r="C168" t="s">
        <v>759</v>
      </c>
      <c r="D168">
        <v>1</v>
      </c>
      <c r="E168">
        <v>1</v>
      </c>
      <c r="F168" t="s">
        <v>750</v>
      </c>
      <c r="G168" t="s">
        <v>751</v>
      </c>
      <c r="H168" t="s">
        <v>752</v>
      </c>
      <c r="I168">
        <v>2154</v>
      </c>
      <c r="J168" t="s">
        <v>187</v>
      </c>
      <c r="M168">
        <v>2</v>
      </c>
      <c r="R168" t="s">
        <v>746</v>
      </c>
      <c r="U168">
        <v>0</v>
      </c>
      <c r="V168" t="s">
        <v>67</v>
      </c>
      <c r="W168" t="s">
        <v>746</v>
      </c>
      <c r="X168" t="s">
        <v>349</v>
      </c>
      <c r="Z168" t="s">
        <v>350</v>
      </c>
      <c r="AB168" t="s">
        <v>753</v>
      </c>
      <c r="AD168">
        <v>49</v>
      </c>
      <c r="AJ168">
        <v>1</v>
      </c>
      <c r="AK168">
        <v>60</v>
      </c>
      <c r="AL168" s="2">
        <v>48790.69</v>
      </c>
      <c r="AM168" s="2"/>
      <c r="AN168" s="2">
        <v>48790.69</v>
      </c>
      <c r="AQ168" s="2"/>
      <c r="AR168" s="2">
        <v>4879.08</v>
      </c>
      <c r="BE168" s="2">
        <v>43911.61</v>
      </c>
      <c r="BH168" t="s">
        <v>754</v>
      </c>
      <c r="BI168" t="s">
        <v>519</v>
      </c>
      <c r="BJ168" t="s">
        <v>229</v>
      </c>
      <c r="BK168" t="s">
        <v>1200</v>
      </c>
      <c r="BN168" t="s">
        <v>1263</v>
      </c>
    </row>
    <row r="169" spans="1:66" customFormat="1" ht="15" hidden="1" customHeight="1" x14ac:dyDescent="0.25">
      <c r="A169">
        <v>200</v>
      </c>
      <c r="B169" t="s">
        <v>60</v>
      </c>
      <c r="C169" t="s">
        <v>760</v>
      </c>
      <c r="D169">
        <v>1</v>
      </c>
      <c r="E169">
        <v>1</v>
      </c>
      <c r="F169" t="s">
        <v>750</v>
      </c>
      <c r="G169" t="s">
        <v>751</v>
      </c>
      <c r="H169" t="s">
        <v>752</v>
      </c>
      <c r="I169">
        <v>2154</v>
      </c>
      <c r="J169" t="s">
        <v>187</v>
      </c>
      <c r="M169">
        <v>2</v>
      </c>
      <c r="R169" t="s">
        <v>746</v>
      </c>
      <c r="U169">
        <v>0</v>
      </c>
      <c r="V169" t="s">
        <v>67</v>
      </c>
      <c r="W169" t="s">
        <v>746</v>
      </c>
      <c r="X169" t="s">
        <v>349</v>
      </c>
      <c r="Z169" t="s">
        <v>350</v>
      </c>
      <c r="AB169" t="s">
        <v>753</v>
      </c>
      <c r="AD169">
        <v>50</v>
      </c>
      <c r="AJ169">
        <v>1</v>
      </c>
      <c r="AK169">
        <v>60</v>
      </c>
      <c r="AL169" s="2">
        <v>48790.69</v>
      </c>
      <c r="AM169" s="2"/>
      <c r="AN169" s="2">
        <v>48790.69</v>
      </c>
      <c r="AQ169" s="2"/>
      <c r="AR169" s="2">
        <v>4879.08</v>
      </c>
      <c r="BE169" s="2">
        <v>43911.61</v>
      </c>
      <c r="BH169" t="s">
        <v>754</v>
      </c>
      <c r="BI169" t="s">
        <v>519</v>
      </c>
      <c r="BJ169" t="s">
        <v>229</v>
      </c>
      <c r="BK169" t="s">
        <v>1200</v>
      </c>
      <c r="BN169" t="s">
        <v>1263</v>
      </c>
    </row>
    <row r="170" spans="1:66" customFormat="1" ht="15" hidden="1" customHeight="1" x14ac:dyDescent="0.25">
      <c r="A170">
        <v>200</v>
      </c>
      <c r="B170" t="s">
        <v>60</v>
      </c>
      <c r="C170" t="s">
        <v>761</v>
      </c>
      <c r="D170">
        <v>1</v>
      </c>
      <c r="E170">
        <v>1</v>
      </c>
      <c r="F170" t="s">
        <v>750</v>
      </c>
      <c r="G170" t="s">
        <v>751</v>
      </c>
      <c r="H170" t="s">
        <v>752</v>
      </c>
      <c r="I170">
        <v>2154</v>
      </c>
      <c r="J170" t="s">
        <v>187</v>
      </c>
      <c r="M170">
        <v>2</v>
      </c>
      <c r="R170" t="s">
        <v>746</v>
      </c>
      <c r="U170">
        <v>0</v>
      </c>
      <c r="V170" t="s">
        <v>67</v>
      </c>
      <c r="W170" t="s">
        <v>746</v>
      </c>
      <c r="X170" t="s">
        <v>349</v>
      </c>
      <c r="Z170" t="s">
        <v>350</v>
      </c>
      <c r="AB170" t="s">
        <v>753</v>
      </c>
      <c r="AD170">
        <v>51</v>
      </c>
      <c r="AJ170">
        <v>1</v>
      </c>
      <c r="AK170">
        <v>60</v>
      </c>
      <c r="AL170" s="2">
        <v>48790.69</v>
      </c>
      <c r="AM170" s="2"/>
      <c r="AN170" s="2">
        <v>48790.69</v>
      </c>
      <c r="AQ170" s="2"/>
      <c r="AR170" s="2">
        <v>4879.08</v>
      </c>
      <c r="BE170" s="2">
        <v>43911.61</v>
      </c>
      <c r="BH170" t="s">
        <v>754</v>
      </c>
      <c r="BI170" t="s">
        <v>519</v>
      </c>
      <c r="BJ170" t="s">
        <v>229</v>
      </c>
      <c r="BK170" t="s">
        <v>1200</v>
      </c>
      <c r="BN170" t="s">
        <v>1263</v>
      </c>
    </row>
    <row r="171" spans="1:66" customFormat="1" ht="15" hidden="1" customHeight="1" x14ac:dyDescent="0.25">
      <c r="A171">
        <v>200</v>
      </c>
      <c r="B171" t="s">
        <v>60</v>
      </c>
      <c r="C171" t="s">
        <v>762</v>
      </c>
      <c r="D171">
        <v>1</v>
      </c>
      <c r="E171">
        <v>1</v>
      </c>
      <c r="F171" t="s">
        <v>750</v>
      </c>
      <c r="G171" t="s">
        <v>751</v>
      </c>
      <c r="H171" t="s">
        <v>752</v>
      </c>
      <c r="I171">
        <v>2154</v>
      </c>
      <c r="J171" t="s">
        <v>187</v>
      </c>
      <c r="M171">
        <v>2</v>
      </c>
      <c r="R171" t="s">
        <v>746</v>
      </c>
      <c r="U171">
        <v>0</v>
      </c>
      <c r="V171" t="s">
        <v>67</v>
      </c>
      <c r="W171" t="s">
        <v>746</v>
      </c>
      <c r="X171" t="s">
        <v>349</v>
      </c>
      <c r="Z171" t="s">
        <v>350</v>
      </c>
      <c r="AB171" t="s">
        <v>753</v>
      </c>
      <c r="AD171">
        <v>52</v>
      </c>
      <c r="AJ171">
        <v>1</v>
      </c>
      <c r="AK171">
        <v>60</v>
      </c>
      <c r="AL171" s="2">
        <v>48790.69</v>
      </c>
      <c r="AM171" s="2"/>
      <c r="AN171" s="2">
        <v>48790.69</v>
      </c>
      <c r="AQ171" s="2"/>
      <c r="AR171" s="2">
        <v>4879.08</v>
      </c>
      <c r="BE171" s="2">
        <v>43911.61</v>
      </c>
      <c r="BH171" t="s">
        <v>754</v>
      </c>
      <c r="BI171" t="s">
        <v>519</v>
      </c>
      <c r="BJ171" t="s">
        <v>229</v>
      </c>
      <c r="BK171" t="s">
        <v>1200</v>
      </c>
      <c r="BN171" t="s">
        <v>1263</v>
      </c>
    </row>
    <row r="172" spans="1:66" customFormat="1" ht="15" hidden="1" customHeight="1" x14ac:dyDescent="0.25">
      <c r="A172">
        <v>200</v>
      </c>
      <c r="B172" t="s">
        <v>60</v>
      </c>
      <c r="C172" t="s">
        <v>320</v>
      </c>
      <c r="D172">
        <v>1</v>
      </c>
      <c r="E172">
        <v>1</v>
      </c>
      <c r="F172" t="s">
        <v>184</v>
      </c>
      <c r="G172" t="s">
        <v>185</v>
      </c>
      <c r="H172" t="s">
        <v>321</v>
      </c>
      <c r="I172">
        <v>2154</v>
      </c>
      <c r="J172" t="s">
        <v>187</v>
      </c>
      <c r="M172">
        <v>5</v>
      </c>
      <c r="P172" t="s">
        <v>320</v>
      </c>
      <c r="R172" t="s">
        <v>188</v>
      </c>
      <c r="U172">
        <v>0</v>
      </c>
      <c r="V172" t="s">
        <v>67</v>
      </c>
      <c r="W172" t="s">
        <v>188</v>
      </c>
      <c r="X172" t="s">
        <v>189</v>
      </c>
      <c r="Z172" t="s">
        <v>190</v>
      </c>
      <c r="AB172" s="17" t="s">
        <v>191</v>
      </c>
      <c r="AJ172">
        <v>1</v>
      </c>
      <c r="AK172">
        <v>120</v>
      </c>
      <c r="AL172" s="2">
        <v>60123</v>
      </c>
      <c r="AM172" s="2"/>
      <c r="AN172" s="2">
        <v>60123</v>
      </c>
      <c r="AQ172" s="2">
        <v>12525.63</v>
      </c>
      <c r="AR172" s="2">
        <v>4008.24</v>
      </c>
      <c r="BE172" s="2">
        <v>43589.13</v>
      </c>
      <c r="BH172" t="s">
        <v>165</v>
      </c>
      <c r="BI172" t="s">
        <v>165</v>
      </c>
      <c r="BJ172" t="s">
        <v>71</v>
      </c>
      <c r="BK172" t="s">
        <v>1199</v>
      </c>
      <c r="BL172" t="s">
        <v>1294</v>
      </c>
      <c r="BN172" t="s">
        <v>1260</v>
      </c>
    </row>
    <row r="173" spans="1:66" customFormat="1" ht="15" hidden="1" customHeight="1" x14ac:dyDescent="0.25">
      <c r="A173">
        <v>200</v>
      </c>
      <c r="B173" t="s">
        <v>60</v>
      </c>
      <c r="C173" t="s">
        <v>344</v>
      </c>
      <c r="D173">
        <v>1</v>
      </c>
      <c r="E173">
        <v>1</v>
      </c>
      <c r="F173" t="s">
        <v>184</v>
      </c>
      <c r="G173" t="s">
        <v>185</v>
      </c>
      <c r="H173" t="s">
        <v>345</v>
      </c>
      <c r="I173">
        <v>2154</v>
      </c>
      <c r="J173" t="s">
        <v>187</v>
      </c>
      <c r="M173">
        <v>4</v>
      </c>
      <c r="P173" t="s">
        <v>344</v>
      </c>
      <c r="R173" t="s">
        <v>188</v>
      </c>
      <c r="U173">
        <v>0</v>
      </c>
      <c r="V173" t="s">
        <v>67</v>
      </c>
      <c r="W173" t="s">
        <v>188</v>
      </c>
      <c r="X173" t="s">
        <v>189</v>
      </c>
      <c r="Z173" t="s">
        <v>190</v>
      </c>
      <c r="AB173" s="17" t="s">
        <v>191</v>
      </c>
      <c r="AJ173">
        <v>1</v>
      </c>
      <c r="AK173">
        <v>120</v>
      </c>
      <c r="AL173" s="2">
        <v>60123</v>
      </c>
      <c r="AM173" s="2"/>
      <c r="AN173" s="2">
        <v>60123</v>
      </c>
      <c r="AQ173" s="2">
        <v>12525.63</v>
      </c>
      <c r="AR173" s="2">
        <v>4008.24</v>
      </c>
      <c r="BE173" s="2">
        <v>43589.13</v>
      </c>
      <c r="BH173" t="s">
        <v>165</v>
      </c>
      <c r="BI173" t="s">
        <v>165</v>
      </c>
      <c r="BJ173" t="s">
        <v>71</v>
      </c>
      <c r="BK173" t="s">
        <v>1199</v>
      </c>
      <c r="BL173" t="s">
        <v>1294</v>
      </c>
      <c r="BN173" t="s">
        <v>1260</v>
      </c>
    </row>
    <row r="174" spans="1:66" customFormat="1" ht="15" hidden="1" customHeight="1" x14ac:dyDescent="0.25">
      <c r="A174">
        <v>200</v>
      </c>
      <c r="B174" t="s">
        <v>60</v>
      </c>
      <c r="C174" t="s">
        <v>609</v>
      </c>
      <c r="D174">
        <v>1</v>
      </c>
      <c r="E174">
        <v>1</v>
      </c>
      <c r="F174" t="s">
        <v>610</v>
      </c>
      <c r="G174" t="s">
        <v>611</v>
      </c>
      <c r="I174">
        <v>2184</v>
      </c>
      <c r="J174" t="s">
        <v>145</v>
      </c>
      <c r="M174">
        <v>2</v>
      </c>
      <c r="R174" t="s">
        <v>594</v>
      </c>
      <c r="U174">
        <v>0</v>
      </c>
      <c r="V174" t="s">
        <v>67</v>
      </c>
      <c r="W174" t="s">
        <v>594</v>
      </c>
      <c r="X174" t="s">
        <v>349</v>
      </c>
      <c r="Z174" t="s">
        <v>350</v>
      </c>
      <c r="AB174" t="s">
        <v>612</v>
      </c>
      <c r="AD174">
        <v>13</v>
      </c>
      <c r="AJ174">
        <v>1</v>
      </c>
      <c r="AK174">
        <v>84</v>
      </c>
      <c r="AL174" s="2">
        <v>54260</v>
      </c>
      <c r="AM174" s="2"/>
      <c r="AN174" s="2">
        <v>54260</v>
      </c>
      <c r="AQ174" s="2">
        <v>5813.57</v>
      </c>
      <c r="AR174" s="2">
        <v>5167.6000000000004</v>
      </c>
      <c r="BE174" s="2">
        <v>43278.83</v>
      </c>
      <c r="BH174" t="s">
        <v>594</v>
      </c>
      <c r="BI174" t="s">
        <v>379</v>
      </c>
      <c r="BJ174" t="s">
        <v>229</v>
      </c>
      <c r="BK174" t="s">
        <v>1204</v>
      </c>
      <c r="BN174" t="s">
        <v>1263</v>
      </c>
    </row>
    <row r="175" spans="1:66" customFormat="1" ht="15" hidden="1" customHeight="1" x14ac:dyDescent="0.25">
      <c r="A175">
        <v>200</v>
      </c>
      <c r="B175" t="s">
        <v>60</v>
      </c>
      <c r="C175" t="s">
        <v>756</v>
      </c>
      <c r="D175">
        <v>1</v>
      </c>
      <c r="E175">
        <v>1</v>
      </c>
      <c r="F175" t="s">
        <v>750</v>
      </c>
      <c r="G175" t="s">
        <v>751</v>
      </c>
      <c r="H175" t="s">
        <v>752</v>
      </c>
      <c r="I175">
        <v>2154</v>
      </c>
      <c r="J175" t="s">
        <v>187</v>
      </c>
      <c r="M175">
        <v>2</v>
      </c>
      <c r="R175" t="s">
        <v>702</v>
      </c>
      <c r="U175">
        <v>0</v>
      </c>
      <c r="V175" t="s">
        <v>67</v>
      </c>
      <c r="W175" t="s">
        <v>702</v>
      </c>
      <c r="X175" t="s">
        <v>349</v>
      </c>
      <c r="Z175" t="s">
        <v>350</v>
      </c>
      <c r="AB175" t="s">
        <v>753</v>
      </c>
      <c r="AD175">
        <v>46</v>
      </c>
      <c r="AJ175">
        <v>1</v>
      </c>
      <c r="AK175">
        <v>60</v>
      </c>
      <c r="AL175" s="2">
        <v>48790.69</v>
      </c>
      <c r="AM175" s="2"/>
      <c r="AN175" s="2">
        <v>48790.69</v>
      </c>
      <c r="AQ175" s="2"/>
      <c r="AR175" s="2">
        <v>5692.26</v>
      </c>
      <c r="BE175" s="2">
        <v>43098.43</v>
      </c>
      <c r="BH175" t="s">
        <v>754</v>
      </c>
      <c r="BI175" t="s">
        <v>519</v>
      </c>
      <c r="BJ175" t="s">
        <v>229</v>
      </c>
      <c r="BK175" t="s">
        <v>1200</v>
      </c>
      <c r="BN175" t="s">
        <v>1263</v>
      </c>
    </row>
    <row r="176" spans="1:66" customFormat="1" ht="15" hidden="1" customHeight="1" x14ac:dyDescent="0.25">
      <c r="A176">
        <v>200</v>
      </c>
      <c r="B176" t="s">
        <v>60</v>
      </c>
      <c r="C176" t="s">
        <v>1150</v>
      </c>
      <c r="D176">
        <v>1</v>
      </c>
      <c r="E176">
        <v>1</v>
      </c>
      <c r="F176" t="s">
        <v>1146</v>
      </c>
      <c r="G176" t="s">
        <v>1151</v>
      </c>
      <c r="H176" t="s">
        <v>1148</v>
      </c>
      <c r="I176">
        <v>2183</v>
      </c>
      <c r="J176" t="s">
        <v>75</v>
      </c>
      <c r="M176">
        <v>3</v>
      </c>
      <c r="R176" t="s">
        <v>1068</v>
      </c>
      <c r="U176">
        <v>0</v>
      </c>
      <c r="V176" t="s">
        <v>67</v>
      </c>
      <c r="W176" t="s">
        <v>1068</v>
      </c>
      <c r="X176" t="s">
        <v>793</v>
      </c>
      <c r="Z176" t="s">
        <v>318</v>
      </c>
      <c r="AB176">
        <v>18005174</v>
      </c>
      <c r="AD176">
        <v>42</v>
      </c>
      <c r="AJ176">
        <v>1</v>
      </c>
      <c r="AK176">
        <v>48</v>
      </c>
      <c r="AL176" s="2">
        <v>46919.16</v>
      </c>
      <c r="AM176" s="2"/>
      <c r="AN176" s="2">
        <v>46919.16</v>
      </c>
      <c r="AQ176" s="2"/>
      <c r="AR176" s="2">
        <v>3909.92</v>
      </c>
      <c r="BE176" s="2">
        <v>43009.24</v>
      </c>
      <c r="BH176" t="s">
        <v>1136</v>
      </c>
      <c r="BI176" t="s">
        <v>1136</v>
      </c>
      <c r="BJ176" t="s">
        <v>229</v>
      </c>
      <c r="BK176" t="s">
        <v>1198</v>
      </c>
      <c r="BN176" t="s">
        <v>1263</v>
      </c>
    </row>
    <row r="177" spans="1:66" customFormat="1" ht="15" hidden="1" customHeight="1" x14ac:dyDescent="0.25">
      <c r="A177">
        <v>200</v>
      </c>
      <c r="B177" t="s">
        <v>60</v>
      </c>
      <c r="C177" t="s">
        <v>1152</v>
      </c>
      <c r="D177">
        <v>1</v>
      </c>
      <c r="E177">
        <v>1</v>
      </c>
      <c r="F177" t="s">
        <v>1146</v>
      </c>
      <c r="G177" t="s">
        <v>1151</v>
      </c>
      <c r="H177" t="s">
        <v>1148</v>
      </c>
      <c r="I177">
        <v>2183</v>
      </c>
      <c r="J177" t="s">
        <v>75</v>
      </c>
      <c r="M177">
        <v>3</v>
      </c>
      <c r="R177" t="s">
        <v>1068</v>
      </c>
      <c r="U177">
        <v>0</v>
      </c>
      <c r="V177" t="s">
        <v>67</v>
      </c>
      <c r="W177" t="s">
        <v>1068</v>
      </c>
      <c r="X177" t="s">
        <v>793</v>
      </c>
      <c r="Z177" t="s">
        <v>318</v>
      </c>
      <c r="AB177">
        <v>18005174</v>
      </c>
      <c r="AD177">
        <v>43</v>
      </c>
      <c r="AJ177">
        <v>1</v>
      </c>
      <c r="AK177">
        <v>48</v>
      </c>
      <c r="AL177" s="2">
        <v>46919.16</v>
      </c>
      <c r="AM177" s="2"/>
      <c r="AN177" s="2">
        <v>46919.16</v>
      </c>
      <c r="AQ177" s="2"/>
      <c r="AR177" s="2">
        <v>3909.92</v>
      </c>
      <c r="BE177" s="2">
        <v>43009.24</v>
      </c>
      <c r="BH177" t="s">
        <v>1136</v>
      </c>
      <c r="BI177" t="s">
        <v>1136</v>
      </c>
      <c r="BJ177" t="s">
        <v>229</v>
      </c>
      <c r="BK177" t="s">
        <v>1198</v>
      </c>
      <c r="BN177" t="s">
        <v>1263</v>
      </c>
    </row>
    <row r="178" spans="1:66" customFormat="1" ht="15" hidden="1" customHeight="1" x14ac:dyDescent="0.25">
      <c r="A178">
        <v>200</v>
      </c>
      <c r="B178" t="s">
        <v>60</v>
      </c>
      <c r="C178" t="s">
        <v>487</v>
      </c>
      <c r="D178">
        <v>1</v>
      </c>
      <c r="E178">
        <v>1</v>
      </c>
      <c r="F178" t="s">
        <v>425</v>
      </c>
      <c r="G178" t="s">
        <v>488</v>
      </c>
      <c r="H178" t="s">
        <v>489</v>
      </c>
      <c r="I178">
        <v>2154</v>
      </c>
      <c r="J178" t="s">
        <v>187</v>
      </c>
      <c r="M178">
        <v>4</v>
      </c>
      <c r="P178" t="s">
        <v>487</v>
      </c>
      <c r="R178" t="s">
        <v>428</v>
      </c>
      <c r="U178">
        <v>0</v>
      </c>
      <c r="V178" t="s">
        <v>67</v>
      </c>
      <c r="W178" t="s">
        <v>428</v>
      </c>
      <c r="X178" t="s">
        <v>189</v>
      </c>
      <c r="Z178" t="s">
        <v>190</v>
      </c>
      <c r="AB178" s="17" t="s">
        <v>429</v>
      </c>
      <c r="AJ178">
        <v>1</v>
      </c>
      <c r="AK178">
        <v>120</v>
      </c>
      <c r="AL178" s="2">
        <v>54598.81</v>
      </c>
      <c r="AM178" s="2"/>
      <c r="AN178" s="2">
        <v>54598.81</v>
      </c>
      <c r="AQ178" s="2">
        <v>8189.82</v>
      </c>
      <c r="AR178" s="2">
        <v>3639.92</v>
      </c>
      <c r="BE178" s="2">
        <v>42769.07</v>
      </c>
      <c r="BH178" t="s">
        <v>430</v>
      </c>
      <c r="BI178" t="s">
        <v>430</v>
      </c>
      <c r="BJ178" t="s">
        <v>423</v>
      </c>
      <c r="BK178" t="s">
        <v>1196</v>
      </c>
      <c r="BL178" t="s">
        <v>1293</v>
      </c>
      <c r="BN178" t="s">
        <v>1260</v>
      </c>
    </row>
    <row r="179" spans="1:66" customFormat="1" ht="15" hidden="1" customHeight="1" x14ac:dyDescent="0.25">
      <c r="A179">
        <v>200</v>
      </c>
      <c r="B179" t="s">
        <v>60</v>
      </c>
      <c r="C179" t="s">
        <v>993</v>
      </c>
      <c r="D179">
        <v>1</v>
      </c>
      <c r="E179">
        <v>1</v>
      </c>
      <c r="F179" t="s">
        <v>994</v>
      </c>
      <c r="G179" t="s">
        <v>994</v>
      </c>
      <c r="H179" t="s">
        <v>995</v>
      </c>
      <c r="I179">
        <v>2154</v>
      </c>
      <c r="J179" t="s">
        <v>187</v>
      </c>
      <c r="M179">
        <v>1</v>
      </c>
      <c r="R179" t="s">
        <v>865</v>
      </c>
      <c r="U179">
        <v>0</v>
      </c>
      <c r="V179" t="s">
        <v>67</v>
      </c>
      <c r="W179" t="s">
        <v>865</v>
      </c>
      <c r="X179" t="s">
        <v>510</v>
      </c>
      <c r="Z179" t="s">
        <v>595</v>
      </c>
      <c r="AB179">
        <v>18004983</v>
      </c>
      <c r="AD179">
        <v>57</v>
      </c>
      <c r="AJ179">
        <v>1</v>
      </c>
      <c r="AK179">
        <v>84</v>
      </c>
      <c r="AL179" s="2">
        <v>42845</v>
      </c>
      <c r="AM179" s="2"/>
      <c r="AN179" s="2">
        <v>42845</v>
      </c>
      <c r="AQ179" s="2"/>
      <c r="AR179" s="2">
        <v>2550.3000000000002</v>
      </c>
      <c r="BE179" s="2">
        <v>40294.699999999997</v>
      </c>
      <c r="BH179" t="s">
        <v>589</v>
      </c>
      <c r="BI179" t="s">
        <v>589</v>
      </c>
      <c r="BJ179" t="s">
        <v>229</v>
      </c>
      <c r="BK179" t="s">
        <v>1204</v>
      </c>
      <c r="BL179" t="s">
        <v>1247</v>
      </c>
      <c r="BM179" t="s">
        <v>1236</v>
      </c>
      <c r="BN179" t="s">
        <v>1263</v>
      </c>
    </row>
    <row r="180" spans="1:66" customFormat="1" ht="15" hidden="1" customHeight="1" x14ac:dyDescent="0.25">
      <c r="A180">
        <v>200</v>
      </c>
      <c r="B180" t="s">
        <v>60</v>
      </c>
      <c r="C180" t="s">
        <v>1002</v>
      </c>
      <c r="D180">
        <v>1</v>
      </c>
      <c r="E180">
        <v>1</v>
      </c>
      <c r="F180" t="s">
        <v>994</v>
      </c>
      <c r="G180" t="s">
        <v>994</v>
      </c>
      <c r="H180" t="s">
        <v>1003</v>
      </c>
      <c r="I180">
        <v>2154</v>
      </c>
      <c r="J180" t="s">
        <v>187</v>
      </c>
      <c r="M180">
        <v>1</v>
      </c>
      <c r="R180" t="s">
        <v>865</v>
      </c>
      <c r="U180">
        <v>0</v>
      </c>
      <c r="V180" t="s">
        <v>67</v>
      </c>
      <c r="W180" t="s">
        <v>865</v>
      </c>
      <c r="X180" t="s">
        <v>510</v>
      </c>
      <c r="Z180" t="s">
        <v>595</v>
      </c>
      <c r="AB180">
        <v>18004983</v>
      </c>
      <c r="AD180">
        <v>56</v>
      </c>
      <c r="AJ180">
        <v>1</v>
      </c>
      <c r="AK180">
        <v>84</v>
      </c>
      <c r="AL180" s="2">
        <v>42845</v>
      </c>
      <c r="AM180" s="2"/>
      <c r="AN180" s="2">
        <v>42845</v>
      </c>
      <c r="AQ180" s="2"/>
      <c r="AR180" s="2">
        <v>2550.3000000000002</v>
      </c>
      <c r="BE180" s="2">
        <v>40294.699999999997</v>
      </c>
      <c r="BH180" t="s">
        <v>589</v>
      </c>
      <c r="BI180" t="s">
        <v>589</v>
      </c>
      <c r="BJ180" t="s">
        <v>229</v>
      </c>
      <c r="BK180" t="s">
        <v>1204</v>
      </c>
      <c r="BL180" t="s">
        <v>1248</v>
      </c>
      <c r="BM180" t="s">
        <v>1246</v>
      </c>
      <c r="BN180" t="s">
        <v>1263</v>
      </c>
    </row>
    <row r="181" spans="1:66" customFormat="1" ht="15" hidden="1" customHeight="1" x14ac:dyDescent="0.25">
      <c r="A181">
        <v>200</v>
      </c>
      <c r="B181" t="s">
        <v>60</v>
      </c>
      <c r="C181" t="s">
        <v>380</v>
      </c>
      <c r="D181">
        <v>1</v>
      </c>
      <c r="E181">
        <v>1</v>
      </c>
      <c r="F181" t="s">
        <v>374</v>
      </c>
      <c r="G181" t="s">
        <v>381</v>
      </c>
      <c r="H181" t="s">
        <v>382</v>
      </c>
      <c r="I181">
        <v>2183</v>
      </c>
      <c r="J181" t="s">
        <v>75</v>
      </c>
      <c r="M181">
        <v>2</v>
      </c>
      <c r="P181" t="s">
        <v>380</v>
      </c>
      <c r="R181" t="s">
        <v>188</v>
      </c>
      <c r="U181">
        <v>0</v>
      </c>
      <c r="V181" t="s">
        <v>67</v>
      </c>
      <c r="W181" t="s">
        <v>188</v>
      </c>
      <c r="X181" t="s">
        <v>377</v>
      </c>
      <c r="Z181" t="s">
        <v>350</v>
      </c>
      <c r="AB181" t="s">
        <v>378</v>
      </c>
      <c r="AD181">
        <v>29</v>
      </c>
      <c r="AJ181">
        <v>1</v>
      </c>
      <c r="AK181">
        <v>48</v>
      </c>
      <c r="AL181" s="2">
        <v>121230</v>
      </c>
      <c r="AM181" s="2"/>
      <c r="AN181" s="2">
        <v>121230</v>
      </c>
      <c r="AQ181" s="2">
        <v>63140.62</v>
      </c>
      <c r="AR181" s="2">
        <v>20205.04</v>
      </c>
      <c r="BE181" s="2">
        <v>37884.339999999997</v>
      </c>
      <c r="BH181" t="s">
        <v>150</v>
      </c>
      <c r="BI181" t="s">
        <v>379</v>
      </c>
      <c r="BJ181" t="s">
        <v>229</v>
      </c>
      <c r="BK181" t="s">
        <v>1198</v>
      </c>
      <c r="BN181" t="s">
        <v>1263</v>
      </c>
    </row>
    <row r="182" spans="1:66" customFormat="1" ht="15" hidden="1" customHeight="1" x14ac:dyDescent="0.25">
      <c r="A182">
        <v>200</v>
      </c>
      <c r="B182" t="s">
        <v>60</v>
      </c>
      <c r="C182" t="s">
        <v>409</v>
      </c>
      <c r="D182">
        <v>1</v>
      </c>
      <c r="E182">
        <v>1</v>
      </c>
      <c r="F182" t="s">
        <v>396</v>
      </c>
      <c r="G182" t="s">
        <v>410</v>
      </c>
      <c r="H182" t="s">
        <v>411</v>
      </c>
      <c r="I182">
        <v>2154</v>
      </c>
      <c r="J182" t="s">
        <v>187</v>
      </c>
      <c r="M182">
        <v>4</v>
      </c>
      <c r="P182" t="s">
        <v>409</v>
      </c>
      <c r="R182" t="s">
        <v>188</v>
      </c>
      <c r="U182">
        <v>0</v>
      </c>
      <c r="V182" t="s">
        <v>67</v>
      </c>
      <c r="W182" t="s">
        <v>188</v>
      </c>
      <c r="X182" t="s">
        <v>189</v>
      </c>
      <c r="Z182" t="s">
        <v>190</v>
      </c>
      <c r="AB182" s="17" t="s">
        <v>399</v>
      </c>
      <c r="AJ182">
        <v>1</v>
      </c>
      <c r="AK182">
        <v>120</v>
      </c>
      <c r="AL182" s="2">
        <v>51726</v>
      </c>
      <c r="AM182" s="2"/>
      <c r="AN182" s="2">
        <v>51726</v>
      </c>
      <c r="AQ182" s="2">
        <v>10776.25</v>
      </c>
      <c r="AR182" s="2">
        <v>3448.4</v>
      </c>
      <c r="BE182" s="2">
        <v>37501.35</v>
      </c>
      <c r="BH182" t="s">
        <v>165</v>
      </c>
      <c r="BI182" t="s">
        <v>165</v>
      </c>
      <c r="BJ182" t="s">
        <v>71</v>
      </c>
      <c r="BK182" t="s">
        <v>1199</v>
      </c>
      <c r="BL182" t="s">
        <v>1296</v>
      </c>
      <c r="BN182" t="s">
        <v>1260</v>
      </c>
    </row>
    <row r="183" spans="1:66" customFormat="1" ht="15" hidden="1" customHeight="1" x14ac:dyDescent="0.25">
      <c r="A183">
        <v>200</v>
      </c>
      <c r="B183" t="s">
        <v>60</v>
      </c>
      <c r="C183" t="s">
        <v>309</v>
      </c>
      <c r="D183">
        <v>1</v>
      </c>
      <c r="E183">
        <v>1</v>
      </c>
      <c r="F183" t="s">
        <v>184</v>
      </c>
      <c r="G183" t="s">
        <v>288</v>
      </c>
      <c r="H183" t="s">
        <v>310</v>
      </c>
      <c r="I183">
        <v>2154</v>
      </c>
      <c r="J183" t="s">
        <v>187</v>
      </c>
      <c r="M183">
        <v>5</v>
      </c>
      <c r="P183" t="s">
        <v>309</v>
      </c>
      <c r="R183" t="s">
        <v>188</v>
      </c>
      <c r="U183">
        <v>0</v>
      </c>
      <c r="V183" t="s">
        <v>67</v>
      </c>
      <c r="W183" t="s">
        <v>188</v>
      </c>
      <c r="X183">
        <v>6700</v>
      </c>
      <c r="Z183" t="s">
        <v>267</v>
      </c>
      <c r="AB183" t="s">
        <v>268</v>
      </c>
      <c r="AD183" t="s">
        <v>1285</v>
      </c>
      <c r="AJ183">
        <v>1</v>
      </c>
      <c r="AK183">
        <v>120</v>
      </c>
      <c r="AL183" s="2">
        <v>51580</v>
      </c>
      <c r="AM183" s="2"/>
      <c r="AN183" s="2">
        <v>51580</v>
      </c>
      <c r="AQ183" s="2">
        <v>10745.83</v>
      </c>
      <c r="AR183" s="2">
        <v>3438.64</v>
      </c>
      <c r="BE183" s="2">
        <v>37395.53</v>
      </c>
      <c r="BH183" t="s">
        <v>165</v>
      </c>
      <c r="BI183" t="s">
        <v>165</v>
      </c>
      <c r="BJ183" t="s">
        <v>71</v>
      </c>
      <c r="BK183" t="s">
        <v>1197</v>
      </c>
      <c r="BL183" t="s">
        <v>1278</v>
      </c>
      <c r="BM183" t="s">
        <v>1286</v>
      </c>
      <c r="BN183" t="s">
        <v>1263</v>
      </c>
    </row>
    <row r="184" spans="1:66" customFormat="1" ht="15" hidden="1" customHeight="1" x14ac:dyDescent="0.25">
      <c r="A184">
        <v>200</v>
      </c>
      <c r="B184" t="s">
        <v>60</v>
      </c>
      <c r="C184" t="s">
        <v>459</v>
      </c>
      <c r="D184">
        <v>1</v>
      </c>
      <c r="E184">
        <v>1</v>
      </c>
      <c r="F184" t="s">
        <v>425</v>
      </c>
      <c r="G184" t="s">
        <v>460</v>
      </c>
      <c r="H184" t="s">
        <v>461</v>
      </c>
      <c r="I184">
        <v>2154</v>
      </c>
      <c r="J184" t="s">
        <v>187</v>
      </c>
      <c r="M184">
        <v>4</v>
      </c>
      <c r="P184" t="s">
        <v>459</v>
      </c>
      <c r="R184" t="s">
        <v>428</v>
      </c>
      <c r="U184">
        <v>0</v>
      </c>
      <c r="V184" t="s">
        <v>67</v>
      </c>
      <c r="W184" t="s">
        <v>428</v>
      </c>
      <c r="X184" t="s">
        <v>189</v>
      </c>
      <c r="Z184" t="s">
        <v>190</v>
      </c>
      <c r="AB184" s="17" t="s">
        <v>429</v>
      </c>
      <c r="AJ184">
        <v>1</v>
      </c>
      <c r="AK184">
        <v>120</v>
      </c>
      <c r="AL184" s="2">
        <v>44793</v>
      </c>
      <c r="AM184" s="2"/>
      <c r="AN184" s="2">
        <v>44793</v>
      </c>
      <c r="AQ184" s="2">
        <v>6718.95</v>
      </c>
      <c r="AR184" s="2">
        <v>2986.24</v>
      </c>
      <c r="BE184" s="2">
        <v>35087.81</v>
      </c>
      <c r="BH184" t="s">
        <v>430</v>
      </c>
      <c r="BI184" t="s">
        <v>430</v>
      </c>
      <c r="BJ184" t="s">
        <v>423</v>
      </c>
      <c r="BK184" t="s">
        <v>1203</v>
      </c>
      <c r="BL184" t="s">
        <v>1293</v>
      </c>
      <c r="BN184" t="s">
        <v>1260</v>
      </c>
    </row>
    <row r="185" spans="1:66" customFormat="1" ht="15" hidden="1" customHeight="1" x14ac:dyDescent="0.25">
      <c r="A185">
        <v>200</v>
      </c>
      <c r="B185" t="s">
        <v>60</v>
      </c>
      <c r="C185" t="s">
        <v>468</v>
      </c>
      <c r="D185">
        <v>1</v>
      </c>
      <c r="E185">
        <v>1</v>
      </c>
      <c r="F185" t="s">
        <v>469</v>
      </c>
      <c r="G185" t="s">
        <v>470</v>
      </c>
      <c r="H185" t="s">
        <v>471</v>
      </c>
      <c r="I185">
        <v>2154</v>
      </c>
      <c r="J185" t="s">
        <v>187</v>
      </c>
      <c r="M185">
        <v>4</v>
      </c>
      <c r="P185" t="s">
        <v>468</v>
      </c>
      <c r="R185" t="s">
        <v>428</v>
      </c>
      <c r="U185">
        <v>0</v>
      </c>
      <c r="V185" t="s">
        <v>67</v>
      </c>
      <c r="W185" t="s">
        <v>428</v>
      </c>
      <c r="X185" t="s">
        <v>189</v>
      </c>
      <c r="Z185" t="s">
        <v>190</v>
      </c>
      <c r="AB185" s="17" t="s">
        <v>429</v>
      </c>
      <c r="AJ185">
        <v>1</v>
      </c>
      <c r="AK185">
        <v>120</v>
      </c>
      <c r="AL185" s="2">
        <v>44600</v>
      </c>
      <c r="AM185" s="2"/>
      <c r="AN185" s="2">
        <v>44600</v>
      </c>
      <c r="AQ185" s="2">
        <v>6690</v>
      </c>
      <c r="AR185" s="2">
        <v>2973.36</v>
      </c>
      <c r="BE185" s="2">
        <v>34936.639999999999</v>
      </c>
      <c r="BH185" t="s">
        <v>430</v>
      </c>
      <c r="BI185" t="s">
        <v>430</v>
      </c>
      <c r="BJ185" t="s">
        <v>423</v>
      </c>
      <c r="BK185" t="s">
        <v>1196</v>
      </c>
      <c r="BL185" t="s">
        <v>1293</v>
      </c>
      <c r="BN185" t="s">
        <v>1260</v>
      </c>
    </row>
    <row r="186" spans="1:66" customFormat="1" ht="15" hidden="1" customHeight="1" x14ac:dyDescent="0.25">
      <c r="A186">
        <v>200</v>
      </c>
      <c r="B186" t="s">
        <v>60</v>
      </c>
      <c r="C186" t="s">
        <v>456</v>
      </c>
      <c r="D186">
        <v>1</v>
      </c>
      <c r="E186">
        <v>1</v>
      </c>
      <c r="F186" t="s">
        <v>425</v>
      </c>
      <c r="G186" t="s">
        <v>457</v>
      </c>
      <c r="H186" t="s">
        <v>458</v>
      </c>
      <c r="I186">
        <v>2154</v>
      </c>
      <c r="J186" t="s">
        <v>187</v>
      </c>
      <c r="M186">
        <v>4</v>
      </c>
      <c r="P186" t="s">
        <v>456</v>
      </c>
      <c r="R186" t="s">
        <v>428</v>
      </c>
      <c r="U186">
        <v>0</v>
      </c>
      <c r="V186" t="s">
        <v>67</v>
      </c>
      <c r="W186" t="s">
        <v>428</v>
      </c>
      <c r="X186" t="s">
        <v>189</v>
      </c>
      <c r="Z186" t="s">
        <v>190</v>
      </c>
      <c r="AB186" s="17" t="s">
        <v>429</v>
      </c>
      <c r="AJ186">
        <v>1</v>
      </c>
      <c r="AK186">
        <v>120</v>
      </c>
      <c r="AL186" s="2">
        <v>42863.72</v>
      </c>
      <c r="AM186" s="2"/>
      <c r="AN186" s="2">
        <v>42863.72</v>
      </c>
      <c r="AQ186" s="2">
        <v>6429.56</v>
      </c>
      <c r="AR186" s="2">
        <v>2857.6</v>
      </c>
      <c r="BE186" s="2">
        <v>33576.559999999998</v>
      </c>
      <c r="BH186" t="s">
        <v>430</v>
      </c>
      <c r="BI186" t="s">
        <v>430</v>
      </c>
      <c r="BJ186" t="s">
        <v>423</v>
      </c>
      <c r="BK186" t="s">
        <v>1203</v>
      </c>
      <c r="BL186" t="s">
        <v>1293</v>
      </c>
      <c r="BN186" t="s">
        <v>1260</v>
      </c>
    </row>
    <row r="187" spans="1:66" customFormat="1" ht="15" hidden="1" customHeight="1" x14ac:dyDescent="0.25">
      <c r="A187" s="7">
        <v>200</v>
      </c>
      <c r="B187" s="7" t="s">
        <v>60</v>
      </c>
      <c r="C187" s="7" t="s">
        <v>1124</v>
      </c>
      <c r="D187" s="7">
        <v>1</v>
      </c>
      <c r="E187" s="7">
        <v>1</v>
      </c>
      <c r="F187" s="7" t="s">
        <v>726</v>
      </c>
      <c r="G187" s="7" t="s">
        <v>726</v>
      </c>
      <c r="H187" s="7" t="s">
        <v>1125</v>
      </c>
      <c r="I187" s="7">
        <v>2183</v>
      </c>
      <c r="J187" s="7" t="s">
        <v>75</v>
      </c>
      <c r="K187" s="7"/>
      <c r="L187" s="7"/>
      <c r="M187" s="7">
        <v>1</v>
      </c>
      <c r="N187" s="7"/>
      <c r="O187" s="7"/>
      <c r="P187" s="7"/>
      <c r="Q187" s="7"/>
      <c r="R187" s="7" t="s">
        <v>1068</v>
      </c>
      <c r="S187" s="7"/>
      <c r="T187" s="7"/>
      <c r="U187" s="7">
        <v>0</v>
      </c>
      <c r="V187" s="7" t="s">
        <v>67</v>
      </c>
      <c r="W187" s="7" t="s">
        <v>1068</v>
      </c>
      <c r="X187" s="7" t="s">
        <v>1126</v>
      </c>
      <c r="Y187" s="7"/>
      <c r="Z187" s="7" t="s">
        <v>595</v>
      </c>
      <c r="AA187" s="7"/>
      <c r="AB187" s="7">
        <v>18003569</v>
      </c>
      <c r="AC187" s="7"/>
      <c r="AD187" s="7"/>
      <c r="AE187" s="7"/>
      <c r="AF187" s="7"/>
      <c r="AG187" s="7"/>
      <c r="AH187" s="7"/>
      <c r="AI187" s="7"/>
      <c r="AJ187" s="7">
        <v>1</v>
      </c>
      <c r="AK187" s="7">
        <v>48</v>
      </c>
      <c r="AL187" s="8">
        <v>389614</v>
      </c>
      <c r="AM187" s="8"/>
      <c r="AN187" s="8"/>
      <c r="AO187" s="7"/>
      <c r="AP187" s="7"/>
      <c r="AQ187" s="8"/>
      <c r="AR187" s="8">
        <v>32467.84</v>
      </c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8">
        <v>32467.84</v>
      </c>
      <c r="BF187" s="7"/>
      <c r="BG187" s="7"/>
      <c r="BH187" s="7" t="s">
        <v>1101</v>
      </c>
      <c r="BI187" s="7" t="s">
        <v>1127</v>
      </c>
      <c r="BJ187" s="7" t="s">
        <v>229</v>
      </c>
      <c r="BK187" s="7" t="s">
        <v>1202</v>
      </c>
      <c r="BL187" s="7" t="s">
        <v>726</v>
      </c>
      <c r="BM187" s="7" t="s">
        <v>1241</v>
      </c>
      <c r="BN187" s="7" t="s">
        <v>1260</v>
      </c>
    </row>
    <row r="188" spans="1:66" customFormat="1" ht="15" hidden="1" customHeight="1" x14ac:dyDescent="0.25">
      <c r="A188">
        <v>200</v>
      </c>
      <c r="B188" t="s">
        <v>60</v>
      </c>
      <c r="C188" t="s">
        <v>635</v>
      </c>
      <c r="D188">
        <v>1</v>
      </c>
      <c r="E188">
        <v>1</v>
      </c>
      <c r="F188" t="s">
        <v>636</v>
      </c>
      <c r="G188" t="s">
        <v>637</v>
      </c>
      <c r="I188">
        <v>2135</v>
      </c>
      <c r="J188" t="s">
        <v>155</v>
      </c>
      <c r="M188">
        <v>3</v>
      </c>
      <c r="R188" t="s">
        <v>633</v>
      </c>
      <c r="U188">
        <v>0</v>
      </c>
      <c r="V188" t="s">
        <v>67</v>
      </c>
      <c r="W188" t="s">
        <v>633</v>
      </c>
      <c r="X188" t="s">
        <v>317</v>
      </c>
      <c r="Z188" t="s">
        <v>318</v>
      </c>
      <c r="AB188" t="s">
        <v>638</v>
      </c>
      <c r="AJ188">
        <v>1</v>
      </c>
      <c r="AK188">
        <v>120</v>
      </c>
      <c r="AL188" s="2">
        <v>37822.82</v>
      </c>
      <c r="AM188" s="2"/>
      <c r="AN188" s="2">
        <v>37822.82</v>
      </c>
      <c r="AQ188" s="2">
        <v>2836.71</v>
      </c>
      <c r="AR188" s="2">
        <v>2521.52</v>
      </c>
      <c r="BE188" s="2">
        <v>32464.59</v>
      </c>
      <c r="BH188" t="s">
        <v>633</v>
      </c>
      <c r="BI188" t="s">
        <v>519</v>
      </c>
      <c r="BJ188" t="s">
        <v>229</v>
      </c>
      <c r="BK188" t="s">
        <v>1196</v>
      </c>
      <c r="BN188" t="s">
        <v>1260</v>
      </c>
    </row>
    <row r="189" spans="1:66" customFormat="1" ht="15" hidden="1" customHeight="1" x14ac:dyDescent="0.25">
      <c r="A189">
        <v>200</v>
      </c>
      <c r="B189" t="s">
        <v>60</v>
      </c>
      <c r="C189" t="s">
        <v>937</v>
      </c>
      <c r="D189">
        <v>2</v>
      </c>
      <c r="E189">
        <v>1</v>
      </c>
      <c r="F189" t="s">
        <v>938</v>
      </c>
      <c r="G189" t="s">
        <v>939</v>
      </c>
      <c r="H189" t="s">
        <v>940</v>
      </c>
      <c r="I189">
        <v>2154</v>
      </c>
      <c r="J189" t="s">
        <v>187</v>
      </c>
      <c r="M189">
        <v>1</v>
      </c>
      <c r="R189" t="s">
        <v>865</v>
      </c>
      <c r="U189">
        <v>0</v>
      </c>
      <c r="V189" t="s">
        <v>67</v>
      </c>
      <c r="W189" t="s">
        <v>865</v>
      </c>
      <c r="X189" t="s">
        <v>510</v>
      </c>
      <c r="Z189" t="s">
        <v>595</v>
      </c>
      <c r="AB189">
        <v>18001050</v>
      </c>
      <c r="AD189">
        <v>34</v>
      </c>
      <c r="AJ189">
        <v>1</v>
      </c>
      <c r="AK189">
        <v>120</v>
      </c>
      <c r="AL189" s="2">
        <v>33600</v>
      </c>
      <c r="AM189" s="2"/>
      <c r="AN189" s="2">
        <v>33600</v>
      </c>
      <c r="AQ189" s="2"/>
      <c r="AR189" s="2">
        <v>1400</v>
      </c>
      <c r="BE189" s="2">
        <v>32200</v>
      </c>
      <c r="BH189" t="s">
        <v>585</v>
      </c>
      <c r="BI189" t="s">
        <v>585</v>
      </c>
      <c r="BJ189" t="s">
        <v>229</v>
      </c>
      <c r="BK189" t="s">
        <v>1204</v>
      </c>
      <c r="BL189" t="s">
        <v>1244</v>
      </c>
      <c r="BM189" t="s">
        <v>1249</v>
      </c>
      <c r="BN189" t="s">
        <v>1263</v>
      </c>
    </row>
    <row r="190" spans="1:66" customFormat="1" ht="15" hidden="1" customHeight="1" x14ac:dyDescent="0.25">
      <c r="A190">
        <v>200</v>
      </c>
      <c r="B190" t="s">
        <v>60</v>
      </c>
      <c r="C190" t="s">
        <v>1145</v>
      </c>
      <c r="D190">
        <v>1</v>
      </c>
      <c r="E190">
        <v>1</v>
      </c>
      <c r="F190" t="s">
        <v>1146</v>
      </c>
      <c r="G190" t="s">
        <v>1147</v>
      </c>
      <c r="H190" t="s">
        <v>1148</v>
      </c>
      <c r="I190">
        <v>2183</v>
      </c>
      <c r="J190" t="s">
        <v>75</v>
      </c>
      <c r="M190">
        <v>3</v>
      </c>
      <c r="R190" t="s">
        <v>1068</v>
      </c>
      <c r="U190">
        <v>0</v>
      </c>
      <c r="V190" t="s">
        <v>67</v>
      </c>
      <c r="W190" t="s">
        <v>1068</v>
      </c>
      <c r="X190" t="s">
        <v>793</v>
      </c>
      <c r="Z190" t="s">
        <v>318</v>
      </c>
      <c r="AB190">
        <v>18005174</v>
      </c>
      <c r="AD190">
        <v>40</v>
      </c>
      <c r="AJ190">
        <v>1</v>
      </c>
      <c r="AK190">
        <v>48</v>
      </c>
      <c r="AL190" s="2">
        <v>34877.57</v>
      </c>
      <c r="AM190" s="2"/>
      <c r="AN190" s="2">
        <v>34877.57</v>
      </c>
      <c r="AQ190" s="2"/>
      <c r="AR190" s="2">
        <v>2906.48</v>
      </c>
      <c r="BE190" s="2">
        <v>31971.09</v>
      </c>
      <c r="BH190" t="s">
        <v>1136</v>
      </c>
      <c r="BI190" t="s">
        <v>1136</v>
      </c>
      <c r="BJ190" t="s">
        <v>229</v>
      </c>
      <c r="BK190" t="s">
        <v>1198</v>
      </c>
      <c r="BN190" t="s">
        <v>1263</v>
      </c>
    </row>
    <row r="191" spans="1:66" customFormat="1" ht="15" hidden="1" customHeight="1" x14ac:dyDescent="0.25">
      <c r="A191">
        <v>200</v>
      </c>
      <c r="B191" t="s">
        <v>60</v>
      </c>
      <c r="C191" t="s">
        <v>1149</v>
      </c>
      <c r="D191">
        <v>1</v>
      </c>
      <c r="E191">
        <v>1</v>
      </c>
      <c r="F191" t="s">
        <v>1146</v>
      </c>
      <c r="G191" t="s">
        <v>1147</v>
      </c>
      <c r="H191" t="s">
        <v>1148</v>
      </c>
      <c r="I191">
        <v>2183</v>
      </c>
      <c r="J191" t="s">
        <v>75</v>
      </c>
      <c r="M191">
        <v>3</v>
      </c>
      <c r="R191" t="s">
        <v>1068</v>
      </c>
      <c r="U191">
        <v>0</v>
      </c>
      <c r="V191" t="s">
        <v>67</v>
      </c>
      <c r="W191" t="s">
        <v>1068</v>
      </c>
      <c r="X191" t="s">
        <v>793</v>
      </c>
      <c r="Z191" t="s">
        <v>318</v>
      </c>
      <c r="AB191">
        <v>18005174</v>
      </c>
      <c r="AD191">
        <v>41</v>
      </c>
      <c r="AJ191">
        <v>1</v>
      </c>
      <c r="AK191">
        <v>48</v>
      </c>
      <c r="AL191" s="2">
        <v>34877.57</v>
      </c>
      <c r="AM191" s="2"/>
      <c r="AN191" s="2">
        <v>34877.57</v>
      </c>
      <c r="AQ191" s="2"/>
      <c r="AR191" s="2">
        <v>2906.48</v>
      </c>
      <c r="BE191" s="2">
        <v>31971.09</v>
      </c>
      <c r="BH191" t="s">
        <v>1136</v>
      </c>
      <c r="BI191" t="s">
        <v>1136</v>
      </c>
      <c r="BJ191" t="s">
        <v>229</v>
      </c>
      <c r="BK191" t="s">
        <v>1198</v>
      </c>
      <c r="BN191" t="s">
        <v>1263</v>
      </c>
    </row>
    <row r="192" spans="1:66" customFormat="1" ht="15" hidden="1" customHeight="1" x14ac:dyDescent="0.25">
      <c r="A192">
        <v>200</v>
      </c>
      <c r="B192" t="s">
        <v>60</v>
      </c>
      <c r="C192" t="s">
        <v>1093</v>
      </c>
      <c r="D192">
        <v>1</v>
      </c>
      <c r="E192">
        <v>1</v>
      </c>
      <c r="F192" t="s">
        <v>1094</v>
      </c>
      <c r="G192" t="s">
        <v>1095</v>
      </c>
      <c r="H192" t="s">
        <v>1096</v>
      </c>
      <c r="I192">
        <v>2154</v>
      </c>
      <c r="J192" t="s">
        <v>187</v>
      </c>
      <c r="M192">
        <v>1</v>
      </c>
      <c r="R192" t="s">
        <v>1068</v>
      </c>
      <c r="U192">
        <v>0</v>
      </c>
      <c r="V192" t="s">
        <v>67</v>
      </c>
      <c r="W192" t="s">
        <v>1068</v>
      </c>
      <c r="X192" t="s">
        <v>510</v>
      </c>
      <c r="Z192" t="s">
        <v>595</v>
      </c>
      <c r="AB192">
        <v>18003279</v>
      </c>
      <c r="AJ192">
        <v>1</v>
      </c>
      <c r="AK192">
        <v>84</v>
      </c>
      <c r="AL192" s="2">
        <v>33200</v>
      </c>
      <c r="AM192" s="2"/>
      <c r="AN192" s="2">
        <v>33200</v>
      </c>
      <c r="AQ192" s="2"/>
      <c r="AR192" s="2">
        <v>1580.96</v>
      </c>
      <c r="BE192" s="2">
        <v>31619.040000000001</v>
      </c>
      <c r="BH192" t="s">
        <v>1073</v>
      </c>
      <c r="BI192" t="s">
        <v>1073</v>
      </c>
      <c r="BJ192" t="s">
        <v>229</v>
      </c>
      <c r="BK192" t="s">
        <v>1196</v>
      </c>
      <c r="BL192" t="s">
        <v>1095</v>
      </c>
      <c r="BM192" t="s">
        <v>1235</v>
      </c>
      <c r="BN192" t="s">
        <v>1260</v>
      </c>
    </row>
    <row r="193" spans="1:66" customFormat="1" ht="15" hidden="1" customHeight="1" x14ac:dyDescent="0.25">
      <c r="A193">
        <v>200</v>
      </c>
      <c r="B193" t="s">
        <v>60</v>
      </c>
      <c r="C193" t="s">
        <v>465</v>
      </c>
      <c r="D193">
        <v>1</v>
      </c>
      <c r="E193">
        <v>1</v>
      </c>
      <c r="F193" t="s">
        <v>425</v>
      </c>
      <c r="G193" t="s">
        <v>466</v>
      </c>
      <c r="H193" t="s">
        <v>467</v>
      </c>
      <c r="I193">
        <v>2154</v>
      </c>
      <c r="J193" t="s">
        <v>187</v>
      </c>
      <c r="M193">
        <v>4</v>
      </c>
      <c r="P193" t="s">
        <v>465</v>
      </c>
      <c r="R193" t="s">
        <v>428</v>
      </c>
      <c r="U193">
        <v>0</v>
      </c>
      <c r="V193" t="s">
        <v>67</v>
      </c>
      <c r="W193" t="s">
        <v>428</v>
      </c>
      <c r="X193" t="s">
        <v>189</v>
      </c>
      <c r="Z193" t="s">
        <v>190</v>
      </c>
      <c r="AB193" s="17" t="s">
        <v>429</v>
      </c>
      <c r="AJ193">
        <v>1</v>
      </c>
      <c r="AK193">
        <v>120</v>
      </c>
      <c r="AL193" s="2">
        <v>39975</v>
      </c>
      <c r="AM193" s="2"/>
      <c r="AN193" s="2">
        <v>39975</v>
      </c>
      <c r="AQ193" s="2">
        <v>5996.25</v>
      </c>
      <c r="AR193" s="2">
        <v>2665.04</v>
      </c>
      <c r="BE193" s="2">
        <v>31313.71</v>
      </c>
      <c r="BH193" t="s">
        <v>430</v>
      </c>
      <c r="BI193" t="s">
        <v>430</v>
      </c>
      <c r="BJ193" t="s">
        <v>423</v>
      </c>
      <c r="BK193" t="s">
        <v>1203</v>
      </c>
      <c r="BL193" t="s">
        <v>1293</v>
      </c>
      <c r="BN193" t="s">
        <v>1260</v>
      </c>
    </row>
    <row r="194" spans="1:66" customFormat="1" ht="15" hidden="1" customHeight="1" x14ac:dyDescent="0.25">
      <c r="A194">
        <v>200</v>
      </c>
      <c r="B194" t="s">
        <v>60</v>
      </c>
      <c r="C194" t="s">
        <v>1006</v>
      </c>
      <c r="D194">
        <v>1</v>
      </c>
      <c r="E194">
        <v>1</v>
      </c>
      <c r="F194" t="s">
        <v>1007</v>
      </c>
      <c r="G194" t="s">
        <v>1007</v>
      </c>
      <c r="H194" t="s">
        <v>1008</v>
      </c>
      <c r="I194">
        <v>2154</v>
      </c>
      <c r="J194" t="s">
        <v>187</v>
      </c>
      <c r="M194">
        <v>2</v>
      </c>
      <c r="R194" t="s">
        <v>865</v>
      </c>
      <c r="U194">
        <v>0</v>
      </c>
      <c r="V194" t="s">
        <v>67</v>
      </c>
      <c r="W194" t="s">
        <v>865</v>
      </c>
      <c r="X194" t="s">
        <v>349</v>
      </c>
      <c r="Z194" t="s">
        <v>350</v>
      </c>
      <c r="AB194">
        <v>18005089</v>
      </c>
      <c r="AD194">
        <v>30</v>
      </c>
      <c r="AJ194">
        <v>1</v>
      </c>
      <c r="AK194">
        <v>120</v>
      </c>
      <c r="AL194" s="2">
        <v>31869.85</v>
      </c>
      <c r="AM194" s="2"/>
      <c r="AN194" s="2">
        <v>31869.85</v>
      </c>
      <c r="AQ194" s="2"/>
      <c r="AR194" s="2">
        <v>1327.9</v>
      </c>
      <c r="BE194" s="2">
        <v>30541.95</v>
      </c>
      <c r="BH194" t="s">
        <v>589</v>
      </c>
      <c r="BI194" t="s">
        <v>379</v>
      </c>
      <c r="BJ194" t="s">
        <v>229</v>
      </c>
      <c r="BK194" t="s">
        <v>1256</v>
      </c>
      <c r="BM194" t="s">
        <v>1267</v>
      </c>
      <c r="BN194" t="s">
        <v>1263</v>
      </c>
    </row>
    <row r="195" spans="1:66" customFormat="1" ht="15" hidden="1" customHeight="1" x14ac:dyDescent="0.25">
      <c r="A195">
        <v>200</v>
      </c>
      <c r="B195" t="s">
        <v>60</v>
      </c>
      <c r="C195" t="s">
        <v>271</v>
      </c>
      <c r="D195">
        <v>1</v>
      </c>
      <c r="E195">
        <v>1</v>
      </c>
      <c r="F195" t="s">
        <v>97</v>
      </c>
      <c r="G195" t="s">
        <v>98</v>
      </c>
      <c r="H195" t="s">
        <v>99</v>
      </c>
      <c r="I195">
        <v>2183</v>
      </c>
      <c r="J195" t="s">
        <v>75</v>
      </c>
      <c r="M195">
        <v>5</v>
      </c>
      <c r="P195" t="s">
        <v>271</v>
      </c>
      <c r="R195" t="s">
        <v>66</v>
      </c>
      <c r="U195">
        <v>0</v>
      </c>
      <c r="V195" t="s">
        <v>67</v>
      </c>
      <c r="W195" t="s">
        <v>66</v>
      </c>
      <c r="X195" t="s">
        <v>68</v>
      </c>
      <c r="Z195" t="s">
        <v>60</v>
      </c>
      <c r="AB195" t="s">
        <v>69</v>
      </c>
      <c r="AJ195">
        <v>1</v>
      </c>
      <c r="AK195">
        <v>48</v>
      </c>
      <c r="AL195" s="2">
        <v>129846.77</v>
      </c>
      <c r="AM195" s="2"/>
      <c r="AN195" s="2">
        <v>129846.77</v>
      </c>
      <c r="AQ195" s="2">
        <v>78449.09</v>
      </c>
      <c r="AR195" s="2">
        <v>21641.119999999999</v>
      </c>
      <c r="BE195" s="2">
        <v>29756.560000000001</v>
      </c>
      <c r="BH195" t="s">
        <v>70</v>
      </c>
      <c r="BI195" t="s">
        <v>70</v>
      </c>
      <c r="BJ195" t="s">
        <v>71</v>
      </c>
      <c r="BK195" t="s">
        <v>1202</v>
      </c>
      <c r="BN195" t="s">
        <v>1260</v>
      </c>
    </row>
    <row r="196" spans="1:66" customFormat="1" ht="15" hidden="1" customHeight="1" x14ac:dyDescent="0.25">
      <c r="A196">
        <v>200</v>
      </c>
      <c r="B196" t="s">
        <v>60</v>
      </c>
      <c r="C196" t="s">
        <v>502</v>
      </c>
      <c r="D196">
        <v>1</v>
      </c>
      <c r="E196">
        <v>1</v>
      </c>
      <c r="F196" t="s">
        <v>425</v>
      </c>
      <c r="G196" s="16" t="s">
        <v>503</v>
      </c>
      <c r="H196" t="s">
        <v>504</v>
      </c>
      <c r="I196">
        <v>2154</v>
      </c>
      <c r="J196" t="s">
        <v>187</v>
      </c>
      <c r="M196">
        <v>4</v>
      </c>
      <c r="P196" t="s">
        <v>502</v>
      </c>
      <c r="R196" t="s">
        <v>428</v>
      </c>
      <c r="U196">
        <v>0</v>
      </c>
      <c r="V196" t="s">
        <v>67</v>
      </c>
      <c r="W196" t="s">
        <v>428</v>
      </c>
      <c r="X196" t="s">
        <v>189</v>
      </c>
      <c r="Z196" t="s">
        <v>190</v>
      </c>
      <c r="AB196" s="17" t="s">
        <v>429</v>
      </c>
      <c r="AJ196">
        <v>1</v>
      </c>
      <c r="AK196">
        <v>120</v>
      </c>
      <c r="AL196" s="2">
        <v>36390</v>
      </c>
      <c r="AM196" s="2"/>
      <c r="AN196" s="2">
        <v>36390</v>
      </c>
      <c r="AQ196" s="2">
        <v>5458.5</v>
      </c>
      <c r="AR196" s="2">
        <v>2426</v>
      </c>
      <c r="BE196" s="2">
        <v>28505.5</v>
      </c>
      <c r="BH196" t="s">
        <v>430</v>
      </c>
      <c r="BI196" t="s">
        <v>430</v>
      </c>
      <c r="BJ196" t="s">
        <v>423</v>
      </c>
      <c r="BK196" t="s">
        <v>1203</v>
      </c>
      <c r="BL196" t="s">
        <v>1293</v>
      </c>
      <c r="BN196" t="s">
        <v>1264</v>
      </c>
    </row>
    <row r="197" spans="1:66" customFormat="1" ht="15" hidden="1" customHeight="1" x14ac:dyDescent="0.25">
      <c r="A197">
        <v>200</v>
      </c>
      <c r="B197" t="s">
        <v>60</v>
      </c>
      <c r="C197" t="s">
        <v>151</v>
      </c>
      <c r="D197">
        <v>18</v>
      </c>
      <c r="E197">
        <v>1</v>
      </c>
      <c r="F197" t="s">
        <v>152</v>
      </c>
      <c r="G197" t="s">
        <v>153</v>
      </c>
      <c r="H197" t="s">
        <v>154</v>
      </c>
      <c r="I197">
        <v>2135</v>
      </c>
      <c r="J197" t="s">
        <v>155</v>
      </c>
      <c r="M197">
        <v>5</v>
      </c>
      <c r="P197" t="s">
        <v>151</v>
      </c>
      <c r="R197" t="s">
        <v>76</v>
      </c>
      <c r="U197">
        <v>0</v>
      </c>
      <c r="V197" t="s">
        <v>67</v>
      </c>
      <c r="W197" t="s">
        <v>76</v>
      </c>
      <c r="X197" t="s">
        <v>147</v>
      </c>
      <c r="Z197" t="s">
        <v>60</v>
      </c>
      <c r="AB197" t="s">
        <v>148</v>
      </c>
      <c r="AJ197">
        <v>1</v>
      </c>
      <c r="AK197">
        <v>300</v>
      </c>
      <c r="AL197" s="2">
        <v>30274.84</v>
      </c>
      <c r="AM197" s="2"/>
      <c r="AN197" s="2">
        <v>30274.84</v>
      </c>
      <c r="AQ197" s="2">
        <v>3027.48</v>
      </c>
      <c r="AR197" s="2">
        <v>807.36</v>
      </c>
      <c r="BE197" s="2">
        <v>26440</v>
      </c>
      <c r="BH197" t="s">
        <v>149</v>
      </c>
      <c r="BI197" t="s">
        <v>87</v>
      </c>
      <c r="BJ197" t="s">
        <v>71</v>
      </c>
      <c r="BK197" t="s">
        <v>1196</v>
      </c>
      <c r="BL197" t="s">
        <v>1221</v>
      </c>
      <c r="BN197" t="s">
        <v>1260</v>
      </c>
    </row>
    <row r="198" spans="1:66" customFormat="1" ht="15" hidden="1" customHeight="1" x14ac:dyDescent="0.25">
      <c r="A198">
        <v>200</v>
      </c>
      <c r="B198" t="s">
        <v>60</v>
      </c>
      <c r="C198" t="s">
        <v>1015</v>
      </c>
      <c r="D198">
        <v>1</v>
      </c>
      <c r="E198">
        <v>1</v>
      </c>
      <c r="F198" t="s">
        <v>1016</v>
      </c>
      <c r="G198" t="s">
        <v>1016</v>
      </c>
      <c r="H198" t="s">
        <v>1017</v>
      </c>
      <c r="I198">
        <v>2154</v>
      </c>
      <c r="J198" t="s">
        <v>187</v>
      </c>
      <c r="M198">
        <v>2</v>
      </c>
      <c r="R198" t="s">
        <v>865</v>
      </c>
      <c r="U198">
        <v>0</v>
      </c>
      <c r="V198" t="s">
        <v>67</v>
      </c>
      <c r="W198" t="s">
        <v>865</v>
      </c>
      <c r="X198" t="s">
        <v>349</v>
      </c>
      <c r="Z198" t="s">
        <v>350</v>
      </c>
      <c r="AB198">
        <v>18005089</v>
      </c>
      <c r="AD198">
        <v>20</v>
      </c>
      <c r="AJ198">
        <v>1</v>
      </c>
      <c r="AK198">
        <v>84</v>
      </c>
      <c r="AL198" s="2">
        <v>28096.44</v>
      </c>
      <c r="AM198" s="2"/>
      <c r="AN198" s="2">
        <v>28096.44</v>
      </c>
      <c r="AQ198" s="2"/>
      <c r="AR198" s="2">
        <v>1672.4</v>
      </c>
      <c r="BE198" s="2">
        <v>26424.04</v>
      </c>
      <c r="BH198" t="s">
        <v>589</v>
      </c>
      <c r="BI198" t="s">
        <v>228</v>
      </c>
      <c r="BJ198" t="s">
        <v>229</v>
      </c>
      <c r="BK198" t="s">
        <v>1256</v>
      </c>
      <c r="BM198" t="s">
        <v>1267</v>
      </c>
      <c r="BN198" t="s">
        <v>1263</v>
      </c>
    </row>
    <row r="199" spans="1:66" customFormat="1" ht="15" hidden="1" customHeight="1" x14ac:dyDescent="0.25">
      <c r="A199">
        <v>200</v>
      </c>
      <c r="B199" t="s">
        <v>60</v>
      </c>
      <c r="C199" t="s">
        <v>275</v>
      </c>
      <c r="D199">
        <v>1</v>
      </c>
      <c r="E199">
        <v>1</v>
      </c>
      <c r="F199" t="s">
        <v>113</v>
      </c>
      <c r="G199" t="s">
        <v>114</v>
      </c>
      <c r="H199" t="s">
        <v>115</v>
      </c>
      <c r="I199">
        <v>2183</v>
      </c>
      <c r="J199" t="s">
        <v>75</v>
      </c>
      <c r="M199">
        <v>5</v>
      </c>
      <c r="P199" t="s">
        <v>275</v>
      </c>
      <c r="R199" t="s">
        <v>66</v>
      </c>
      <c r="U199">
        <v>0</v>
      </c>
      <c r="V199" t="s">
        <v>67</v>
      </c>
      <c r="W199" t="s">
        <v>66</v>
      </c>
      <c r="X199" t="s">
        <v>68</v>
      </c>
      <c r="Z199" t="s">
        <v>60</v>
      </c>
      <c r="AB199" t="s">
        <v>69</v>
      </c>
      <c r="AJ199">
        <v>1</v>
      </c>
      <c r="AK199">
        <v>48</v>
      </c>
      <c r="AL199" s="2">
        <v>113285.2</v>
      </c>
      <c r="AM199" s="2"/>
      <c r="AN199" s="2">
        <v>113285.2</v>
      </c>
      <c r="AQ199" s="2">
        <v>68443.14</v>
      </c>
      <c r="AR199" s="2">
        <v>18880.88</v>
      </c>
      <c r="BE199" s="2">
        <v>25961.18</v>
      </c>
      <c r="BH199" t="s">
        <v>70</v>
      </c>
      <c r="BI199" t="s">
        <v>70</v>
      </c>
      <c r="BJ199" t="s">
        <v>71</v>
      </c>
      <c r="BK199" t="s">
        <v>1196</v>
      </c>
      <c r="BN199" t="s">
        <v>1260</v>
      </c>
    </row>
    <row r="200" spans="1:66" customFormat="1" ht="15" hidden="1" customHeight="1" x14ac:dyDescent="0.25">
      <c r="A200">
        <v>200</v>
      </c>
      <c r="B200" t="s">
        <v>60</v>
      </c>
      <c r="C200" t="s">
        <v>774</v>
      </c>
      <c r="D200">
        <v>1</v>
      </c>
      <c r="E200">
        <v>1</v>
      </c>
      <c r="F200" t="s">
        <v>630</v>
      </c>
      <c r="G200" t="s">
        <v>630</v>
      </c>
      <c r="H200" t="s">
        <v>775</v>
      </c>
      <c r="I200">
        <v>2184</v>
      </c>
      <c r="J200" t="s">
        <v>145</v>
      </c>
      <c r="M200">
        <v>3</v>
      </c>
      <c r="R200" t="s">
        <v>746</v>
      </c>
      <c r="U200">
        <v>0</v>
      </c>
      <c r="V200" t="s">
        <v>67</v>
      </c>
      <c r="W200" t="s">
        <v>746</v>
      </c>
      <c r="X200" t="s">
        <v>255</v>
      </c>
      <c r="Z200" t="s">
        <v>256</v>
      </c>
      <c r="AB200" t="s">
        <v>776</v>
      </c>
      <c r="AJ200">
        <v>1</v>
      </c>
      <c r="AK200">
        <v>84</v>
      </c>
      <c r="AL200" s="2">
        <v>27850</v>
      </c>
      <c r="AM200" s="2"/>
      <c r="AN200" s="2">
        <v>27850</v>
      </c>
      <c r="AQ200" s="2"/>
      <c r="AR200" s="2">
        <v>1989.3</v>
      </c>
      <c r="BE200" s="2">
        <v>25860.7</v>
      </c>
      <c r="BH200" t="s">
        <v>777</v>
      </c>
      <c r="BI200" t="s">
        <v>519</v>
      </c>
      <c r="BJ200" t="s">
        <v>229</v>
      </c>
      <c r="BK200" t="s">
        <v>1197</v>
      </c>
      <c r="BL200" t="s">
        <v>1271</v>
      </c>
      <c r="BN200" t="s">
        <v>1264</v>
      </c>
    </row>
    <row r="201" spans="1:66" customFormat="1" ht="15" hidden="1" customHeight="1" x14ac:dyDescent="0.25">
      <c r="A201">
        <v>200</v>
      </c>
      <c r="B201" t="s">
        <v>60</v>
      </c>
      <c r="C201" t="s">
        <v>778</v>
      </c>
      <c r="D201">
        <v>1</v>
      </c>
      <c r="E201">
        <v>1</v>
      </c>
      <c r="F201" t="s">
        <v>630</v>
      </c>
      <c r="G201" t="s">
        <v>630</v>
      </c>
      <c r="H201" t="s">
        <v>779</v>
      </c>
      <c r="I201">
        <v>2184</v>
      </c>
      <c r="J201" t="s">
        <v>145</v>
      </c>
      <c r="M201">
        <v>3</v>
      </c>
      <c r="R201" t="s">
        <v>746</v>
      </c>
      <c r="U201">
        <v>0</v>
      </c>
      <c r="V201" t="s">
        <v>67</v>
      </c>
      <c r="W201" t="s">
        <v>746</v>
      </c>
      <c r="X201" t="s">
        <v>255</v>
      </c>
      <c r="Z201" t="s">
        <v>256</v>
      </c>
      <c r="AB201" t="s">
        <v>776</v>
      </c>
      <c r="AJ201">
        <v>1</v>
      </c>
      <c r="AK201">
        <v>84</v>
      </c>
      <c r="AL201" s="2">
        <v>27850</v>
      </c>
      <c r="AM201" s="2"/>
      <c r="AN201" s="2">
        <v>27850</v>
      </c>
      <c r="AQ201" s="2"/>
      <c r="AR201" s="2">
        <v>1989.3</v>
      </c>
      <c r="BE201" s="2">
        <v>25860.7</v>
      </c>
      <c r="BH201" t="s">
        <v>777</v>
      </c>
      <c r="BI201" t="s">
        <v>519</v>
      </c>
      <c r="BJ201" t="s">
        <v>229</v>
      </c>
      <c r="BK201" t="s">
        <v>1197</v>
      </c>
      <c r="BL201" t="s">
        <v>1271</v>
      </c>
      <c r="BN201" t="s">
        <v>1264</v>
      </c>
    </row>
    <row r="202" spans="1:66" customFormat="1" ht="15" hidden="1" customHeight="1" x14ac:dyDescent="0.25">
      <c r="A202">
        <v>200</v>
      </c>
      <c r="B202" t="s">
        <v>60</v>
      </c>
      <c r="C202" t="s">
        <v>785</v>
      </c>
      <c r="D202">
        <v>1</v>
      </c>
      <c r="E202">
        <v>1</v>
      </c>
      <c r="F202" t="s">
        <v>786</v>
      </c>
      <c r="G202" t="s">
        <v>787</v>
      </c>
      <c r="H202" t="s">
        <v>788</v>
      </c>
      <c r="I202">
        <v>2135</v>
      </c>
      <c r="J202" t="s">
        <v>155</v>
      </c>
      <c r="M202">
        <v>3</v>
      </c>
      <c r="R202" t="s">
        <v>746</v>
      </c>
      <c r="U202">
        <v>0</v>
      </c>
      <c r="V202" t="s">
        <v>67</v>
      </c>
      <c r="W202" t="s">
        <v>746</v>
      </c>
      <c r="X202" t="s">
        <v>255</v>
      </c>
      <c r="Z202" t="s">
        <v>256</v>
      </c>
      <c r="AB202" t="s">
        <v>776</v>
      </c>
      <c r="AJ202">
        <v>1</v>
      </c>
      <c r="AK202">
        <v>120</v>
      </c>
      <c r="AL202" s="2">
        <v>26639</v>
      </c>
      <c r="AM202" s="2"/>
      <c r="AN202" s="2">
        <v>26639</v>
      </c>
      <c r="AQ202" s="2"/>
      <c r="AR202" s="2">
        <v>1331.94</v>
      </c>
      <c r="BE202" s="2">
        <v>25307.06</v>
      </c>
      <c r="BH202" t="s">
        <v>777</v>
      </c>
      <c r="BI202" t="s">
        <v>519</v>
      </c>
      <c r="BJ202" t="s">
        <v>229</v>
      </c>
      <c r="BK202" t="s">
        <v>1196</v>
      </c>
      <c r="BL202" t="s">
        <v>1272</v>
      </c>
      <c r="BN202" t="s">
        <v>1264</v>
      </c>
    </row>
    <row r="203" spans="1:66" customFormat="1" ht="15" hidden="1" customHeight="1" x14ac:dyDescent="0.25">
      <c r="A203">
        <v>200</v>
      </c>
      <c r="B203" t="s">
        <v>60</v>
      </c>
      <c r="C203" t="s">
        <v>930</v>
      </c>
      <c r="D203">
        <v>1</v>
      </c>
      <c r="E203">
        <v>1</v>
      </c>
      <c r="F203" t="s">
        <v>931</v>
      </c>
      <c r="G203" t="s">
        <v>932</v>
      </c>
      <c r="H203" t="s">
        <v>929</v>
      </c>
      <c r="I203">
        <v>2154</v>
      </c>
      <c r="J203" t="s">
        <v>187</v>
      </c>
      <c r="M203">
        <v>2</v>
      </c>
      <c r="R203" t="s">
        <v>865</v>
      </c>
      <c r="U203">
        <v>0</v>
      </c>
      <c r="V203" t="s">
        <v>67</v>
      </c>
      <c r="W203" t="s">
        <v>865</v>
      </c>
      <c r="X203" t="s">
        <v>349</v>
      </c>
      <c r="Z203" t="s">
        <v>350</v>
      </c>
      <c r="AB203">
        <v>18000982</v>
      </c>
      <c r="AD203">
        <v>16</v>
      </c>
      <c r="AJ203">
        <v>1</v>
      </c>
      <c r="AK203">
        <v>84</v>
      </c>
      <c r="AL203" s="2">
        <v>26200</v>
      </c>
      <c r="AM203" s="2"/>
      <c r="AN203" s="2">
        <v>26200</v>
      </c>
      <c r="AQ203" s="2"/>
      <c r="AR203" s="2">
        <v>1559.5</v>
      </c>
      <c r="BE203" s="2">
        <v>24640.5</v>
      </c>
      <c r="BH203" t="s">
        <v>585</v>
      </c>
      <c r="BI203" t="s">
        <v>379</v>
      </c>
      <c r="BJ203" t="s">
        <v>229</v>
      </c>
      <c r="BK203" t="s">
        <v>1204</v>
      </c>
      <c r="BN203" t="s">
        <v>1263</v>
      </c>
    </row>
    <row r="204" spans="1:66" customFormat="1" ht="15" customHeight="1" x14ac:dyDescent="0.25">
      <c r="A204">
        <v>200</v>
      </c>
      <c r="B204" t="s">
        <v>60</v>
      </c>
      <c r="C204" t="s">
        <v>732</v>
      </c>
      <c r="D204">
        <v>1</v>
      </c>
      <c r="E204">
        <v>1</v>
      </c>
      <c r="F204" t="s">
        <v>733</v>
      </c>
      <c r="G204" t="s">
        <v>733</v>
      </c>
      <c r="H204" t="s">
        <v>734</v>
      </c>
      <c r="I204">
        <v>2183</v>
      </c>
      <c r="J204" t="s">
        <v>75</v>
      </c>
      <c r="M204">
        <v>5</v>
      </c>
      <c r="R204" t="s">
        <v>702</v>
      </c>
      <c r="U204">
        <v>0</v>
      </c>
      <c r="V204" t="s">
        <v>67</v>
      </c>
      <c r="W204" t="s">
        <v>702</v>
      </c>
      <c r="X204">
        <v>6500</v>
      </c>
      <c r="Z204" t="s">
        <v>267</v>
      </c>
      <c r="AB204" t="s">
        <v>735</v>
      </c>
      <c r="AJ204">
        <v>1</v>
      </c>
      <c r="AK204">
        <v>48</v>
      </c>
      <c r="AL204" s="2">
        <v>28300</v>
      </c>
      <c r="AM204" s="2"/>
      <c r="AN204" s="2">
        <v>28300</v>
      </c>
      <c r="AQ204" s="2"/>
      <c r="AR204" s="2">
        <v>4127.0600000000004</v>
      </c>
      <c r="BE204" s="2">
        <v>24172.94</v>
      </c>
      <c r="BH204" t="s">
        <v>714</v>
      </c>
      <c r="BI204" t="s">
        <v>634</v>
      </c>
      <c r="BJ204" t="s">
        <v>229</v>
      </c>
      <c r="BK204" t="s">
        <v>1198</v>
      </c>
      <c r="BL204" t="s">
        <v>1280</v>
      </c>
      <c r="BN204" t="s">
        <v>1261</v>
      </c>
    </row>
    <row r="205" spans="1:66" customFormat="1" ht="15" customHeight="1" x14ac:dyDescent="0.25">
      <c r="A205">
        <v>200</v>
      </c>
      <c r="B205" t="s">
        <v>60</v>
      </c>
      <c r="C205" t="s">
        <v>273</v>
      </c>
      <c r="D205">
        <v>1</v>
      </c>
      <c r="E205">
        <v>1</v>
      </c>
      <c r="F205" t="s">
        <v>105</v>
      </c>
      <c r="G205" t="s">
        <v>106</v>
      </c>
      <c r="H205" t="s">
        <v>107</v>
      </c>
      <c r="I205">
        <v>2183</v>
      </c>
      <c r="J205" t="s">
        <v>75</v>
      </c>
      <c r="M205">
        <v>5</v>
      </c>
      <c r="P205" t="s">
        <v>273</v>
      </c>
      <c r="R205" t="s">
        <v>66</v>
      </c>
      <c r="U205">
        <v>0</v>
      </c>
      <c r="V205" t="s">
        <v>67</v>
      </c>
      <c r="W205" t="s">
        <v>66</v>
      </c>
      <c r="X205" t="s">
        <v>68</v>
      </c>
      <c r="Z205" t="s">
        <v>60</v>
      </c>
      <c r="AB205" t="s">
        <v>69</v>
      </c>
      <c r="AJ205">
        <v>1</v>
      </c>
      <c r="AK205">
        <v>48</v>
      </c>
      <c r="AL205" s="2">
        <v>105111.73</v>
      </c>
      <c r="AM205" s="2"/>
      <c r="AN205" s="2">
        <v>105111.73</v>
      </c>
      <c r="AQ205" s="2">
        <v>63505</v>
      </c>
      <c r="AR205" s="2">
        <v>17518.64</v>
      </c>
      <c r="BE205" s="2">
        <v>24088.09</v>
      </c>
      <c r="BH205" t="s">
        <v>70</v>
      </c>
      <c r="BI205" t="s">
        <v>70</v>
      </c>
      <c r="BJ205" t="s">
        <v>71</v>
      </c>
      <c r="BK205" t="s">
        <v>1198</v>
      </c>
      <c r="BN205" t="s">
        <v>1261</v>
      </c>
    </row>
    <row r="206" spans="1:66" customFormat="1" ht="15" hidden="1" customHeight="1" x14ac:dyDescent="0.25">
      <c r="A206">
        <v>200</v>
      </c>
      <c r="B206" t="s">
        <v>60</v>
      </c>
      <c r="C206" t="s">
        <v>629</v>
      </c>
      <c r="D206">
        <v>1</v>
      </c>
      <c r="E206">
        <v>1</v>
      </c>
      <c r="F206" t="s">
        <v>630</v>
      </c>
      <c r="G206" t="s">
        <v>631</v>
      </c>
      <c r="I206">
        <v>2184</v>
      </c>
      <c r="J206" t="s">
        <v>145</v>
      </c>
      <c r="M206">
        <v>5</v>
      </c>
      <c r="R206" t="s">
        <v>594</v>
      </c>
      <c r="U206">
        <v>0</v>
      </c>
      <c r="V206" t="s">
        <v>67</v>
      </c>
      <c r="W206" t="s">
        <v>594</v>
      </c>
      <c r="X206">
        <v>6700</v>
      </c>
      <c r="Z206" t="s">
        <v>267</v>
      </c>
      <c r="AB206" t="s">
        <v>632</v>
      </c>
      <c r="AD206">
        <v>63</v>
      </c>
      <c r="AJ206">
        <v>1</v>
      </c>
      <c r="AK206">
        <v>84</v>
      </c>
      <c r="AL206" s="2">
        <v>29950</v>
      </c>
      <c r="AM206" s="2"/>
      <c r="AN206" s="2">
        <v>29950</v>
      </c>
      <c r="AQ206" s="2">
        <v>3208.93</v>
      </c>
      <c r="AR206" s="2">
        <v>2852.4</v>
      </c>
      <c r="BE206" s="2">
        <v>23888.67</v>
      </c>
      <c r="BH206" t="s">
        <v>633</v>
      </c>
      <c r="BI206" t="s">
        <v>634</v>
      </c>
      <c r="BJ206" t="s">
        <v>229</v>
      </c>
      <c r="BK206" t="s">
        <v>1197</v>
      </c>
      <c r="BL206" t="s">
        <v>1279</v>
      </c>
      <c r="BM206" t="s">
        <v>1287</v>
      </c>
      <c r="BN206" t="s">
        <v>1263</v>
      </c>
    </row>
    <row r="207" spans="1:66" customFormat="1" ht="15" hidden="1" customHeight="1" x14ac:dyDescent="0.25">
      <c r="A207">
        <v>200</v>
      </c>
      <c r="B207" t="s">
        <v>60</v>
      </c>
      <c r="C207" t="s">
        <v>684</v>
      </c>
      <c r="D207">
        <v>1</v>
      </c>
      <c r="E207">
        <v>1</v>
      </c>
      <c r="F207" t="s">
        <v>685</v>
      </c>
      <c r="G207" t="s">
        <v>686</v>
      </c>
      <c r="H207" t="s">
        <v>687</v>
      </c>
      <c r="I207">
        <v>2154</v>
      </c>
      <c r="J207" t="s">
        <v>187</v>
      </c>
      <c r="M207">
        <v>4</v>
      </c>
      <c r="R207" t="s">
        <v>652</v>
      </c>
      <c r="U207">
        <v>0</v>
      </c>
      <c r="V207" t="s">
        <v>67</v>
      </c>
      <c r="W207" t="s">
        <v>652</v>
      </c>
      <c r="X207" t="s">
        <v>189</v>
      </c>
      <c r="Z207" t="s">
        <v>190</v>
      </c>
      <c r="AB207" s="17" t="s">
        <v>683</v>
      </c>
      <c r="AD207">
        <v>32</v>
      </c>
      <c r="AJ207">
        <v>1</v>
      </c>
      <c r="AK207">
        <v>120</v>
      </c>
      <c r="AL207" s="2">
        <v>25920</v>
      </c>
      <c r="AM207" s="2"/>
      <c r="AN207" s="2">
        <v>25920</v>
      </c>
      <c r="AQ207" s="2">
        <v>432</v>
      </c>
      <c r="AR207" s="2">
        <v>1728</v>
      </c>
      <c r="BE207" s="2">
        <v>23760</v>
      </c>
      <c r="BH207" t="s">
        <v>675</v>
      </c>
      <c r="BI207" t="s">
        <v>228</v>
      </c>
      <c r="BJ207" t="s">
        <v>229</v>
      </c>
      <c r="BK207" t="s">
        <v>1204</v>
      </c>
      <c r="BN207" t="s">
        <v>1263</v>
      </c>
    </row>
    <row r="208" spans="1:66" customFormat="1" ht="15" customHeight="1" x14ac:dyDescent="0.25">
      <c r="A208">
        <v>200</v>
      </c>
      <c r="B208" t="s">
        <v>60</v>
      </c>
      <c r="C208" t="s">
        <v>523</v>
      </c>
      <c r="D208">
        <v>1</v>
      </c>
      <c r="E208">
        <v>1</v>
      </c>
      <c r="F208" t="s">
        <v>524</v>
      </c>
      <c r="G208" t="s">
        <v>525</v>
      </c>
      <c r="I208">
        <v>2183</v>
      </c>
      <c r="J208" t="s">
        <v>75</v>
      </c>
      <c r="M208">
        <v>5</v>
      </c>
      <c r="R208" t="s">
        <v>516</v>
      </c>
      <c r="U208">
        <v>0</v>
      </c>
      <c r="V208" t="s">
        <v>67</v>
      </c>
      <c r="W208" t="s">
        <v>516</v>
      </c>
      <c r="X208" t="s">
        <v>68</v>
      </c>
      <c r="Z208" t="s">
        <v>60</v>
      </c>
      <c r="AB208" t="s">
        <v>517</v>
      </c>
      <c r="AJ208">
        <v>1</v>
      </c>
      <c r="AK208">
        <v>48</v>
      </c>
      <c r="AL208" s="2">
        <v>40187.68</v>
      </c>
      <c r="AM208" s="2"/>
      <c r="AN208" s="2">
        <v>40187.68</v>
      </c>
      <c r="AQ208" s="2">
        <v>10884.16</v>
      </c>
      <c r="AR208" s="2">
        <v>6697.92</v>
      </c>
      <c r="BE208" s="2">
        <v>22605.599999999999</v>
      </c>
      <c r="BH208" t="s">
        <v>518</v>
      </c>
      <c r="BI208" t="s">
        <v>519</v>
      </c>
      <c r="BJ208" t="s">
        <v>229</v>
      </c>
      <c r="BK208" t="s">
        <v>1198</v>
      </c>
      <c r="BN208" t="s">
        <v>1261</v>
      </c>
    </row>
    <row r="209" spans="1:66" customFormat="1" ht="15" customHeight="1" x14ac:dyDescent="0.25">
      <c r="A209">
        <v>200</v>
      </c>
      <c r="B209" t="s">
        <v>60</v>
      </c>
      <c r="C209" t="s">
        <v>526</v>
      </c>
      <c r="D209">
        <v>1</v>
      </c>
      <c r="E209">
        <v>1</v>
      </c>
      <c r="F209" t="s">
        <v>524</v>
      </c>
      <c r="G209" t="s">
        <v>525</v>
      </c>
      <c r="I209">
        <v>2183</v>
      </c>
      <c r="J209" t="s">
        <v>75</v>
      </c>
      <c r="M209">
        <v>5</v>
      </c>
      <c r="R209" t="s">
        <v>516</v>
      </c>
      <c r="U209">
        <v>0</v>
      </c>
      <c r="V209" t="s">
        <v>67</v>
      </c>
      <c r="W209" t="s">
        <v>516</v>
      </c>
      <c r="X209" t="s">
        <v>68</v>
      </c>
      <c r="Z209" t="s">
        <v>60</v>
      </c>
      <c r="AB209" t="s">
        <v>517</v>
      </c>
      <c r="AJ209">
        <v>1</v>
      </c>
      <c r="AK209">
        <v>48</v>
      </c>
      <c r="AL209" s="2">
        <v>40187.68</v>
      </c>
      <c r="AM209" s="2"/>
      <c r="AN209" s="2">
        <v>40187.68</v>
      </c>
      <c r="AQ209" s="2">
        <v>10884.16</v>
      </c>
      <c r="AR209" s="2">
        <v>6697.92</v>
      </c>
      <c r="BE209" s="2">
        <v>22605.599999999999</v>
      </c>
      <c r="BH209" t="s">
        <v>518</v>
      </c>
      <c r="BI209" t="s">
        <v>519</v>
      </c>
      <c r="BJ209" t="s">
        <v>229</v>
      </c>
      <c r="BK209" t="s">
        <v>1198</v>
      </c>
      <c r="BN209" t="s">
        <v>1261</v>
      </c>
    </row>
    <row r="210" spans="1:66" customFormat="1" ht="15" customHeight="1" x14ac:dyDescent="0.25">
      <c r="A210">
        <v>200</v>
      </c>
      <c r="B210" t="s">
        <v>60</v>
      </c>
      <c r="C210" t="s">
        <v>590</v>
      </c>
      <c r="D210">
        <v>1</v>
      </c>
      <c r="E210">
        <v>1</v>
      </c>
      <c r="F210" t="s">
        <v>524</v>
      </c>
      <c r="G210" t="s">
        <v>525</v>
      </c>
      <c r="I210">
        <v>2183</v>
      </c>
      <c r="J210" t="s">
        <v>75</v>
      </c>
      <c r="M210">
        <v>5</v>
      </c>
      <c r="R210" t="s">
        <v>516</v>
      </c>
      <c r="U210">
        <v>0</v>
      </c>
      <c r="V210" t="s">
        <v>67</v>
      </c>
      <c r="W210" t="s">
        <v>516</v>
      </c>
      <c r="X210" t="s">
        <v>68</v>
      </c>
      <c r="Z210" t="s">
        <v>60</v>
      </c>
      <c r="AB210" t="s">
        <v>517</v>
      </c>
      <c r="AJ210">
        <v>1</v>
      </c>
      <c r="AK210">
        <v>48</v>
      </c>
      <c r="AL210" s="2">
        <v>40187.68</v>
      </c>
      <c r="AM210" s="2"/>
      <c r="AN210" s="2">
        <v>40187.68</v>
      </c>
      <c r="AQ210" s="2">
        <v>10884.16</v>
      </c>
      <c r="AR210" s="2">
        <v>6697.92</v>
      </c>
      <c r="BE210" s="2">
        <v>22605.599999999999</v>
      </c>
      <c r="BH210" t="s">
        <v>529</v>
      </c>
      <c r="BI210" t="s">
        <v>519</v>
      </c>
      <c r="BJ210" t="s">
        <v>229</v>
      </c>
      <c r="BK210" t="s">
        <v>1198</v>
      </c>
      <c r="BN210" t="s">
        <v>1261</v>
      </c>
    </row>
    <row r="211" spans="1:66" customFormat="1" ht="15" hidden="1" customHeight="1" x14ac:dyDescent="0.25">
      <c r="A211">
        <v>200</v>
      </c>
      <c r="B211" t="s">
        <v>60</v>
      </c>
      <c r="C211" t="s">
        <v>472</v>
      </c>
      <c r="D211">
        <v>1</v>
      </c>
      <c r="E211">
        <v>1</v>
      </c>
      <c r="F211" t="s">
        <v>425</v>
      </c>
      <c r="G211" s="16" t="s">
        <v>473</v>
      </c>
      <c r="H211" t="s">
        <v>474</v>
      </c>
      <c r="I211">
        <v>2154</v>
      </c>
      <c r="J211" t="s">
        <v>187</v>
      </c>
      <c r="M211">
        <v>4</v>
      </c>
      <c r="P211" t="s">
        <v>472</v>
      </c>
      <c r="R211" t="s">
        <v>428</v>
      </c>
      <c r="U211">
        <v>0</v>
      </c>
      <c r="V211" t="s">
        <v>67</v>
      </c>
      <c r="W211" t="s">
        <v>428</v>
      </c>
      <c r="X211" t="s">
        <v>189</v>
      </c>
      <c r="Z211" t="s">
        <v>190</v>
      </c>
      <c r="AB211" s="17" t="s">
        <v>429</v>
      </c>
      <c r="AJ211">
        <v>1</v>
      </c>
      <c r="AK211">
        <v>120</v>
      </c>
      <c r="AL211" s="2">
        <v>27345</v>
      </c>
      <c r="AM211" s="2"/>
      <c r="AN211" s="2">
        <v>27345</v>
      </c>
      <c r="AQ211" s="2">
        <v>4101.75</v>
      </c>
      <c r="AR211" s="2">
        <v>1823.04</v>
      </c>
      <c r="BE211" s="2">
        <v>21420.21</v>
      </c>
      <c r="BH211" t="s">
        <v>430</v>
      </c>
      <c r="BI211" t="s">
        <v>430</v>
      </c>
      <c r="BJ211" t="s">
        <v>423</v>
      </c>
      <c r="BK211" t="s">
        <v>1203</v>
      </c>
      <c r="BL211" t="s">
        <v>1293</v>
      </c>
      <c r="BN211" t="s">
        <v>1264</v>
      </c>
    </row>
    <row r="212" spans="1:66" customFormat="1" ht="15" hidden="1" customHeight="1" x14ac:dyDescent="0.25">
      <c r="A212">
        <v>200</v>
      </c>
      <c r="B212" t="s">
        <v>60</v>
      </c>
      <c r="C212" t="s">
        <v>403</v>
      </c>
      <c r="D212">
        <v>1</v>
      </c>
      <c r="E212">
        <v>1</v>
      </c>
      <c r="F212" t="s">
        <v>396</v>
      </c>
      <c r="G212" t="s">
        <v>404</v>
      </c>
      <c r="H212" t="s">
        <v>405</v>
      </c>
      <c r="I212">
        <v>2154</v>
      </c>
      <c r="J212" t="s">
        <v>187</v>
      </c>
      <c r="M212">
        <v>4</v>
      </c>
      <c r="P212" t="s">
        <v>403</v>
      </c>
      <c r="R212" t="s">
        <v>188</v>
      </c>
      <c r="U212">
        <v>0</v>
      </c>
      <c r="V212" t="s">
        <v>67</v>
      </c>
      <c r="W212" t="s">
        <v>188</v>
      </c>
      <c r="X212" t="s">
        <v>189</v>
      </c>
      <c r="Z212" t="s">
        <v>190</v>
      </c>
      <c r="AB212" s="17" t="s">
        <v>399</v>
      </c>
      <c r="AJ212">
        <v>1</v>
      </c>
      <c r="AK212">
        <v>120</v>
      </c>
      <c r="AL212" s="2">
        <v>28450</v>
      </c>
      <c r="AM212" s="2"/>
      <c r="AN212" s="2">
        <v>28450</v>
      </c>
      <c r="AQ212" s="2">
        <v>5927.08</v>
      </c>
      <c r="AR212" s="2">
        <v>1896.64</v>
      </c>
      <c r="BE212" s="2">
        <v>20626.28</v>
      </c>
      <c r="BH212" t="s">
        <v>165</v>
      </c>
      <c r="BI212" t="s">
        <v>165</v>
      </c>
      <c r="BJ212" t="s">
        <v>71</v>
      </c>
      <c r="BK212" t="s">
        <v>1199</v>
      </c>
      <c r="BL212" t="s">
        <v>1297</v>
      </c>
      <c r="BN212" t="s">
        <v>1264</v>
      </c>
    </row>
    <row r="213" spans="1:66" customFormat="1" ht="15" hidden="1" customHeight="1" x14ac:dyDescent="0.25">
      <c r="A213">
        <v>200</v>
      </c>
      <c r="B213" t="s">
        <v>60</v>
      </c>
      <c r="C213" t="s">
        <v>555</v>
      </c>
      <c r="D213">
        <v>1</v>
      </c>
      <c r="E213">
        <v>1</v>
      </c>
      <c r="F213" t="s">
        <v>556</v>
      </c>
      <c r="G213" t="s">
        <v>556</v>
      </c>
      <c r="I213">
        <v>2184</v>
      </c>
      <c r="J213" t="s">
        <v>145</v>
      </c>
      <c r="M213">
        <v>5</v>
      </c>
      <c r="R213" t="s">
        <v>516</v>
      </c>
      <c r="U213">
        <v>0</v>
      </c>
      <c r="V213" t="s">
        <v>67</v>
      </c>
      <c r="W213" t="s">
        <v>516</v>
      </c>
      <c r="X213" t="s">
        <v>147</v>
      </c>
      <c r="Z213" t="s">
        <v>60</v>
      </c>
      <c r="AB213" t="s">
        <v>545</v>
      </c>
      <c r="AJ213">
        <v>1</v>
      </c>
      <c r="AK213">
        <v>84</v>
      </c>
      <c r="AL213" s="2">
        <v>26700</v>
      </c>
      <c r="AM213" s="2"/>
      <c r="AN213" s="2">
        <v>26700</v>
      </c>
      <c r="AQ213" s="2">
        <v>4132.1499999999996</v>
      </c>
      <c r="AR213" s="2">
        <v>2542.88</v>
      </c>
      <c r="BE213" s="2">
        <v>20024.97</v>
      </c>
      <c r="BH213" t="s">
        <v>529</v>
      </c>
      <c r="BI213" t="s">
        <v>519</v>
      </c>
      <c r="BJ213" t="s">
        <v>229</v>
      </c>
      <c r="BK213" t="s">
        <v>1197</v>
      </c>
      <c r="BL213" t="s">
        <v>1224</v>
      </c>
      <c r="BN213" t="s">
        <v>1264</v>
      </c>
    </row>
    <row r="214" spans="1:66" customFormat="1" ht="15" hidden="1" customHeight="1" x14ac:dyDescent="0.25">
      <c r="A214">
        <v>200</v>
      </c>
      <c r="B214" t="s">
        <v>60</v>
      </c>
      <c r="C214" t="s">
        <v>300</v>
      </c>
      <c r="D214">
        <v>1</v>
      </c>
      <c r="E214">
        <v>1</v>
      </c>
      <c r="F214" t="s">
        <v>184</v>
      </c>
      <c r="G214" t="s">
        <v>288</v>
      </c>
      <c r="H214" t="s">
        <v>301</v>
      </c>
      <c r="I214">
        <v>2154</v>
      </c>
      <c r="J214" t="s">
        <v>187</v>
      </c>
      <c r="M214">
        <v>5</v>
      </c>
      <c r="P214" t="s">
        <v>300</v>
      </c>
      <c r="R214" t="s">
        <v>188</v>
      </c>
      <c r="U214">
        <v>0</v>
      </c>
      <c r="V214" t="s">
        <v>67</v>
      </c>
      <c r="W214" t="s">
        <v>188</v>
      </c>
      <c r="X214">
        <v>6700</v>
      </c>
      <c r="Z214" t="s">
        <v>267</v>
      </c>
      <c r="AB214" t="s">
        <v>268</v>
      </c>
      <c r="AJ214">
        <v>1</v>
      </c>
      <c r="AK214">
        <v>120</v>
      </c>
      <c r="AL214" s="2">
        <v>27277</v>
      </c>
      <c r="AM214" s="2"/>
      <c r="AN214" s="2">
        <v>27277</v>
      </c>
      <c r="AQ214" s="2">
        <v>5682.71</v>
      </c>
      <c r="AR214" s="2">
        <v>1818.48</v>
      </c>
      <c r="BE214" s="2">
        <v>19775.810000000001</v>
      </c>
      <c r="BH214" t="s">
        <v>165</v>
      </c>
      <c r="BI214" t="s">
        <v>165</v>
      </c>
      <c r="BJ214" t="s">
        <v>71</v>
      </c>
      <c r="BK214" t="s">
        <v>1197</v>
      </c>
      <c r="BL214" t="s">
        <v>1281</v>
      </c>
      <c r="BN214" t="s">
        <v>1260</v>
      </c>
    </row>
    <row r="215" spans="1:66" customFormat="1" ht="15" hidden="1" customHeight="1" x14ac:dyDescent="0.25">
      <c r="A215">
        <v>200</v>
      </c>
      <c r="B215" t="s">
        <v>60</v>
      </c>
      <c r="C215" t="s">
        <v>330</v>
      </c>
      <c r="D215">
        <v>1</v>
      </c>
      <c r="E215">
        <v>1</v>
      </c>
      <c r="F215" t="s">
        <v>184</v>
      </c>
      <c r="G215" t="s">
        <v>185</v>
      </c>
      <c r="H215" t="s">
        <v>331</v>
      </c>
      <c r="I215">
        <v>2154</v>
      </c>
      <c r="J215" t="s">
        <v>187</v>
      </c>
      <c r="M215">
        <v>4</v>
      </c>
      <c r="P215" t="s">
        <v>330</v>
      </c>
      <c r="R215" t="s">
        <v>188</v>
      </c>
      <c r="U215">
        <v>0</v>
      </c>
      <c r="V215" t="s">
        <v>67</v>
      </c>
      <c r="W215" t="s">
        <v>188</v>
      </c>
      <c r="X215" t="s">
        <v>189</v>
      </c>
      <c r="Z215" t="s">
        <v>190</v>
      </c>
      <c r="AB215" s="17" t="s">
        <v>191</v>
      </c>
      <c r="AJ215">
        <v>1</v>
      </c>
      <c r="AK215">
        <v>120</v>
      </c>
      <c r="AL215" s="2">
        <v>25100</v>
      </c>
      <c r="AM215" s="2"/>
      <c r="AN215" s="2">
        <v>25100</v>
      </c>
      <c r="AQ215" s="2">
        <v>5229.17</v>
      </c>
      <c r="AR215" s="2">
        <v>1673.36</v>
      </c>
      <c r="BE215" s="2">
        <v>18197.47</v>
      </c>
      <c r="BH215" t="s">
        <v>165</v>
      </c>
      <c r="BI215" t="s">
        <v>165</v>
      </c>
      <c r="BJ215" t="s">
        <v>71</v>
      </c>
      <c r="BK215" t="s">
        <v>1199</v>
      </c>
      <c r="BL215" t="s">
        <v>1294</v>
      </c>
      <c r="BN215" t="s">
        <v>1260</v>
      </c>
    </row>
    <row r="216" spans="1:66" customFormat="1" ht="15" hidden="1" customHeight="1" x14ac:dyDescent="0.25">
      <c r="A216">
        <v>200</v>
      </c>
      <c r="B216" t="s">
        <v>60</v>
      </c>
      <c r="C216" t="s">
        <v>739</v>
      </c>
      <c r="D216">
        <v>1</v>
      </c>
      <c r="E216">
        <v>1</v>
      </c>
      <c r="F216" t="s">
        <v>740</v>
      </c>
      <c r="G216" t="s">
        <v>740</v>
      </c>
      <c r="H216" t="s">
        <v>741</v>
      </c>
      <c r="I216">
        <v>2183</v>
      </c>
      <c r="J216" t="s">
        <v>75</v>
      </c>
      <c r="M216">
        <v>5</v>
      </c>
      <c r="R216" t="s">
        <v>702</v>
      </c>
      <c r="U216">
        <v>0</v>
      </c>
      <c r="V216" t="s">
        <v>67</v>
      </c>
      <c r="W216" t="s">
        <v>702</v>
      </c>
      <c r="X216">
        <v>6500</v>
      </c>
      <c r="Z216" t="s">
        <v>267</v>
      </c>
      <c r="AB216" t="s">
        <v>738</v>
      </c>
      <c r="AJ216">
        <v>1</v>
      </c>
      <c r="AK216">
        <v>48</v>
      </c>
      <c r="AL216" s="2">
        <v>19890</v>
      </c>
      <c r="AM216" s="2"/>
      <c r="AN216" s="2">
        <v>19890</v>
      </c>
      <c r="AQ216" s="2"/>
      <c r="AR216" s="2">
        <v>2900.66</v>
      </c>
      <c r="BE216" s="2">
        <v>16989.34</v>
      </c>
      <c r="BH216" t="s">
        <v>714</v>
      </c>
      <c r="BI216" t="s">
        <v>519</v>
      </c>
      <c r="BJ216" t="s">
        <v>229</v>
      </c>
      <c r="BK216" t="s">
        <v>1198</v>
      </c>
      <c r="BN216" t="s">
        <v>1264</v>
      </c>
    </row>
    <row r="217" spans="1:66" customFormat="1" ht="15" hidden="1" customHeight="1" x14ac:dyDescent="0.25">
      <c r="A217">
        <v>200</v>
      </c>
      <c r="B217" t="s">
        <v>60</v>
      </c>
      <c r="C217" t="s">
        <v>287</v>
      </c>
      <c r="D217">
        <v>1</v>
      </c>
      <c r="E217">
        <v>1</v>
      </c>
      <c r="F217" t="s">
        <v>184</v>
      </c>
      <c r="G217" t="s">
        <v>288</v>
      </c>
      <c r="H217" t="s">
        <v>289</v>
      </c>
      <c r="I217">
        <v>2154</v>
      </c>
      <c r="J217" t="s">
        <v>187</v>
      </c>
      <c r="M217">
        <v>5</v>
      </c>
      <c r="P217" t="s">
        <v>287</v>
      </c>
      <c r="R217" t="s">
        <v>188</v>
      </c>
      <c r="U217">
        <v>0</v>
      </c>
      <c r="V217" t="s">
        <v>67</v>
      </c>
      <c r="W217" t="s">
        <v>188</v>
      </c>
      <c r="X217">
        <v>6700</v>
      </c>
      <c r="Z217" t="s">
        <v>267</v>
      </c>
      <c r="AB217" t="s">
        <v>268</v>
      </c>
      <c r="AJ217">
        <v>1</v>
      </c>
      <c r="AK217">
        <v>120</v>
      </c>
      <c r="AL217" s="2">
        <v>22994.400000000001</v>
      </c>
      <c r="AM217" s="2"/>
      <c r="AN217" s="2">
        <v>22994.400000000001</v>
      </c>
      <c r="AQ217" s="2">
        <v>4790.5</v>
      </c>
      <c r="AR217" s="2">
        <v>1532.96</v>
      </c>
      <c r="BE217" s="2">
        <v>16670.939999999999</v>
      </c>
      <c r="BH217" t="s">
        <v>165</v>
      </c>
      <c r="BI217" t="s">
        <v>165</v>
      </c>
      <c r="BJ217" t="s">
        <v>71</v>
      </c>
      <c r="BK217" t="s">
        <v>1197</v>
      </c>
      <c r="BN217" t="s">
        <v>1264</v>
      </c>
    </row>
    <row r="218" spans="1:66" customFormat="1" ht="15" hidden="1" customHeight="1" x14ac:dyDescent="0.25">
      <c r="A218">
        <v>200</v>
      </c>
      <c r="B218" t="s">
        <v>60</v>
      </c>
      <c r="C218" t="s">
        <v>996</v>
      </c>
      <c r="D218">
        <v>1</v>
      </c>
      <c r="E218">
        <v>1</v>
      </c>
      <c r="F218" t="s">
        <v>997</v>
      </c>
      <c r="G218" t="s">
        <v>997</v>
      </c>
      <c r="H218" t="s">
        <v>995</v>
      </c>
      <c r="I218">
        <v>2154</v>
      </c>
      <c r="J218" t="s">
        <v>187</v>
      </c>
      <c r="M218">
        <v>1</v>
      </c>
      <c r="R218" t="s">
        <v>865</v>
      </c>
      <c r="U218">
        <v>0</v>
      </c>
      <c r="V218" t="s">
        <v>67</v>
      </c>
      <c r="W218" t="s">
        <v>865</v>
      </c>
      <c r="X218" t="s">
        <v>510</v>
      </c>
      <c r="Z218" t="s">
        <v>595</v>
      </c>
      <c r="AB218">
        <v>18004983</v>
      </c>
      <c r="AD218">
        <v>35</v>
      </c>
      <c r="AJ218">
        <v>1</v>
      </c>
      <c r="AK218">
        <v>120</v>
      </c>
      <c r="AL218" s="2">
        <v>17021.03</v>
      </c>
      <c r="AM218" s="2"/>
      <c r="AN218" s="2">
        <v>17021.03</v>
      </c>
      <c r="AQ218" s="2"/>
      <c r="AR218" s="2">
        <v>709.2</v>
      </c>
      <c r="BE218" s="2">
        <v>16311.83</v>
      </c>
      <c r="BH218" t="s">
        <v>589</v>
      </c>
      <c r="BI218" t="s">
        <v>589</v>
      </c>
      <c r="BJ218" t="s">
        <v>229</v>
      </c>
      <c r="BK218" t="s">
        <v>1204</v>
      </c>
      <c r="BL218" t="s">
        <v>1247</v>
      </c>
      <c r="BM218" t="s">
        <v>1236</v>
      </c>
      <c r="BN218" t="s">
        <v>1263</v>
      </c>
    </row>
    <row r="219" spans="1:66" customFormat="1" ht="15" hidden="1" customHeight="1" x14ac:dyDescent="0.25">
      <c r="A219">
        <v>200</v>
      </c>
      <c r="B219" t="s">
        <v>60</v>
      </c>
      <c r="C219" t="s">
        <v>586</v>
      </c>
      <c r="D219">
        <v>1</v>
      </c>
      <c r="E219">
        <v>1</v>
      </c>
      <c r="F219" t="s">
        <v>587</v>
      </c>
      <c r="G219" t="s">
        <v>588</v>
      </c>
      <c r="I219">
        <v>2183</v>
      </c>
      <c r="J219" t="s">
        <v>75</v>
      </c>
      <c r="M219">
        <v>5</v>
      </c>
      <c r="R219" t="s">
        <v>516</v>
      </c>
      <c r="U219">
        <v>0</v>
      </c>
      <c r="V219" t="s">
        <v>67</v>
      </c>
      <c r="W219" t="s">
        <v>516</v>
      </c>
      <c r="X219" t="s">
        <v>68</v>
      </c>
      <c r="Z219" t="s">
        <v>60</v>
      </c>
      <c r="AB219" t="s">
        <v>545</v>
      </c>
      <c r="AJ219">
        <v>1</v>
      </c>
      <c r="AK219">
        <v>48</v>
      </c>
      <c r="AL219" s="2">
        <v>28900</v>
      </c>
      <c r="AM219" s="2"/>
      <c r="AN219" s="2">
        <v>28900</v>
      </c>
      <c r="AQ219" s="2">
        <v>7827.08</v>
      </c>
      <c r="AR219" s="2">
        <v>4816.6400000000003</v>
      </c>
      <c r="BE219" s="2">
        <v>16256.28</v>
      </c>
      <c r="BH219" t="s">
        <v>529</v>
      </c>
      <c r="BI219" t="s">
        <v>589</v>
      </c>
      <c r="BJ219" t="s">
        <v>229</v>
      </c>
      <c r="BK219" t="s">
        <v>1196</v>
      </c>
      <c r="BN219" t="s">
        <v>1260</v>
      </c>
    </row>
    <row r="220" spans="1:66" customFormat="1" ht="15" hidden="1" customHeight="1" x14ac:dyDescent="0.25">
      <c r="A220">
        <v>200</v>
      </c>
      <c r="B220" t="s">
        <v>60</v>
      </c>
      <c r="C220" t="s">
        <v>1004</v>
      </c>
      <c r="D220">
        <v>1</v>
      </c>
      <c r="E220">
        <v>1</v>
      </c>
      <c r="F220" t="s">
        <v>997</v>
      </c>
      <c r="G220" t="s">
        <v>1005</v>
      </c>
      <c r="H220" t="s">
        <v>1003</v>
      </c>
      <c r="I220">
        <v>2154</v>
      </c>
      <c r="J220" t="s">
        <v>187</v>
      </c>
      <c r="M220">
        <v>1</v>
      </c>
      <c r="R220" t="s">
        <v>865</v>
      </c>
      <c r="U220">
        <v>0</v>
      </c>
      <c r="V220" t="s">
        <v>67</v>
      </c>
      <c r="W220" t="s">
        <v>865</v>
      </c>
      <c r="X220" t="s">
        <v>510</v>
      </c>
      <c r="Z220" t="s">
        <v>595</v>
      </c>
      <c r="AB220">
        <v>18004983</v>
      </c>
      <c r="AJ220">
        <v>1</v>
      </c>
      <c r="AK220">
        <v>84</v>
      </c>
      <c r="AL220" s="2">
        <v>17021.03</v>
      </c>
      <c r="AM220" s="2"/>
      <c r="AN220" s="2">
        <v>17021.03</v>
      </c>
      <c r="AQ220" s="2"/>
      <c r="AR220" s="2">
        <v>1013.15</v>
      </c>
      <c r="BE220" s="2">
        <v>16007.88</v>
      </c>
      <c r="BH220" t="s">
        <v>589</v>
      </c>
      <c r="BI220" t="s">
        <v>589</v>
      </c>
      <c r="BJ220" t="s">
        <v>229</v>
      </c>
      <c r="BK220" t="s">
        <v>1204</v>
      </c>
      <c r="BN220" t="s">
        <v>1264</v>
      </c>
    </row>
    <row r="221" spans="1:66" customFormat="1" ht="15" hidden="1" customHeight="1" x14ac:dyDescent="0.25">
      <c r="A221">
        <v>200</v>
      </c>
      <c r="B221" t="s">
        <v>60</v>
      </c>
      <c r="C221" t="s">
        <v>933</v>
      </c>
      <c r="D221">
        <v>5</v>
      </c>
      <c r="E221">
        <v>1</v>
      </c>
      <c r="F221" t="s">
        <v>934</v>
      </c>
      <c r="G221" t="s">
        <v>935</v>
      </c>
      <c r="H221" t="s">
        <v>936</v>
      </c>
      <c r="I221">
        <v>2184</v>
      </c>
      <c r="J221" t="s">
        <v>145</v>
      </c>
      <c r="M221">
        <v>2</v>
      </c>
      <c r="R221" t="s">
        <v>865</v>
      </c>
      <c r="U221">
        <v>0</v>
      </c>
      <c r="V221" t="s">
        <v>67</v>
      </c>
      <c r="W221" t="s">
        <v>865</v>
      </c>
      <c r="X221" t="s">
        <v>349</v>
      </c>
      <c r="Z221" t="s">
        <v>350</v>
      </c>
      <c r="AB221">
        <v>18000982</v>
      </c>
      <c r="AD221">
        <v>18</v>
      </c>
      <c r="AJ221">
        <v>1</v>
      </c>
      <c r="AK221">
        <v>84</v>
      </c>
      <c r="AL221" s="2">
        <v>16200</v>
      </c>
      <c r="AM221" s="2"/>
      <c r="AN221" s="2">
        <v>16200</v>
      </c>
      <c r="AQ221" s="2"/>
      <c r="AR221" s="2">
        <v>964.3</v>
      </c>
      <c r="BE221" s="2">
        <v>15235.7</v>
      </c>
      <c r="BH221" t="s">
        <v>585</v>
      </c>
      <c r="BI221" t="s">
        <v>379</v>
      </c>
      <c r="BJ221" t="s">
        <v>229</v>
      </c>
      <c r="BK221" t="s">
        <v>1196</v>
      </c>
      <c r="BN221" t="s">
        <v>1263</v>
      </c>
    </row>
    <row r="222" spans="1:66" customFormat="1" ht="15" hidden="1" customHeight="1" x14ac:dyDescent="0.25">
      <c r="A222">
        <v>200</v>
      </c>
      <c r="B222" t="s">
        <v>60</v>
      </c>
      <c r="C222" t="s">
        <v>496</v>
      </c>
      <c r="D222">
        <v>1</v>
      </c>
      <c r="E222">
        <v>1</v>
      </c>
      <c r="F222" t="s">
        <v>425</v>
      </c>
      <c r="G222" s="16" t="s">
        <v>497</v>
      </c>
      <c r="H222" t="s">
        <v>498</v>
      </c>
      <c r="I222">
        <v>2154</v>
      </c>
      <c r="J222" t="s">
        <v>187</v>
      </c>
      <c r="M222">
        <v>4</v>
      </c>
      <c r="P222" t="s">
        <v>496</v>
      </c>
      <c r="R222" t="s">
        <v>428</v>
      </c>
      <c r="U222">
        <v>0</v>
      </c>
      <c r="V222" t="s">
        <v>67</v>
      </c>
      <c r="W222" t="s">
        <v>428</v>
      </c>
      <c r="X222" t="s">
        <v>189</v>
      </c>
      <c r="Z222" t="s">
        <v>190</v>
      </c>
      <c r="AB222" s="17" t="s">
        <v>429</v>
      </c>
      <c r="AJ222">
        <v>1</v>
      </c>
      <c r="AK222">
        <v>120</v>
      </c>
      <c r="AL222" s="2">
        <v>18092.849999999999</v>
      </c>
      <c r="AM222" s="2"/>
      <c r="AN222" s="2">
        <v>18092.849999999999</v>
      </c>
      <c r="AQ222" s="2">
        <v>2713.93</v>
      </c>
      <c r="AR222" s="2">
        <v>1206.1600000000001</v>
      </c>
      <c r="BE222" s="2">
        <v>14172.76</v>
      </c>
      <c r="BH222" t="s">
        <v>430</v>
      </c>
      <c r="BI222" t="s">
        <v>430</v>
      </c>
      <c r="BJ222" t="s">
        <v>423</v>
      </c>
      <c r="BK222" t="s">
        <v>1203</v>
      </c>
      <c r="BL222" t="s">
        <v>1293</v>
      </c>
      <c r="BN222" t="s">
        <v>1264</v>
      </c>
    </row>
    <row r="223" spans="1:66" customFormat="1" ht="15" hidden="1" customHeight="1" x14ac:dyDescent="0.25">
      <c r="A223">
        <v>200</v>
      </c>
      <c r="B223" t="s">
        <v>60</v>
      </c>
      <c r="C223" t="s">
        <v>292</v>
      </c>
      <c r="D223">
        <v>1</v>
      </c>
      <c r="E223">
        <v>1</v>
      </c>
      <c r="F223" t="s">
        <v>184</v>
      </c>
      <c r="G223" t="s">
        <v>288</v>
      </c>
      <c r="H223" t="s">
        <v>293</v>
      </c>
      <c r="I223">
        <v>2154</v>
      </c>
      <c r="J223" t="s">
        <v>187</v>
      </c>
      <c r="M223">
        <v>5</v>
      </c>
      <c r="P223" t="s">
        <v>292</v>
      </c>
      <c r="R223" t="s">
        <v>188</v>
      </c>
      <c r="U223">
        <v>0</v>
      </c>
      <c r="V223" t="s">
        <v>67</v>
      </c>
      <c r="W223" t="s">
        <v>188</v>
      </c>
      <c r="X223">
        <v>6700</v>
      </c>
      <c r="Z223" t="s">
        <v>267</v>
      </c>
      <c r="AB223" t="s">
        <v>268</v>
      </c>
      <c r="AJ223">
        <v>1</v>
      </c>
      <c r="AK223">
        <v>120</v>
      </c>
      <c r="AL223" s="2">
        <v>19331.5</v>
      </c>
      <c r="AM223" s="2"/>
      <c r="AN223" s="2">
        <v>19331.5</v>
      </c>
      <c r="AQ223" s="2">
        <v>4027.4</v>
      </c>
      <c r="AR223" s="2">
        <v>1288.8</v>
      </c>
      <c r="BE223" s="2">
        <v>14015.3</v>
      </c>
      <c r="BH223" t="s">
        <v>165</v>
      </c>
      <c r="BI223" t="s">
        <v>165</v>
      </c>
      <c r="BJ223" t="s">
        <v>71</v>
      </c>
      <c r="BK223" t="s">
        <v>1197</v>
      </c>
      <c r="BN223" t="s">
        <v>1264</v>
      </c>
    </row>
    <row r="224" spans="1:66" customFormat="1" ht="15" hidden="1" customHeight="1" x14ac:dyDescent="0.25">
      <c r="A224">
        <v>200</v>
      </c>
      <c r="B224" t="s">
        <v>60</v>
      </c>
      <c r="C224" t="s">
        <v>431</v>
      </c>
      <c r="D224">
        <v>1</v>
      </c>
      <c r="E224">
        <v>1</v>
      </c>
      <c r="F224" t="s">
        <v>425</v>
      </c>
      <c r="G224" s="16" t="s">
        <v>432</v>
      </c>
      <c r="H224" t="s">
        <v>433</v>
      </c>
      <c r="I224">
        <v>2154</v>
      </c>
      <c r="J224" t="s">
        <v>187</v>
      </c>
      <c r="M224">
        <v>4</v>
      </c>
      <c r="P224" t="s">
        <v>431</v>
      </c>
      <c r="R224" t="s">
        <v>428</v>
      </c>
      <c r="U224">
        <v>0</v>
      </c>
      <c r="V224" t="s">
        <v>67</v>
      </c>
      <c r="W224" t="s">
        <v>428</v>
      </c>
      <c r="X224" t="s">
        <v>189</v>
      </c>
      <c r="Z224" t="s">
        <v>190</v>
      </c>
      <c r="AB224" s="17" t="s">
        <v>429</v>
      </c>
      <c r="AJ224">
        <v>1</v>
      </c>
      <c r="AK224">
        <v>120</v>
      </c>
      <c r="AL224" s="2">
        <v>17695.27</v>
      </c>
      <c r="AM224" s="2"/>
      <c r="AN224" s="2">
        <v>17695.27</v>
      </c>
      <c r="AQ224" s="2">
        <v>2654.29</v>
      </c>
      <c r="AR224" s="2">
        <v>1179.68</v>
      </c>
      <c r="BE224" s="2">
        <v>13861.3</v>
      </c>
      <c r="BH224" t="s">
        <v>430</v>
      </c>
      <c r="BI224" t="s">
        <v>430</v>
      </c>
      <c r="BJ224" t="s">
        <v>423</v>
      </c>
      <c r="BK224" t="s">
        <v>1203</v>
      </c>
      <c r="BL224" t="s">
        <v>1293</v>
      </c>
      <c r="BN224" t="s">
        <v>1264</v>
      </c>
    </row>
    <row r="225" spans="1:66" customFormat="1" ht="15" hidden="1" customHeight="1" x14ac:dyDescent="0.25">
      <c r="A225">
        <v>200</v>
      </c>
      <c r="B225" t="s">
        <v>60</v>
      </c>
      <c r="C225" t="s">
        <v>1111</v>
      </c>
      <c r="D225">
        <v>1</v>
      </c>
      <c r="E225">
        <v>1</v>
      </c>
      <c r="F225" t="s">
        <v>1109</v>
      </c>
      <c r="G225" t="s">
        <v>1109</v>
      </c>
      <c r="H225" t="s">
        <v>1112</v>
      </c>
      <c r="I225">
        <v>2154</v>
      </c>
      <c r="J225" t="s">
        <v>187</v>
      </c>
      <c r="M225">
        <v>5</v>
      </c>
      <c r="R225" t="s">
        <v>1068</v>
      </c>
      <c r="U225">
        <v>0</v>
      </c>
      <c r="V225" t="s">
        <v>67</v>
      </c>
      <c r="W225" t="s">
        <v>1068</v>
      </c>
      <c r="X225">
        <v>6700</v>
      </c>
      <c r="Z225" t="s">
        <v>267</v>
      </c>
      <c r="AB225">
        <v>18003638</v>
      </c>
      <c r="AJ225">
        <v>1</v>
      </c>
      <c r="AK225">
        <v>120</v>
      </c>
      <c r="AL225" s="2">
        <v>14254.5</v>
      </c>
      <c r="AM225" s="2"/>
      <c r="AN225" s="2">
        <v>14254.5</v>
      </c>
      <c r="AQ225" s="2"/>
      <c r="AR225" s="2">
        <v>475.16</v>
      </c>
      <c r="BE225" s="2">
        <v>13779.34</v>
      </c>
      <c r="BH225" t="s">
        <v>1101</v>
      </c>
      <c r="BI225" t="s">
        <v>1101</v>
      </c>
      <c r="BJ225" t="s">
        <v>229</v>
      </c>
      <c r="BK225" t="s">
        <v>1196</v>
      </c>
      <c r="BN225" t="s">
        <v>1264</v>
      </c>
    </row>
    <row r="226" spans="1:66" customFormat="1" ht="15" hidden="1" customHeight="1" x14ac:dyDescent="0.25">
      <c r="A226">
        <v>200</v>
      </c>
      <c r="B226" t="s">
        <v>60</v>
      </c>
      <c r="C226" t="s">
        <v>1108</v>
      </c>
      <c r="D226">
        <v>1</v>
      </c>
      <c r="E226">
        <v>1</v>
      </c>
      <c r="F226" t="s">
        <v>1109</v>
      </c>
      <c r="G226" t="s">
        <v>1109</v>
      </c>
      <c r="H226" t="s">
        <v>1110</v>
      </c>
      <c r="I226">
        <v>2154</v>
      </c>
      <c r="J226" t="s">
        <v>187</v>
      </c>
      <c r="M226">
        <v>5</v>
      </c>
      <c r="R226" t="s">
        <v>1068</v>
      </c>
      <c r="U226">
        <v>0</v>
      </c>
      <c r="V226" t="s">
        <v>67</v>
      </c>
      <c r="W226" t="s">
        <v>1068</v>
      </c>
      <c r="X226">
        <v>6700</v>
      </c>
      <c r="Z226" t="s">
        <v>267</v>
      </c>
      <c r="AB226">
        <v>18003638</v>
      </c>
      <c r="AJ226">
        <v>1</v>
      </c>
      <c r="AK226">
        <v>84</v>
      </c>
      <c r="AL226" s="2">
        <v>14254.5</v>
      </c>
      <c r="AM226" s="2"/>
      <c r="AN226" s="2">
        <v>14254.5</v>
      </c>
      <c r="AQ226" s="2"/>
      <c r="AR226" s="2">
        <v>678.8</v>
      </c>
      <c r="BE226" s="2">
        <v>13575.7</v>
      </c>
      <c r="BH226" t="s">
        <v>1101</v>
      </c>
      <c r="BI226" t="s">
        <v>1101</v>
      </c>
      <c r="BJ226" t="s">
        <v>229</v>
      </c>
      <c r="BK226" t="s">
        <v>1196</v>
      </c>
      <c r="BN226" t="s">
        <v>1264</v>
      </c>
    </row>
    <row r="227" spans="1:66" customFormat="1" ht="15" hidden="1" customHeight="1" x14ac:dyDescent="0.25">
      <c r="A227">
        <v>200</v>
      </c>
      <c r="B227" t="s">
        <v>60</v>
      </c>
      <c r="C227" t="s">
        <v>613</v>
      </c>
      <c r="D227">
        <v>1</v>
      </c>
      <c r="E227">
        <v>1</v>
      </c>
      <c r="F227" t="s">
        <v>614</v>
      </c>
      <c r="G227" t="s">
        <v>615</v>
      </c>
      <c r="I227">
        <v>2184</v>
      </c>
      <c r="J227" t="s">
        <v>145</v>
      </c>
      <c r="M227">
        <v>2</v>
      </c>
      <c r="R227" t="s">
        <v>594</v>
      </c>
      <c r="U227">
        <v>0</v>
      </c>
      <c r="V227" t="s">
        <v>67</v>
      </c>
      <c r="W227" t="s">
        <v>594</v>
      </c>
      <c r="X227" t="s">
        <v>349</v>
      </c>
      <c r="Z227" t="s">
        <v>350</v>
      </c>
      <c r="AB227" t="s">
        <v>612</v>
      </c>
      <c r="AD227">
        <v>19</v>
      </c>
      <c r="AJ227">
        <v>1</v>
      </c>
      <c r="AK227">
        <v>84</v>
      </c>
      <c r="AL227" s="2">
        <v>16996</v>
      </c>
      <c r="AM227" s="2"/>
      <c r="AN227" s="2">
        <v>16996</v>
      </c>
      <c r="AQ227" s="2">
        <v>1821</v>
      </c>
      <c r="AR227" s="2">
        <v>1618.64</v>
      </c>
      <c r="BE227" s="2">
        <v>13556.36</v>
      </c>
      <c r="BH227" t="s">
        <v>594</v>
      </c>
      <c r="BI227" t="s">
        <v>379</v>
      </c>
      <c r="BJ227" t="s">
        <v>229</v>
      </c>
      <c r="BK227" t="s">
        <v>1204</v>
      </c>
      <c r="BN227" t="s">
        <v>1263</v>
      </c>
    </row>
    <row r="228" spans="1:66" customFormat="1" ht="15" hidden="1" customHeight="1" x14ac:dyDescent="0.25">
      <c r="A228">
        <v>200</v>
      </c>
      <c r="B228" t="s">
        <v>60</v>
      </c>
      <c r="C228" t="s">
        <v>334</v>
      </c>
      <c r="D228">
        <v>1</v>
      </c>
      <c r="E228">
        <v>1</v>
      </c>
      <c r="F228" t="s">
        <v>184</v>
      </c>
      <c r="G228" t="s">
        <v>185</v>
      </c>
      <c r="H228" t="s">
        <v>335</v>
      </c>
      <c r="I228">
        <v>2154</v>
      </c>
      <c r="J228" t="s">
        <v>187</v>
      </c>
      <c r="M228">
        <v>4</v>
      </c>
      <c r="P228" t="s">
        <v>334</v>
      </c>
      <c r="R228" t="s">
        <v>188</v>
      </c>
      <c r="U228">
        <v>0</v>
      </c>
      <c r="V228" t="s">
        <v>67</v>
      </c>
      <c r="W228" t="s">
        <v>188</v>
      </c>
      <c r="X228" t="s">
        <v>189</v>
      </c>
      <c r="Z228" t="s">
        <v>190</v>
      </c>
      <c r="AB228" s="17" t="s">
        <v>191</v>
      </c>
      <c r="AJ228">
        <v>1</v>
      </c>
      <c r="AK228">
        <v>120</v>
      </c>
      <c r="AL228" s="2">
        <v>18630</v>
      </c>
      <c r="AM228" s="2"/>
      <c r="AN228" s="2">
        <v>18630</v>
      </c>
      <c r="AQ228" s="2">
        <v>3881.25</v>
      </c>
      <c r="AR228" s="2">
        <v>1242</v>
      </c>
      <c r="BE228" s="2">
        <v>13506.75</v>
      </c>
      <c r="BH228" t="s">
        <v>165</v>
      </c>
      <c r="BI228" t="s">
        <v>165</v>
      </c>
      <c r="BJ228" t="s">
        <v>71</v>
      </c>
      <c r="BK228" t="s">
        <v>1199</v>
      </c>
      <c r="BL228" t="s">
        <v>1294</v>
      </c>
      <c r="BN228" t="s">
        <v>1260</v>
      </c>
    </row>
    <row r="229" spans="1:66" customFormat="1" ht="15" customHeight="1" x14ac:dyDescent="0.25">
      <c r="A229">
        <v>200</v>
      </c>
      <c r="B229" t="s">
        <v>60</v>
      </c>
      <c r="C229" t="s">
        <v>513</v>
      </c>
      <c r="D229">
        <v>1</v>
      </c>
      <c r="E229">
        <v>1</v>
      </c>
      <c r="F229" t="s">
        <v>514</v>
      </c>
      <c r="G229" t="s">
        <v>515</v>
      </c>
      <c r="I229">
        <v>2183</v>
      </c>
      <c r="J229" t="s">
        <v>75</v>
      </c>
      <c r="M229">
        <v>5</v>
      </c>
      <c r="R229" t="s">
        <v>516</v>
      </c>
      <c r="U229">
        <v>0</v>
      </c>
      <c r="V229" t="s">
        <v>67</v>
      </c>
      <c r="W229" t="s">
        <v>516</v>
      </c>
      <c r="X229" t="s">
        <v>68</v>
      </c>
      <c r="Z229" t="s">
        <v>60</v>
      </c>
      <c r="AB229" t="s">
        <v>517</v>
      </c>
      <c r="AJ229">
        <v>1</v>
      </c>
      <c r="AK229">
        <v>48</v>
      </c>
      <c r="AL229" s="2">
        <v>23875.64</v>
      </c>
      <c r="AM229" s="2"/>
      <c r="AN229" s="2">
        <v>23875.64</v>
      </c>
      <c r="AQ229" s="2">
        <v>6466.32</v>
      </c>
      <c r="AR229" s="2">
        <v>3979.28</v>
      </c>
      <c r="BE229" s="2">
        <v>13430.04</v>
      </c>
      <c r="BH229" t="s">
        <v>518</v>
      </c>
      <c r="BI229" t="s">
        <v>519</v>
      </c>
      <c r="BJ229" t="s">
        <v>229</v>
      </c>
      <c r="BK229" t="s">
        <v>1198</v>
      </c>
      <c r="BN229" t="s">
        <v>1261</v>
      </c>
    </row>
    <row r="230" spans="1:66" customFormat="1" ht="15" customHeight="1" x14ac:dyDescent="0.25">
      <c r="A230">
        <v>200</v>
      </c>
      <c r="B230" t="s">
        <v>60</v>
      </c>
      <c r="C230" t="s">
        <v>520</v>
      </c>
      <c r="D230">
        <v>1</v>
      </c>
      <c r="E230">
        <v>1</v>
      </c>
      <c r="F230" t="s">
        <v>514</v>
      </c>
      <c r="G230" t="s">
        <v>515</v>
      </c>
      <c r="I230">
        <v>2183</v>
      </c>
      <c r="J230" t="s">
        <v>75</v>
      </c>
      <c r="M230">
        <v>5</v>
      </c>
      <c r="R230" t="s">
        <v>516</v>
      </c>
      <c r="U230">
        <v>0</v>
      </c>
      <c r="V230" t="s">
        <v>67</v>
      </c>
      <c r="W230" t="s">
        <v>516</v>
      </c>
      <c r="X230" t="s">
        <v>68</v>
      </c>
      <c r="Z230" t="s">
        <v>60</v>
      </c>
      <c r="AB230" t="s">
        <v>517</v>
      </c>
      <c r="AJ230">
        <v>1</v>
      </c>
      <c r="AK230">
        <v>48</v>
      </c>
      <c r="AL230" s="2">
        <v>23875.64</v>
      </c>
      <c r="AM230" s="2"/>
      <c r="AN230" s="2">
        <v>23875.64</v>
      </c>
      <c r="AQ230" s="2">
        <v>6466.32</v>
      </c>
      <c r="AR230" s="2">
        <v>3979.28</v>
      </c>
      <c r="BE230" s="2">
        <v>13430.04</v>
      </c>
      <c r="BH230" t="s">
        <v>518</v>
      </c>
      <c r="BI230" t="s">
        <v>519</v>
      </c>
      <c r="BJ230" t="s">
        <v>229</v>
      </c>
      <c r="BK230" t="s">
        <v>1198</v>
      </c>
      <c r="BN230" t="s">
        <v>1261</v>
      </c>
    </row>
    <row r="231" spans="1:66" customFormat="1" ht="15" customHeight="1" x14ac:dyDescent="0.25">
      <c r="A231">
        <v>200</v>
      </c>
      <c r="B231" t="s">
        <v>60</v>
      </c>
      <c r="C231" t="s">
        <v>521</v>
      </c>
      <c r="D231">
        <v>1</v>
      </c>
      <c r="E231">
        <v>1</v>
      </c>
      <c r="F231" t="s">
        <v>514</v>
      </c>
      <c r="G231" t="s">
        <v>515</v>
      </c>
      <c r="I231">
        <v>2183</v>
      </c>
      <c r="J231" t="s">
        <v>75</v>
      </c>
      <c r="M231">
        <v>5</v>
      </c>
      <c r="R231" t="s">
        <v>516</v>
      </c>
      <c r="U231">
        <v>0</v>
      </c>
      <c r="V231" t="s">
        <v>67</v>
      </c>
      <c r="W231" t="s">
        <v>516</v>
      </c>
      <c r="X231" t="s">
        <v>68</v>
      </c>
      <c r="Z231" t="s">
        <v>60</v>
      </c>
      <c r="AB231" t="s">
        <v>517</v>
      </c>
      <c r="AJ231">
        <v>1</v>
      </c>
      <c r="AK231">
        <v>48</v>
      </c>
      <c r="AL231" s="2">
        <v>23875.64</v>
      </c>
      <c r="AM231" s="2"/>
      <c r="AN231" s="2">
        <v>23875.64</v>
      </c>
      <c r="AQ231" s="2">
        <v>6466.32</v>
      </c>
      <c r="AR231" s="2">
        <v>3979.28</v>
      </c>
      <c r="BE231" s="2">
        <v>13430.04</v>
      </c>
      <c r="BH231" t="s">
        <v>518</v>
      </c>
      <c r="BI231" t="s">
        <v>519</v>
      </c>
      <c r="BJ231" t="s">
        <v>229</v>
      </c>
      <c r="BK231" t="s">
        <v>1198</v>
      </c>
      <c r="BN231" t="s">
        <v>1261</v>
      </c>
    </row>
    <row r="232" spans="1:66" customFormat="1" ht="15" customHeight="1" x14ac:dyDescent="0.25">
      <c r="A232">
        <v>200</v>
      </c>
      <c r="B232" t="s">
        <v>60</v>
      </c>
      <c r="C232" t="s">
        <v>522</v>
      </c>
      <c r="D232">
        <v>1</v>
      </c>
      <c r="E232">
        <v>1</v>
      </c>
      <c r="F232" t="s">
        <v>514</v>
      </c>
      <c r="G232" t="s">
        <v>515</v>
      </c>
      <c r="I232">
        <v>2183</v>
      </c>
      <c r="J232" t="s">
        <v>75</v>
      </c>
      <c r="M232">
        <v>5</v>
      </c>
      <c r="R232" t="s">
        <v>516</v>
      </c>
      <c r="U232">
        <v>0</v>
      </c>
      <c r="V232" t="s">
        <v>67</v>
      </c>
      <c r="W232" t="s">
        <v>516</v>
      </c>
      <c r="X232" t="s">
        <v>68</v>
      </c>
      <c r="Z232" t="s">
        <v>60</v>
      </c>
      <c r="AB232" t="s">
        <v>517</v>
      </c>
      <c r="AJ232">
        <v>1</v>
      </c>
      <c r="AK232">
        <v>48</v>
      </c>
      <c r="AL232" s="2">
        <v>23875.64</v>
      </c>
      <c r="AM232" s="2"/>
      <c r="AN232" s="2">
        <v>23875.64</v>
      </c>
      <c r="AQ232" s="2">
        <v>6466.32</v>
      </c>
      <c r="AR232" s="2">
        <v>3979.28</v>
      </c>
      <c r="BE232" s="2">
        <v>13430.04</v>
      </c>
      <c r="BH232" t="s">
        <v>518</v>
      </c>
      <c r="BI232" t="s">
        <v>519</v>
      </c>
      <c r="BJ232" t="s">
        <v>229</v>
      </c>
      <c r="BK232" t="s">
        <v>1198</v>
      </c>
      <c r="BN232" t="s">
        <v>1261</v>
      </c>
    </row>
    <row r="233" spans="1:66" customFormat="1" ht="15" hidden="1" customHeight="1" x14ac:dyDescent="0.25">
      <c r="A233">
        <v>200</v>
      </c>
      <c r="B233" t="s">
        <v>60</v>
      </c>
      <c r="C233" t="s">
        <v>223</v>
      </c>
      <c r="D233">
        <v>1</v>
      </c>
      <c r="E233">
        <v>1</v>
      </c>
      <c r="F233" t="s">
        <v>224</v>
      </c>
      <c r="G233" s="16" t="s">
        <v>225</v>
      </c>
      <c r="H233" t="s">
        <v>226</v>
      </c>
      <c r="I233">
        <v>2154</v>
      </c>
      <c r="J233" t="s">
        <v>187</v>
      </c>
      <c r="M233">
        <v>4</v>
      </c>
      <c r="P233" t="s">
        <v>227</v>
      </c>
      <c r="R233" t="s">
        <v>188</v>
      </c>
      <c r="U233">
        <v>0</v>
      </c>
      <c r="V233" t="s">
        <v>67</v>
      </c>
      <c r="W233" t="s">
        <v>188</v>
      </c>
      <c r="X233" t="s">
        <v>189</v>
      </c>
      <c r="Z233" t="s">
        <v>190</v>
      </c>
      <c r="AB233" s="17" t="s">
        <v>191</v>
      </c>
      <c r="AD233">
        <v>31</v>
      </c>
      <c r="AJ233">
        <v>1</v>
      </c>
      <c r="AK233">
        <v>120</v>
      </c>
      <c r="AL233" s="2">
        <v>18479.599999999999</v>
      </c>
      <c r="AM233" s="2"/>
      <c r="AN233" s="2">
        <v>18479.599999999999</v>
      </c>
      <c r="AQ233" s="2">
        <v>3849.92</v>
      </c>
      <c r="AR233" s="2">
        <v>1232</v>
      </c>
      <c r="BE233" s="2">
        <v>13397.68</v>
      </c>
      <c r="BH233" t="s">
        <v>198</v>
      </c>
      <c r="BI233" t="s">
        <v>228</v>
      </c>
      <c r="BJ233" t="s">
        <v>229</v>
      </c>
      <c r="BK233" t="s">
        <v>1200</v>
      </c>
      <c r="BL233" t="s">
        <v>1294</v>
      </c>
      <c r="BN233" t="s">
        <v>1264</v>
      </c>
    </row>
    <row r="234" spans="1:66" customFormat="1" ht="15" hidden="1" customHeight="1" x14ac:dyDescent="0.25">
      <c r="A234">
        <v>200</v>
      </c>
      <c r="B234" t="s">
        <v>60</v>
      </c>
      <c r="C234" t="s">
        <v>475</v>
      </c>
      <c r="D234">
        <v>1</v>
      </c>
      <c r="E234">
        <v>1</v>
      </c>
      <c r="F234" t="s">
        <v>425</v>
      </c>
      <c r="G234" s="16" t="s">
        <v>476</v>
      </c>
      <c r="H234" t="s">
        <v>477</v>
      </c>
      <c r="I234">
        <v>2154</v>
      </c>
      <c r="J234" t="s">
        <v>187</v>
      </c>
      <c r="M234">
        <v>4</v>
      </c>
      <c r="P234" t="s">
        <v>475</v>
      </c>
      <c r="R234" t="s">
        <v>428</v>
      </c>
      <c r="U234">
        <v>0</v>
      </c>
      <c r="V234" t="s">
        <v>67</v>
      </c>
      <c r="W234" t="s">
        <v>428</v>
      </c>
      <c r="X234" t="s">
        <v>189</v>
      </c>
      <c r="Z234" t="s">
        <v>190</v>
      </c>
      <c r="AB234" s="17" t="s">
        <v>429</v>
      </c>
      <c r="AJ234">
        <v>1</v>
      </c>
      <c r="AK234">
        <v>120</v>
      </c>
      <c r="AL234" s="2">
        <v>16800</v>
      </c>
      <c r="AM234" s="2"/>
      <c r="AN234" s="2">
        <v>16800</v>
      </c>
      <c r="AQ234" s="2">
        <v>2520</v>
      </c>
      <c r="AR234" s="2">
        <v>1120</v>
      </c>
      <c r="BE234" s="2">
        <v>13160</v>
      </c>
      <c r="BH234" t="s">
        <v>430</v>
      </c>
      <c r="BI234" t="s">
        <v>430</v>
      </c>
      <c r="BJ234" t="s">
        <v>423</v>
      </c>
      <c r="BK234" t="s">
        <v>1203</v>
      </c>
      <c r="BL234" t="s">
        <v>1293</v>
      </c>
      <c r="BN234" t="s">
        <v>1264</v>
      </c>
    </row>
    <row r="235" spans="1:66" customFormat="1" ht="15" hidden="1" customHeight="1" x14ac:dyDescent="0.25">
      <c r="A235">
        <v>200</v>
      </c>
      <c r="B235" t="s">
        <v>60</v>
      </c>
      <c r="C235" t="s">
        <v>156</v>
      </c>
      <c r="D235">
        <v>19</v>
      </c>
      <c r="E235">
        <v>1</v>
      </c>
      <c r="F235" t="s">
        <v>157</v>
      </c>
      <c r="G235" t="s">
        <v>158</v>
      </c>
      <c r="H235" t="s">
        <v>159</v>
      </c>
      <c r="I235">
        <v>2184</v>
      </c>
      <c r="J235" t="s">
        <v>145</v>
      </c>
      <c r="M235">
        <v>5</v>
      </c>
      <c r="P235" t="s">
        <v>156</v>
      </c>
      <c r="R235" t="s">
        <v>76</v>
      </c>
      <c r="U235">
        <v>0</v>
      </c>
      <c r="V235" t="s">
        <v>67</v>
      </c>
      <c r="W235" t="s">
        <v>76</v>
      </c>
      <c r="X235" t="s">
        <v>147</v>
      </c>
      <c r="Z235" t="s">
        <v>60</v>
      </c>
      <c r="AB235" t="s">
        <v>148</v>
      </c>
      <c r="AJ235">
        <v>1</v>
      </c>
      <c r="AK235">
        <v>84</v>
      </c>
      <c r="AL235" s="2">
        <v>23934</v>
      </c>
      <c r="AM235" s="2"/>
      <c r="AN235" s="2">
        <v>23934</v>
      </c>
      <c r="AQ235" s="2">
        <v>8547.85</v>
      </c>
      <c r="AR235" s="2">
        <v>2279.44</v>
      </c>
      <c r="BE235" s="2">
        <v>13106.71</v>
      </c>
      <c r="BH235" t="s">
        <v>160</v>
      </c>
      <c r="BI235" t="s">
        <v>87</v>
      </c>
      <c r="BJ235" t="s">
        <v>71</v>
      </c>
      <c r="BK235" t="s">
        <v>1197</v>
      </c>
      <c r="BL235" t="s">
        <v>1214</v>
      </c>
      <c r="BN235" t="s">
        <v>1264</v>
      </c>
    </row>
    <row r="236" spans="1:66" customFormat="1" ht="15" customHeight="1" x14ac:dyDescent="0.25">
      <c r="A236">
        <v>200</v>
      </c>
      <c r="B236" t="s">
        <v>60</v>
      </c>
      <c r="C236" t="s">
        <v>282</v>
      </c>
      <c r="D236">
        <v>1</v>
      </c>
      <c r="E236">
        <v>1</v>
      </c>
      <c r="F236" t="s">
        <v>138</v>
      </c>
      <c r="G236" t="s">
        <v>139</v>
      </c>
      <c r="H236" t="s">
        <v>140</v>
      </c>
      <c r="I236">
        <v>2183</v>
      </c>
      <c r="J236" t="s">
        <v>75</v>
      </c>
      <c r="M236">
        <v>5</v>
      </c>
      <c r="P236" t="s">
        <v>282</v>
      </c>
      <c r="R236" t="s">
        <v>66</v>
      </c>
      <c r="U236">
        <v>0</v>
      </c>
      <c r="V236" t="s">
        <v>67</v>
      </c>
      <c r="W236" t="s">
        <v>66</v>
      </c>
      <c r="X236" t="s">
        <v>68</v>
      </c>
      <c r="Z236" t="s">
        <v>60</v>
      </c>
      <c r="AB236" t="s">
        <v>69</v>
      </c>
      <c r="AJ236">
        <v>1</v>
      </c>
      <c r="AK236">
        <v>48</v>
      </c>
      <c r="AL236" s="2">
        <v>55714.97</v>
      </c>
      <c r="AM236" s="2"/>
      <c r="AN236" s="2">
        <v>55714.97</v>
      </c>
      <c r="AQ236" s="2">
        <v>33661.120000000003</v>
      </c>
      <c r="AR236" s="2">
        <v>9285.84</v>
      </c>
      <c r="BE236" s="2">
        <v>12768.01</v>
      </c>
      <c r="BH236" t="s">
        <v>280</v>
      </c>
      <c r="BI236" t="s">
        <v>280</v>
      </c>
      <c r="BJ236" t="s">
        <v>71</v>
      </c>
      <c r="BK236" t="s">
        <v>1198</v>
      </c>
      <c r="BN236" t="s">
        <v>1261</v>
      </c>
    </row>
    <row r="237" spans="1:66" customFormat="1" ht="15" hidden="1" customHeight="1" x14ac:dyDescent="0.25">
      <c r="A237">
        <v>200</v>
      </c>
      <c r="B237" t="s">
        <v>60</v>
      </c>
      <c r="C237" t="s">
        <v>780</v>
      </c>
      <c r="D237">
        <v>1</v>
      </c>
      <c r="E237">
        <v>1</v>
      </c>
      <c r="F237" t="s">
        <v>781</v>
      </c>
      <c r="G237" t="s">
        <v>782</v>
      </c>
      <c r="H237" t="s">
        <v>783</v>
      </c>
      <c r="I237">
        <v>2183</v>
      </c>
      <c r="J237" t="s">
        <v>75</v>
      </c>
      <c r="M237">
        <v>3</v>
      </c>
      <c r="R237" t="s">
        <v>746</v>
      </c>
      <c r="U237">
        <v>0</v>
      </c>
      <c r="V237" t="s">
        <v>67</v>
      </c>
      <c r="W237" t="s">
        <v>746</v>
      </c>
      <c r="X237" t="s">
        <v>784</v>
      </c>
      <c r="Z237" t="s">
        <v>256</v>
      </c>
      <c r="AB237" t="s">
        <v>776</v>
      </c>
      <c r="AJ237">
        <v>1</v>
      </c>
      <c r="AK237">
        <v>48</v>
      </c>
      <c r="AL237" s="2">
        <v>14380</v>
      </c>
      <c r="AM237" s="2"/>
      <c r="AN237" s="2">
        <v>14380</v>
      </c>
      <c r="AQ237" s="2"/>
      <c r="AR237" s="2">
        <v>1797.48</v>
      </c>
      <c r="BE237" s="2">
        <v>12582.52</v>
      </c>
      <c r="BH237" t="s">
        <v>777</v>
      </c>
      <c r="BI237" t="s">
        <v>519</v>
      </c>
      <c r="BJ237" t="s">
        <v>229</v>
      </c>
      <c r="BK237" t="s">
        <v>1198</v>
      </c>
      <c r="BN237" t="s">
        <v>1264</v>
      </c>
    </row>
    <row r="238" spans="1:66" customFormat="1" ht="15" hidden="1" customHeight="1" x14ac:dyDescent="0.25">
      <c r="A238">
        <v>200</v>
      </c>
      <c r="B238" t="s">
        <v>60</v>
      </c>
      <c r="C238" t="s">
        <v>699</v>
      </c>
      <c r="D238">
        <v>1</v>
      </c>
      <c r="E238">
        <v>1</v>
      </c>
      <c r="F238" t="s">
        <v>606</v>
      </c>
      <c r="G238" t="s">
        <v>700</v>
      </c>
      <c r="H238" t="s">
        <v>701</v>
      </c>
      <c r="I238">
        <v>2183</v>
      </c>
      <c r="J238" t="s">
        <v>75</v>
      </c>
      <c r="M238">
        <v>5</v>
      </c>
      <c r="R238" t="s">
        <v>702</v>
      </c>
      <c r="U238">
        <v>0</v>
      </c>
      <c r="V238" t="s">
        <v>67</v>
      </c>
      <c r="W238" t="s">
        <v>702</v>
      </c>
      <c r="X238" t="s">
        <v>68</v>
      </c>
      <c r="Z238" t="s">
        <v>60</v>
      </c>
      <c r="AB238" t="s">
        <v>545</v>
      </c>
      <c r="AJ238">
        <v>1</v>
      </c>
      <c r="AK238">
        <v>48</v>
      </c>
      <c r="AL238" s="2">
        <v>14270</v>
      </c>
      <c r="AM238" s="2"/>
      <c r="AN238" s="2">
        <v>14270</v>
      </c>
      <c r="AQ238" s="2"/>
      <c r="AR238" s="2">
        <v>2081.0300000000002</v>
      </c>
      <c r="BE238" s="2">
        <v>12188.97</v>
      </c>
      <c r="BH238" t="s">
        <v>703</v>
      </c>
      <c r="BI238" t="s">
        <v>589</v>
      </c>
      <c r="BJ238" t="s">
        <v>229</v>
      </c>
      <c r="BK238" t="s">
        <v>1196</v>
      </c>
      <c r="BN238" t="s">
        <v>1260</v>
      </c>
    </row>
    <row r="239" spans="1:66" customFormat="1" ht="15" hidden="1" customHeight="1" x14ac:dyDescent="0.25">
      <c r="A239">
        <v>200</v>
      </c>
      <c r="B239" t="s">
        <v>60</v>
      </c>
      <c r="C239" t="s">
        <v>444</v>
      </c>
      <c r="D239">
        <v>1</v>
      </c>
      <c r="E239">
        <v>1</v>
      </c>
      <c r="F239" t="s">
        <v>425</v>
      </c>
      <c r="G239" s="16" t="s">
        <v>445</v>
      </c>
      <c r="H239" t="s">
        <v>446</v>
      </c>
      <c r="I239">
        <v>2154</v>
      </c>
      <c r="J239" t="s">
        <v>187</v>
      </c>
      <c r="M239">
        <v>4</v>
      </c>
      <c r="P239" t="s">
        <v>444</v>
      </c>
      <c r="R239" t="s">
        <v>428</v>
      </c>
      <c r="U239">
        <v>0</v>
      </c>
      <c r="V239" t="s">
        <v>67</v>
      </c>
      <c r="W239" t="s">
        <v>428</v>
      </c>
      <c r="X239" t="s">
        <v>189</v>
      </c>
      <c r="Z239" t="s">
        <v>190</v>
      </c>
      <c r="AB239" s="17" t="s">
        <v>429</v>
      </c>
      <c r="AJ239">
        <v>1</v>
      </c>
      <c r="AK239">
        <v>120</v>
      </c>
      <c r="AL239" s="2">
        <v>14600</v>
      </c>
      <c r="AM239" s="2"/>
      <c r="AN239" s="2">
        <v>14600</v>
      </c>
      <c r="AQ239" s="2">
        <v>2190</v>
      </c>
      <c r="AR239" s="2">
        <v>973.36</v>
      </c>
      <c r="BE239" s="2">
        <v>11436.64</v>
      </c>
      <c r="BH239" t="s">
        <v>430</v>
      </c>
      <c r="BI239" t="s">
        <v>430</v>
      </c>
      <c r="BJ239" t="s">
        <v>423</v>
      </c>
      <c r="BK239" t="s">
        <v>1196</v>
      </c>
      <c r="BL239" t="s">
        <v>1293</v>
      </c>
      <c r="BN239" t="s">
        <v>1264</v>
      </c>
    </row>
    <row r="240" spans="1:66" customFormat="1" ht="15" customHeight="1" x14ac:dyDescent="0.25">
      <c r="A240">
        <v>200</v>
      </c>
      <c r="B240" t="s">
        <v>60</v>
      </c>
      <c r="C240" t="s">
        <v>582</v>
      </c>
      <c r="D240">
        <v>1</v>
      </c>
      <c r="E240">
        <v>1</v>
      </c>
      <c r="F240" t="s">
        <v>583</v>
      </c>
      <c r="G240" t="s">
        <v>584</v>
      </c>
      <c r="I240">
        <v>2183</v>
      </c>
      <c r="J240" t="s">
        <v>75</v>
      </c>
      <c r="M240">
        <v>5</v>
      </c>
      <c r="R240" t="s">
        <v>516</v>
      </c>
      <c r="U240">
        <v>0</v>
      </c>
      <c r="V240" t="s">
        <v>67</v>
      </c>
      <c r="W240" t="s">
        <v>516</v>
      </c>
      <c r="X240" t="s">
        <v>68</v>
      </c>
      <c r="Z240" t="s">
        <v>60</v>
      </c>
      <c r="AB240" t="s">
        <v>545</v>
      </c>
      <c r="AJ240">
        <v>1</v>
      </c>
      <c r="AK240">
        <v>48</v>
      </c>
      <c r="AL240" s="2">
        <v>18536</v>
      </c>
      <c r="AM240" s="2"/>
      <c r="AN240" s="2">
        <v>18536</v>
      </c>
      <c r="AQ240" s="2">
        <v>5020.17</v>
      </c>
      <c r="AR240" s="2">
        <v>3089.36</v>
      </c>
      <c r="BE240" s="2">
        <v>10426.469999999999</v>
      </c>
      <c r="BH240" t="s">
        <v>529</v>
      </c>
      <c r="BI240" t="s">
        <v>585</v>
      </c>
      <c r="BJ240" t="s">
        <v>229</v>
      </c>
      <c r="BK240" t="s">
        <v>1198</v>
      </c>
      <c r="BN240" t="s">
        <v>1261</v>
      </c>
    </row>
    <row r="241" spans="1:66" customFormat="1" ht="15" hidden="1" customHeight="1" x14ac:dyDescent="0.25">
      <c r="A241">
        <v>200</v>
      </c>
      <c r="B241" t="s">
        <v>60</v>
      </c>
      <c r="C241" t="s">
        <v>736</v>
      </c>
      <c r="D241">
        <v>1</v>
      </c>
      <c r="E241">
        <v>1</v>
      </c>
      <c r="F241" t="s">
        <v>737</v>
      </c>
      <c r="G241" t="s">
        <v>737</v>
      </c>
      <c r="H241">
        <v>1025915</v>
      </c>
      <c r="I241">
        <v>2183</v>
      </c>
      <c r="J241" t="s">
        <v>75</v>
      </c>
      <c r="M241">
        <v>5</v>
      </c>
      <c r="R241" t="s">
        <v>702</v>
      </c>
      <c r="U241">
        <v>0</v>
      </c>
      <c r="V241" t="s">
        <v>67</v>
      </c>
      <c r="W241" t="s">
        <v>702</v>
      </c>
      <c r="X241">
        <v>6500</v>
      </c>
      <c r="Z241" t="s">
        <v>267</v>
      </c>
      <c r="AB241" t="s">
        <v>738</v>
      </c>
      <c r="AJ241">
        <v>1</v>
      </c>
      <c r="AK241">
        <v>48</v>
      </c>
      <c r="AL241" s="2">
        <v>12100</v>
      </c>
      <c r="AM241" s="2"/>
      <c r="AN241" s="2">
        <v>12100</v>
      </c>
      <c r="AQ241" s="2"/>
      <c r="AR241" s="2">
        <v>1764.56</v>
      </c>
      <c r="BE241" s="2">
        <v>10335.44</v>
      </c>
      <c r="BH241" t="s">
        <v>714</v>
      </c>
      <c r="BI241" t="s">
        <v>519</v>
      </c>
      <c r="BJ241" t="s">
        <v>229</v>
      </c>
      <c r="BK241" t="s">
        <v>1198</v>
      </c>
      <c r="BN241" t="s">
        <v>1264</v>
      </c>
    </row>
    <row r="242" spans="1:66" customFormat="1" ht="15" hidden="1" customHeight="1" x14ac:dyDescent="0.25">
      <c r="A242">
        <v>200</v>
      </c>
      <c r="B242" t="s">
        <v>60</v>
      </c>
      <c r="C242" t="s">
        <v>304</v>
      </c>
      <c r="D242">
        <v>1</v>
      </c>
      <c r="E242">
        <v>1</v>
      </c>
      <c r="F242" t="s">
        <v>184</v>
      </c>
      <c r="G242" t="s">
        <v>288</v>
      </c>
      <c r="H242" t="s">
        <v>305</v>
      </c>
      <c r="I242">
        <v>2154</v>
      </c>
      <c r="J242" t="s">
        <v>187</v>
      </c>
      <c r="M242">
        <v>5</v>
      </c>
      <c r="P242" t="s">
        <v>304</v>
      </c>
      <c r="R242" t="s">
        <v>188</v>
      </c>
      <c r="U242">
        <v>0</v>
      </c>
      <c r="V242" t="s">
        <v>67</v>
      </c>
      <c r="W242" t="s">
        <v>188</v>
      </c>
      <c r="X242">
        <v>6700</v>
      </c>
      <c r="Z242" t="s">
        <v>267</v>
      </c>
      <c r="AB242" t="s">
        <v>268</v>
      </c>
      <c r="AJ242">
        <v>1</v>
      </c>
      <c r="AK242">
        <v>120</v>
      </c>
      <c r="AL242" s="2">
        <v>14150</v>
      </c>
      <c r="AM242" s="2"/>
      <c r="AN242" s="2">
        <v>14150</v>
      </c>
      <c r="AQ242" s="2">
        <v>2947.92</v>
      </c>
      <c r="AR242" s="2">
        <v>943.36</v>
      </c>
      <c r="BE242" s="2">
        <v>10258.719999999999</v>
      </c>
      <c r="BH242" t="s">
        <v>165</v>
      </c>
      <c r="BI242" t="s">
        <v>165</v>
      </c>
      <c r="BJ242" t="s">
        <v>71</v>
      </c>
      <c r="BK242" t="s">
        <v>1197</v>
      </c>
      <c r="BN242" t="s">
        <v>1264</v>
      </c>
    </row>
    <row r="243" spans="1:66" customFormat="1" ht="15" customHeight="1" x14ac:dyDescent="0.25">
      <c r="A243">
        <v>200</v>
      </c>
      <c r="B243" t="s">
        <v>60</v>
      </c>
      <c r="C243" t="s">
        <v>383</v>
      </c>
      <c r="D243">
        <v>1</v>
      </c>
      <c r="E243">
        <v>1</v>
      </c>
      <c r="F243" t="s">
        <v>384</v>
      </c>
      <c r="G243" t="s">
        <v>385</v>
      </c>
      <c r="H243" t="s">
        <v>386</v>
      </c>
      <c r="I243">
        <v>2183</v>
      </c>
      <c r="J243" t="s">
        <v>75</v>
      </c>
      <c r="M243">
        <v>5</v>
      </c>
      <c r="P243" t="s">
        <v>383</v>
      </c>
      <c r="R243" t="s">
        <v>188</v>
      </c>
      <c r="U243">
        <v>0</v>
      </c>
      <c r="V243" t="s">
        <v>67</v>
      </c>
      <c r="W243" t="s">
        <v>188</v>
      </c>
      <c r="X243" t="s">
        <v>68</v>
      </c>
      <c r="Z243" t="s">
        <v>60</v>
      </c>
      <c r="AB243" t="s">
        <v>387</v>
      </c>
      <c r="AJ243">
        <v>1</v>
      </c>
      <c r="AK243">
        <v>48</v>
      </c>
      <c r="AL243" s="2">
        <v>32738.799999999999</v>
      </c>
      <c r="AM243" s="2"/>
      <c r="AN243" s="2">
        <v>32738.799999999999</v>
      </c>
      <c r="AQ243" s="2">
        <v>17051.46</v>
      </c>
      <c r="AR243" s="2">
        <v>5456.48</v>
      </c>
      <c r="BE243" s="2">
        <v>10230.86</v>
      </c>
      <c r="BH243" t="s">
        <v>165</v>
      </c>
      <c r="BI243" t="s">
        <v>165</v>
      </c>
      <c r="BJ243" t="s">
        <v>71</v>
      </c>
      <c r="BK243" t="s">
        <v>1198</v>
      </c>
      <c r="BL243" t="s">
        <v>1209</v>
      </c>
      <c r="BN243" t="s">
        <v>1261</v>
      </c>
    </row>
    <row r="244" spans="1:66" customFormat="1" ht="15" hidden="1" customHeight="1" x14ac:dyDescent="0.25">
      <c r="A244">
        <v>200</v>
      </c>
      <c r="B244" t="s">
        <v>60</v>
      </c>
      <c r="C244" t="s">
        <v>688</v>
      </c>
      <c r="D244">
        <v>1</v>
      </c>
      <c r="E244">
        <v>1</v>
      </c>
      <c r="F244" t="s">
        <v>689</v>
      </c>
      <c r="G244" t="s">
        <v>690</v>
      </c>
      <c r="H244" t="s">
        <v>691</v>
      </c>
      <c r="I244">
        <v>2154</v>
      </c>
      <c r="J244" t="s">
        <v>187</v>
      </c>
      <c r="M244">
        <v>4</v>
      </c>
      <c r="R244" t="s">
        <v>692</v>
      </c>
      <c r="U244">
        <v>0</v>
      </c>
      <c r="V244" t="s">
        <v>67</v>
      </c>
      <c r="W244" t="s">
        <v>652</v>
      </c>
      <c r="X244" t="s">
        <v>189</v>
      </c>
      <c r="Z244" t="s">
        <v>190</v>
      </c>
      <c r="AB244" s="17" t="s">
        <v>683</v>
      </c>
      <c r="AJ244">
        <v>1</v>
      </c>
      <c r="AK244">
        <v>120</v>
      </c>
      <c r="AL244" s="2">
        <v>10560</v>
      </c>
      <c r="AM244" s="2"/>
      <c r="AN244" s="2">
        <v>10560</v>
      </c>
      <c r="AQ244" s="2">
        <v>176</v>
      </c>
      <c r="AR244" s="2">
        <v>704</v>
      </c>
      <c r="BE244" s="2">
        <v>9680</v>
      </c>
      <c r="BH244" t="s">
        <v>675</v>
      </c>
      <c r="BI244" t="s">
        <v>675</v>
      </c>
      <c r="BJ244" t="s">
        <v>229</v>
      </c>
      <c r="BK244" t="s">
        <v>1204</v>
      </c>
      <c r="BN244" t="s">
        <v>1264</v>
      </c>
    </row>
    <row r="245" spans="1:66" customFormat="1" ht="15" hidden="1" customHeight="1" x14ac:dyDescent="0.25">
      <c r="A245">
        <v>200</v>
      </c>
      <c r="B245" t="s">
        <v>60</v>
      </c>
      <c r="C245" t="s">
        <v>406</v>
      </c>
      <c r="D245">
        <v>1</v>
      </c>
      <c r="E245">
        <v>1</v>
      </c>
      <c r="F245" t="s">
        <v>396</v>
      </c>
      <c r="G245" t="s">
        <v>407</v>
      </c>
      <c r="H245" t="s">
        <v>408</v>
      </c>
      <c r="I245">
        <v>2154</v>
      </c>
      <c r="J245" t="s">
        <v>187</v>
      </c>
      <c r="M245">
        <v>4</v>
      </c>
      <c r="P245" t="s">
        <v>406</v>
      </c>
      <c r="R245" t="s">
        <v>188</v>
      </c>
      <c r="U245">
        <v>0</v>
      </c>
      <c r="V245" t="s">
        <v>67</v>
      </c>
      <c r="W245" t="s">
        <v>188</v>
      </c>
      <c r="X245" t="s">
        <v>189</v>
      </c>
      <c r="Z245" t="s">
        <v>190</v>
      </c>
      <c r="AB245" s="17" t="s">
        <v>399</v>
      </c>
      <c r="AJ245">
        <v>1</v>
      </c>
      <c r="AK245">
        <v>120</v>
      </c>
      <c r="AL245" s="2">
        <v>13266</v>
      </c>
      <c r="AM245" s="2"/>
      <c r="AN245" s="2">
        <v>13266</v>
      </c>
      <c r="AQ245" s="2">
        <v>2763.75</v>
      </c>
      <c r="AR245" s="2">
        <v>884.4</v>
      </c>
      <c r="BE245" s="2">
        <v>9617.85</v>
      </c>
      <c r="BH245" t="s">
        <v>165</v>
      </c>
      <c r="BI245" t="s">
        <v>165</v>
      </c>
      <c r="BJ245" t="s">
        <v>71</v>
      </c>
      <c r="BK245" t="s">
        <v>1199</v>
      </c>
      <c r="BL245" t="s">
        <v>1298</v>
      </c>
      <c r="BN245" t="s">
        <v>1260</v>
      </c>
    </row>
    <row r="246" spans="1:66" customFormat="1" ht="15" hidden="1" customHeight="1" x14ac:dyDescent="0.25">
      <c r="A246">
        <v>200</v>
      </c>
      <c r="B246" t="s">
        <v>60</v>
      </c>
      <c r="C246" t="s">
        <v>1045</v>
      </c>
      <c r="D246">
        <v>2</v>
      </c>
      <c r="E246">
        <v>1</v>
      </c>
      <c r="F246" t="s">
        <v>1046</v>
      </c>
      <c r="G246" t="s">
        <v>1046</v>
      </c>
      <c r="H246" t="s">
        <v>1047</v>
      </c>
      <c r="I246">
        <v>2184</v>
      </c>
      <c r="J246" t="s">
        <v>145</v>
      </c>
      <c r="M246">
        <v>3</v>
      </c>
      <c r="R246" t="s">
        <v>865</v>
      </c>
      <c r="U246">
        <v>0</v>
      </c>
      <c r="V246" t="s">
        <v>67</v>
      </c>
      <c r="W246" t="s">
        <v>865</v>
      </c>
      <c r="X246" t="s">
        <v>255</v>
      </c>
      <c r="Z246" t="s">
        <v>256</v>
      </c>
      <c r="AB246">
        <v>18001838</v>
      </c>
      <c r="AJ246">
        <v>1</v>
      </c>
      <c r="AK246">
        <v>84</v>
      </c>
      <c r="AL246" s="2">
        <v>10191.58</v>
      </c>
      <c r="AM246" s="2"/>
      <c r="AN246" s="2">
        <v>10191.58</v>
      </c>
      <c r="AQ246" s="2"/>
      <c r="AR246" s="2">
        <v>606.65</v>
      </c>
      <c r="BE246" s="2">
        <v>9584.93</v>
      </c>
      <c r="BH246" t="s">
        <v>1044</v>
      </c>
      <c r="BI246" t="s">
        <v>1044</v>
      </c>
      <c r="BJ246" t="s">
        <v>229</v>
      </c>
      <c r="BK246" t="s">
        <v>1197</v>
      </c>
      <c r="BN246" t="s">
        <v>1264</v>
      </c>
    </row>
    <row r="247" spans="1:66" customFormat="1" ht="15" hidden="1" customHeight="1" x14ac:dyDescent="0.25">
      <c r="A247">
        <v>200</v>
      </c>
      <c r="B247" t="s">
        <v>60</v>
      </c>
      <c r="C247" t="s">
        <v>290</v>
      </c>
      <c r="D247">
        <v>1</v>
      </c>
      <c r="E247">
        <v>1</v>
      </c>
      <c r="F247" t="s">
        <v>184</v>
      </c>
      <c r="G247" t="s">
        <v>288</v>
      </c>
      <c r="H247" t="s">
        <v>291</v>
      </c>
      <c r="I247">
        <v>2154</v>
      </c>
      <c r="J247" t="s">
        <v>187</v>
      </c>
      <c r="M247">
        <v>5</v>
      </c>
      <c r="P247" t="s">
        <v>290</v>
      </c>
      <c r="R247" t="s">
        <v>188</v>
      </c>
      <c r="U247">
        <v>0</v>
      </c>
      <c r="V247" t="s">
        <v>67</v>
      </c>
      <c r="W247" t="s">
        <v>188</v>
      </c>
      <c r="X247">
        <v>6700</v>
      </c>
      <c r="Z247" t="s">
        <v>267</v>
      </c>
      <c r="AB247" t="s">
        <v>268</v>
      </c>
      <c r="AJ247">
        <v>1</v>
      </c>
      <c r="AK247">
        <v>120</v>
      </c>
      <c r="AL247" s="2">
        <v>13214.12</v>
      </c>
      <c r="AM247" s="2"/>
      <c r="AN247" s="2">
        <v>13214.12</v>
      </c>
      <c r="AQ247" s="2">
        <v>2752.94</v>
      </c>
      <c r="AR247" s="2">
        <v>880.96</v>
      </c>
      <c r="BE247" s="2">
        <v>9580.2199999999993</v>
      </c>
      <c r="BH247" t="s">
        <v>165</v>
      </c>
      <c r="BI247" t="s">
        <v>165</v>
      </c>
      <c r="BJ247" t="s">
        <v>71</v>
      </c>
      <c r="BK247" t="s">
        <v>1197</v>
      </c>
      <c r="BN247" t="s">
        <v>1264</v>
      </c>
    </row>
    <row r="248" spans="1:66" customFormat="1" ht="15" hidden="1" customHeight="1" x14ac:dyDescent="0.25">
      <c r="A248">
        <v>200</v>
      </c>
      <c r="B248" t="s">
        <v>60</v>
      </c>
      <c r="C248" t="s">
        <v>424</v>
      </c>
      <c r="D248">
        <v>1</v>
      </c>
      <c r="E248">
        <v>1</v>
      </c>
      <c r="F248" t="s">
        <v>425</v>
      </c>
      <c r="G248" s="16" t="s">
        <v>426</v>
      </c>
      <c r="H248" t="s">
        <v>427</v>
      </c>
      <c r="I248">
        <v>2154</v>
      </c>
      <c r="J248" t="s">
        <v>187</v>
      </c>
      <c r="M248">
        <v>4</v>
      </c>
      <c r="P248" t="s">
        <v>424</v>
      </c>
      <c r="R248" t="s">
        <v>428</v>
      </c>
      <c r="U248">
        <v>0</v>
      </c>
      <c r="V248" t="s">
        <v>67</v>
      </c>
      <c r="W248" t="s">
        <v>428</v>
      </c>
      <c r="X248" t="s">
        <v>189</v>
      </c>
      <c r="Z248" t="s">
        <v>190</v>
      </c>
      <c r="AB248" s="17" t="s">
        <v>429</v>
      </c>
      <c r="AJ248">
        <v>1</v>
      </c>
      <c r="AK248">
        <v>120</v>
      </c>
      <c r="AL248" s="2">
        <v>11972</v>
      </c>
      <c r="AM248" s="2"/>
      <c r="AN248" s="2">
        <v>11972</v>
      </c>
      <c r="AQ248" s="2">
        <v>1795.8</v>
      </c>
      <c r="AR248" s="2">
        <v>798.16</v>
      </c>
      <c r="BE248" s="2">
        <v>9378.0400000000009</v>
      </c>
      <c r="BH248" t="s">
        <v>430</v>
      </c>
      <c r="BI248" t="s">
        <v>430</v>
      </c>
      <c r="BJ248" t="s">
        <v>423</v>
      </c>
      <c r="BK248" t="s">
        <v>1203</v>
      </c>
      <c r="BL248" t="s">
        <v>1293</v>
      </c>
      <c r="BN248" t="s">
        <v>1264</v>
      </c>
    </row>
    <row r="249" spans="1:66" customFormat="1" ht="15" hidden="1" customHeight="1" x14ac:dyDescent="0.25">
      <c r="A249">
        <v>200</v>
      </c>
      <c r="B249" t="s">
        <v>60</v>
      </c>
      <c r="C249" t="s">
        <v>437</v>
      </c>
      <c r="D249">
        <v>1</v>
      </c>
      <c r="E249">
        <v>1</v>
      </c>
      <c r="F249" t="s">
        <v>425</v>
      </c>
      <c r="G249" s="16" t="s">
        <v>438</v>
      </c>
      <c r="H249" t="s">
        <v>439</v>
      </c>
      <c r="I249">
        <v>2154</v>
      </c>
      <c r="J249" t="s">
        <v>187</v>
      </c>
      <c r="M249">
        <v>4</v>
      </c>
      <c r="P249" t="s">
        <v>437</v>
      </c>
      <c r="R249" t="s">
        <v>428</v>
      </c>
      <c r="U249">
        <v>0</v>
      </c>
      <c r="V249" t="s">
        <v>67</v>
      </c>
      <c r="W249" t="s">
        <v>428</v>
      </c>
      <c r="X249" t="s">
        <v>189</v>
      </c>
      <c r="Z249" t="s">
        <v>190</v>
      </c>
      <c r="AB249" s="17" t="s">
        <v>429</v>
      </c>
      <c r="AJ249">
        <v>1</v>
      </c>
      <c r="AK249">
        <v>120</v>
      </c>
      <c r="AL249" s="2">
        <v>11690</v>
      </c>
      <c r="AM249" s="2"/>
      <c r="AN249" s="2">
        <v>11690</v>
      </c>
      <c r="AQ249" s="2">
        <v>1753.5</v>
      </c>
      <c r="AR249" s="2">
        <v>779.36</v>
      </c>
      <c r="BE249" s="2">
        <v>9157.14</v>
      </c>
      <c r="BH249" t="s">
        <v>430</v>
      </c>
      <c r="BI249" t="s">
        <v>430</v>
      </c>
      <c r="BJ249" t="s">
        <v>423</v>
      </c>
      <c r="BK249" t="s">
        <v>1203</v>
      </c>
      <c r="BL249" t="s">
        <v>1293</v>
      </c>
      <c r="BN249" t="s">
        <v>1264</v>
      </c>
    </row>
    <row r="250" spans="1:66" customFormat="1" ht="15" customHeight="1" x14ac:dyDescent="0.25">
      <c r="A250">
        <v>200</v>
      </c>
      <c r="B250" t="s">
        <v>60</v>
      </c>
      <c r="C250" t="s">
        <v>393</v>
      </c>
      <c r="D250">
        <v>1</v>
      </c>
      <c r="E250">
        <v>1</v>
      </c>
      <c r="F250" t="s">
        <v>389</v>
      </c>
      <c r="G250" t="s">
        <v>385</v>
      </c>
      <c r="H250" t="s">
        <v>394</v>
      </c>
      <c r="I250">
        <v>2183</v>
      </c>
      <c r="J250" t="s">
        <v>75</v>
      </c>
      <c r="M250">
        <v>5</v>
      </c>
      <c r="P250" t="s">
        <v>393</v>
      </c>
      <c r="R250" t="s">
        <v>188</v>
      </c>
      <c r="U250">
        <v>0</v>
      </c>
      <c r="V250" t="s">
        <v>67</v>
      </c>
      <c r="W250" t="s">
        <v>188</v>
      </c>
      <c r="X250" t="s">
        <v>68</v>
      </c>
      <c r="Z250" t="s">
        <v>60</v>
      </c>
      <c r="AB250" t="s">
        <v>387</v>
      </c>
      <c r="AJ250">
        <v>1</v>
      </c>
      <c r="AK250">
        <v>48</v>
      </c>
      <c r="AL250" s="2">
        <v>27410.54</v>
      </c>
      <c r="AM250" s="2"/>
      <c r="AN250" s="2">
        <v>27410.54</v>
      </c>
      <c r="AQ250" s="2">
        <v>14276.31</v>
      </c>
      <c r="AR250" s="2">
        <v>4568.3999999999996</v>
      </c>
      <c r="BE250" s="2">
        <v>8565.83</v>
      </c>
      <c r="BH250" t="s">
        <v>165</v>
      </c>
      <c r="BI250" t="s">
        <v>165</v>
      </c>
      <c r="BJ250" t="s">
        <v>71</v>
      </c>
      <c r="BK250" t="s">
        <v>1198</v>
      </c>
      <c r="BL250" t="s">
        <v>1207</v>
      </c>
      <c r="BN250" t="s">
        <v>1261</v>
      </c>
    </row>
    <row r="251" spans="1:66" customFormat="1" ht="15" hidden="1" customHeight="1" x14ac:dyDescent="0.25">
      <c r="A251">
        <v>200</v>
      </c>
      <c r="B251" t="s">
        <v>60</v>
      </c>
      <c r="C251" t="s">
        <v>283</v>
      </c>
      <c r="D251">
        <v>1</v>
      </c>
      <c r="E251">
        <v>1</v>
      </c>
      <c r="F251" t="s">
        <v>284</v>
      </c>
      <c r="G251" t="s">
        <v>285</v>
      </c>
      <c r="H251" t="s">
        <v>286</v>
      </c>
      <c r="I251">
        <v>2184</v>
      </c>
      <c r="J251" t="s">
        <v>145</v>
      </c>
      <c r="M251">
        <v>5</v>
      </c>
      <c r="P251" t="s">
        <v>283</v>
      </c>
      <c r="R251" t="s">
        <v>188</v>
      </c>
      <c r="U251">
        <v>0</v>
      </c>
      <c r="V251" t="s">
        <v>67</v>
      </c>
      <c r="W251" t="s">
        <v>188</v>
      </c>
      <c r="X251" t="s">
        <v>147</v>
      </c>
      <c r="Z251" t="s">
        <v>60</v>
      </c>
      <c r="AB251" t="s">
        <v>148</v>
      </c>
      <c r="AJ251">
        <v>1</v>
      </c>
      <c r="AK251">
        <v>84</v>
      </c>
      <c r="AL251" s="2">
        <v>13596.6</v>
      </c>
      <c r="AM251" s="2"/>
      <c r="AN251" s="2">
        <v>13596.6</v>
      </c>
      <c r="AQ251" s="2">
        <v>4046.6</v>
      </c>
      <c r="AR251" s="2">
        <v>1294.8800000000001</v>
      </c>
      <c r="BE251" s="2">
        <v>8255.1200000000008</v>
      </c>
      <c r="BH251" t="s">
        <v>280</v>
      </c>
      <c r="BI251" t="s">
        <v>280</v>
      </c>
      <c r="BJ251" t="s">
        <v>71</v>
      </c>
      <c r="BK251" t="s">
        <v>1197</v>
      </c>
      <c r="BL251" t="s">
        <v>1216</v>
      </c>
      <c r="BN251" t="s">
        <v>1264</v>
      </c>
    </row>
    <row r="252" spans="1:66" customFormat="1" ht="15" hidden="1" customHeight="1" x14ac:dyDescent="0.25">
      <c r="A252">
        <v>200</v>
      </c>
      <c r="B252" t="s">
        <v>60</v>
      </c>
      <c r="C252" t="s">
        <v>302</v>
      </c>
      <c r="D252">
        <v>1</v>
      </c>
      <c r="E252">
        <v>1</v>
      </c>
      <c r="F252" t="s">
        <v>184</v>
      </c>
      <c r="G252" t="s">
        <v>288</v>
      </c>
      <c r="H252" t="s">
        <v>303</v>
      </c>
      <c r="I252">
        <v>2154</v>
      </c>
      <c r="J252" t="s">
        <v>187</v>
      </c>
      <c r="M252">
        <v>5</v>
      </c>
      <c r="P252" t="s">
        <v>302</v>
      </c>
      <c r="R252" t="s">
        <v>188</v>
      </c>
      <c r="U252">
        <v>0</v>
      </c>
      <c r="V252" t="s">
        <v>67</v>
      </c>
      <c r="W252" t="s">
        <v>188</v>
      </c>
      <c r="X252">
        <v>6700</v>
      </c>
      <c r="Z252" t="s">
        <v>267</v>
      </c>
      <c r="AB252" t="s">
        <v>268</v>
      </c>
      <c r="AJ252">
        <v>1</v>
      </c>
      <c r="AK252">
        <v>120</v>
      </c>
      <c r="AL252" s="2">
        <v>11175</v>
      </c>
      <c r="AM252" s="2"/>
      <c r="AN252" s="2">
        <v>11175</v>
      </c>
      <c r="AQ252" s="2">
        <v>2328.13</v>
      </c>
      <c r="AR252" s="2">
        <v>745.04</v>
      </c>
      <c r="BE252" s="2">
        <v>8101.83</v>
      </c>
      <c r="BH252" t="s">
        <v>165</v>
      </c>
      <c r="BI252" t="s">
        <v>165</v>
      </c>
      <c r="BJ252" t="s">
        <v>71</v>
      </c>
      <c r="BK252" t="s">
        <v>1197</v>
      </c>
      <c r="BN252" t="s">
        <v>1264</v>
      </c>
    </row>
    <row r="253" spans="1:66" customFormat="1" ht="15" hidden="1" customHeight="1" x14ac:dyDescent="0.25">
      <c r="A253">
        <v>200</v>
      </c>
      <c r="B253" t="s">
        <v>60</v>
      </c>
      <c r="C253" t="s">
        <v>174</v>
      </c>
      <c r="D253">
        <v>23</v>
      </c>
      <c r="E253">
        <v>1</v>
      </c>
      <c r="F253" t="s">
        <v>142</v>
      </c>
      <c r="G253" t="s">
        <v>175</v>
      </c>
      <c r="H253" t="s">
        <v>176</v>
      </c>
      <c r="I253">
        <v>2184</v>
      </c>
      <c r="J253" t="s">
        <v>145</v>
      </c>
      <c r="M253">
        <v>5</v>
      </c>
      <c r="R253" t="s">
        <v>76</v>
      </c>
      <c r="U253">
        <v>0</v>
      </c>
      <c r="V253" t="s">
        <v>67</v>
      </c>
      <c r="W253" t="s">
        <v>76</v>
      </c>
      <c r="X253" t="s">
        <v>147</v>
      </c>
      <c r="Z253" t="s">
        <v>60</v>
      </c>
      <c r="AB253" t="s">
        <v>148</v>
      </c>
      <c r="AI253" t="s">
        <v>174</v>
      </c>
      <c r="AJ253">
        <v>1</v>
      </c>
      <c r="AK253">
        <v>84</v>
      </c>
      <c r="AL253" s="2">
        <v>13478.92</v>
      </c>
      <c r="AM253" s="2"/>
      <c r="AN253" s="2">
        <v>13478.92</v>
      </c>
      <c r="AQ253" s="2">
        <v>4813.8999999999996</v>
      </c>
      <c r="AR253" s="2">
        <v>1283.68</v>
      </c>
      <c r="BE253" s="2">
        <v>7381.34</v>
      </c>
      <c r="BH253" t="s">
        <v>160</v>
      </c>
      <c r="BI253" t="s">
        <v>87</v>
      </c>
      <c r="BJ253" t="s">
        <v>71</v>
      </c>
      <c r="BK253" t="s">
        <v>1197</v>
      </c>
      <c r="BL253" t="s">
        <v>1222</v>
      </c>
      <c r="BN253" t="s">
        <v>1264</v>
      </c>
    </row>
    <row r="254" spans="1:66" customFormat="1" ht="15" hidden="1" customHeight="1" x14ac:dyDescent="0.25">
      <c r="A254">
        <v>200</v>
      </c>
      <c r="B254" t="s">
        <v>60</v>
      </c>
      <c r="C254" t="s">
        <v>557</v>
      </c>
      <c r="D254">
        <v>1</v>
      </c>
      <c r="E254">
        <v>1</v>
      </c>
      <c r="F254" t="s">
        <v>558</v>
      </c>
      <c r="G254" t="s">
        <v>558</v>
      </c>
      <c r="I254">
        <v>2184</v>
      </c>
      <c r="J254" t="s">
        <v>145</v>
      </c>
      <c r="M254">
        <v>5</v>
      </c>
      <c r="R254" t="s">
        <v>516</v>
      </c>
      <c r="U254">
        <v>0</v>
      </c>
      <c r="V254" t="s">
        <v>67</v>
      </c>
      <c r="W254" t="s">
        <v>516</v>
      </c>
      <c r="X254" t="s">
        <v>147</v>
      </c>
      <c r="Z254" t="s">
        <v>60</v>
      </c>
      <c r="AB254" t="s">
        <v>545</v>
      </c>
      <c r="AD254">
        <v>6</v>
      </c>
      <c r="AJ254">
        <v>1</v>
      </c>
      <c r="AK254">
        <v>84</v>
      </c>
      <c r="AL254" s="2">
        <v>9827.59</v>
      </c>
      <c r="AM254" s="2"/>
      <c r="AN254" s="2">
        <v>9827.59</v>
      </c>
      <c r="AQ254" s="2">
        <v>1520.94</v>
      </c>
      <c r="AR254" s="2">
        <v>936</v>
      </c>
      <c r="BE254" s="2">
        <v>7370.65</v>
      </c>
      <c r="BH254" t="s">
        <v>529</v>
      </c>
      <c r="BI254" t="s">
        <v>228</v>
      </c>
      <c r="BJ254" t="s">
        <v>229</v>
      </c>
      <c r="BK254" t="s">
        <v>1197</v>
      </c>
      <c r="BN254" t="s">
        <v>1264</v>
      </c>
    </row>
    <row r="255" spans="1:66" customFormat="1" ht="15" hidden="1" customHeight="1" x14ac:dyDescent="0.25">
      <c r="A255">
        <v>200</v>
      </c>
      <c r="B255" t="s">
        <v>60</v>
      </c>
      <c r="C255" t="s">
        <v>263</v>
      </c>
      <c r="D255">
        <v>1</v>
      </c>
      <c r="E255">
        <v>1</v>
      </c>
      <c r="F255" t="s">
        <v>264</v>
      </c>
      <c r="G255" t="s">
        <v>265</v>
      </c>
      <c r="H255" t="s">
        <v>266</v>
      </c>
      <c r="I255">
        <v>2154</v>
      </c>
      <c r="J255" t="s">
        <v>187</v>
      </c>
      <c r="M255">
        <v>5</v>
      </c>
      <c r="P255" t="s">
        <v>263</v>
      </c>
      <c r="R255" t="s">
        <v>188</v>
      </c>
      <c r="U255">
        <v>0</v>
      </c>
      <c r="V255" t="s">
        <v>67</v>
      </c>
      <c r="W255" t="s">
        <v>188</v>
      </c>
      <c r="X255">
        <v>6700</v>
      </c>
      <c r="Z255" t="s">
        <v>267</v>
      </c>
      <c r="AB255" t="s">
        <v>268</v>
      </c>
      <c r="AJ255">
        <v>1</v>
      </c>
      <c r="AK255">
        <v>120</v>
      </c>
      <c r="AL255" s="2">
        <v>10000</v>
      </c>
      <c r="AM255" s="2"/>
      <c r="AN255" s="2">
        <v>10000</v>
      </c>
      <c r="AQ255" s="2">
        <v>2083.33</v>
      </c>
      <c r="AR255" s="2">
        <v>666.64</v>
      </c>
      <c r="BE255" s="2">
        <v>7250.03</v>
      </c>
      <c r="BH255" t="s">
        <v>165</v>
      </c>
      <c r="BI255" t="s">
        <v>165</v>
      </c>
      <c r="BJ255" t="s">
        <v>71</v>
      </c>
      <c r="BK255" t="s">
        <v>1197</v>
      </c>
      <c r="BN255" t="s">
        <v>1264</v>
      </c>
    </row>
    <row r="256" spans="1:66" customFormat="1" ht="15" hidden="1" customHeight="1" x14ac:dyDescent="0.25">
      <c r="A256">
        <v>200</v>
      </c>
      <c r="B256" t="s">
        <v>60</v>
      </c>
      <c r="C256" t="s">
        <v>298</v>
      </c>
      <c r="D256">
        <v>1</v>
      </c>
      <c r="E256">
        <v>1</v>
      </c>
      <c r="F256" t="s">
        <v>184</v>
      </c>
      <c r="G256" t="s">
        <v>288</v>
      </c>
      <c r="H256" t="s">
        <v>299</v>
      </c>
      <c r="I256">
        <v>2154</v>
      </c>
      <c r="J256" t="s">
        <v>187</v>
      </c>
      <c r="M256">
        <v>5</v>
      </c>
      <c r="P256" t="s">
        <v>298</v>
      </c>
      <c r="R256" t="s">
        <v>188</v>
      </c>
      <c r="U256">
        <v>0</v>
      </c>
      <c r="V256" t="s">
        <v>67</v>
      </c>
      <c r="W256" t="s">
        <v>188</v>
      </c>
      <c r="X256">
        <v>6700</v>
      </c>
      <c r="Z256" t="s">
        <v>267</v>
      </c>
      <c r="AB256" t="s">
        <v>268</v>
      </c>
      <c r="AJ256">
        <v>1</v>
      </c>
      <c r="AK256">
        <v>120</v>
      </c>
      <c r="AL256" s="2">
        <v>9227</v>
      </c>
      <c r="AM256" s="2"/>
      <c r="AN256" s="2">
        <v>9227</v>
      </c>
      <c r="AQ256" s="2">
        <v>1922.29</v>
      </c>
      <c r="AR256" s="2">
        <v>615.12</v>
      </c>
      <c r="BE256" s="2">
        <v>6689.59</v>
      </c>
      <c r="BH256" t="s">
        <v>165</v>
      </c>
      <c r="BI256" t="s">
        <v>165</v>
      </c>
      <c r="BJ256" t="s">
        <v>71</v>
      </c>
      <c r="BK256" t="s">
        <v>1197</v>
      </c>
      <c r="BN256" t="s">
        <v>1264</v>
      </c>
    </row>
    <row r="257" spans="1:66" customFormat="1" ht="15" hidden="1" customHeight="1" x14ac:dyDescent="0.25">
      <c r="A257">
        <v>200</v>
      </c>
      <c r="B257" t="s">
        <v>60</v>
      </c>
      <c r="C257" t="s">
        <v>294</v>
      </c>
      <c r="D257">
        <v>1</v>
      </c>
      <c r="E257">
        <v>1</v>
      </c>
      <c r="F257" t="s">
        <v>184</v>
      </c>
      <c r="G257" t="s">
        <v>288</v>
      </c>
      <c r="H257" t="s">
        <v>295</v>
      </c>
      <c r="I257">
        <v>2154</v>
      </c>
      <c r="J257" t="s">
        <v>187</v>
      </c>
      <c r="M257">
        <v>5</v>
      </c>
      <c r="P257" t="s">
        <v>294</v>
      </c>
      <c r="R257" t="s">
        <v>188</v>
      </c>
      <c r="U257">
        <v>0</v>
      </c>
      <c r="V257" t="s">
        <v>67</v>
      </c>
      <c r="W257" t="s">
        <v>188</v>
      </c>
      <c r="X257">
        <v>6700</v>
      </c>
      <c r="Z257" t="s">
        <v>267</v>
      </c>
      <c r="AB257" t="s">
        <v>268</v>
      </c>
      <c r="AJ257">
        <v>1</v>
      </c>
      <c r="AK257">
        <v>120</v>
      </c>
      <c r="AL257" s="2">
        <v>9036</v>
      </c>
      <c r="AM257" s="2"/>
      <c r="AN257" s="2">
        <v>9036</v>
      </c>
      <c r="AQ257" s="2">
        <v>1882.5</v>
      </c>
      <c r="AR257" s="2">
        <v>602.4</v>
      </c>
      <c r="BE257" s="2">
        <v>6551.1</v>
      </c>
      <c r="BH257" t="s">
        <v>165</v>
      </c>
      <c r="BI257" t="s">
        <v>165</v>
      </c>
      <c r="BJ257" t="s">
        <v>71</v>
      </c>
      <c r="BK257" t="s">
        <v>1197</v>
      </c>
      <c r="BN257" t="s">
        <v>1264</v>
      </c>
    </row>
    <row r="258" spans="1:66" customFormat="1" ht="15" hidden="1" customHeight="1" x14ac:dyDescent="0.25">
      <c r="A258">
        <v>200</v>
      </c>
      <c r="B258" t="s">
        <v>60</v>
      </c>
      <c r="C258" t="s">
        <v>180</v>
      </c>
      <c r="D258">
        <v>25</v>
      </c>
      <c r="E258">
        <v>1</v>
      </c>
      <c r="F258" t="s">
        <v>142</v>
      </c>
      <c r="G258" t="s">
        <v>181</v>
      </c>
      <c r="H258" t="s">
        <v>182</v>
      </c>
      <c r="I258">
        <v>2184</v>
      </c>
      <c r="J258" t="s">
        <v>145</v>
      </c>
      <c r="M258">
        <v>5</v>
      </c>
      <c r="P258" t="s">
        <v>180</v>
      </c>
      <c r="R258" t="s">
        <v>76</v>
      </c>
      <c r="U258">
        <v>0</v>
      </c>
      <c r="V258" t="s">
        <v>67</v>
      </c>
      <c r="W258" t="s">
        <v>76</v>
      </c>
      <c r="X258" t="s">
        <v>147</v>
      </c>
      <c r="Z258" t="s">
        <v>60</v>
      </c>
      <c r="AB258" t="s">
        <v>148</v>
      </c>
      <c r="AJ258">
        <v>1</v>
      </c>
      <c r="AK258">
        <v>84</v>
      </c>
      <c r="AL258" s="2">
        <v>11880</v>
      </c>
      <c r="AM258" s="2"/>
      <c r="AN258" s="2">
        <v>11880</v>
      </c>
      <c r="AQ258" s="2">
        <v>4242.8500000000004</v>
      </c>
      <c r="AR258" s="2">
        <v>1131.44</v>
      </c>
      <c r="BE258" s="2">
        <v>6505.71</v>
      </c>
      <c r="BH258" t="s">
        <v>160</v>
      </c>
      <c r="BI258" t="s">
        <v>87</v>
      </c>
      <c r="BJ258" t="s">
        <v>71</v>
      </c>
      <c r="BK258" t="s">
        <v>1197</v>
      </c>
      <c r="BL258" t="s">
        <v>1217</v>
      </c>
      <c r="BN258" t="s">
        <v>1264</v>
      </c>
    </row>
    <row r="259" spans="1:66" customFormat="1" ht="15" hidden="1" customHeight="1" x14ac:dyDescent="0.25">
      <c r="A259">
        <v>200</v>
      </c>
      <c r="B259" t="s">
        <v>60</v>
      </c>
      <c r="C259" t="s">
        <v>440</v>
      </c>
      <c r="D259">
        <v>1</v>
      </c>
      <c r="E259">
        <v>1</v>
      </c>
      <c r="F259" t="s">
        <v>425</v>
      </c>
      <c r="G259" s="16" t="s">
        <v>441</v>
      </c>
      <c r="H259" t="s">
        <v>442</v>
      </c>
      <c r="I259">
        <v>2154</v>
      </c>
      <c r="J259" t="s">
        <v>187</v>
      </c>
      <c r="M259">
        <v>4</v>
      </c>
      <c r="P259" t="s">
        <v>440</v>
      </c>
      <c r="R259" t="s">
        <v>428</v>
      </c>
      <c r="U259">
        <v>0</v>
      </c>
      <c r="V259" t="s">
        <v>67</v>
      </c>
      <c r="W259" t="s">
        <v>428</v>
      </c>
      <c r="X259" t="s">
        <v>189</v>
      </c>
      <c r="Z259" t="s">
        <v>190</v>
      </c>
      <c r="AB259" s="17" t="s">
        <v>429</v>
      </c>
      <c r="AJ259">
        <v>1</v>
      </c>
      <c r="AK259">
        <v>120</v>
      </c>
      <c r="AL259" s="2">
        <v>7965.6</v>
      </c>
      <c r="AM259" s="2"/>
      <c r="AN259" s="2">
        <v>7965.6</v>
      </c>
      <c r="AQ259" s="2">
        <v>1194.8399999999999</v>
      </c>
      <c r="AR259" s="2">
        <v>531.04</v>
      </c>
      <c r="BE259" s="2">
        <v>6239.72</v>
      </c>
      <c r="BH259" t="s">
        <v>430</v>
      </c>
      <c r="BI259" t="s">
        <v>443</v>
      </c>
      <c r="BJ259" t="s">
        <v>423</v>
      </c>
      <c r="BK259" t="s">
        <v>1203</v>
      </c>
      <c r="BL259" t="s">
        <v>1293</v>
      </c>
      <c r="BN259" t="s">
        <v>1264</v>
      </c>
    </row>
    <row r="260" spans="1:66" customFormat="1" ht="15" hidden="1" customHeight="1" x14ac:dyDescent="0.25">
      <c r="A260">
        <v>200</v>
      </c>
      <c r="B260" t="s">
        <v>60</v>
      </c>
      <c r="C260" t="s">
        <v>236</v>
      </c>
      <c r="D260">
        <v>1</v>
      </c>
      <c r="E260">
        <v>1</v>
      </c>
      <c r="F260" t="s">
        <v>184</v>
      </c>
      <c r="G260" s="16" t="s">
        <v>237</v>
      </c>
      <c r="H260" t="s">
        <v>238</v>
      </c>
      <c r="I260">
        <v>2154</v>
      </c>
      <c r="J260" t="s">
        <v>187</v>
      </c>
      <c r="M260">
        <v>4</v>
      </c>
      <c r="P260" t="s">
        <v>239</v>
      </c>
      <c r="R260" t="s">
        <v>188</v>
      </c>
      <c r="U260">
        <v>0</v>
      </c>
      <c r="V260" t="s">
        <v>67</v>
      </c>
      <c r="W260" t="s">
        <v>188</v>
      </c>
      <c r="X260" t="s">
        <v>189</v>
      </c>
      <c r="Z260" t="s">
        <v>190</v>
      </c>
      <c r="AB260" s="17" t="s">
        <v>191</v>
      </c>
      <c r="AJ260">
        <v>1</v>
      </c>
      <c r="AK260">
        <v>120</v>
      </c>
      <c r="AL260" s="2">
        <v>8488.69</v>
      </c>
      <c r="AM260" s="2"/>
      <c r="AN260" s="2">
        <v>8488.69</v>
      </c>
      <c r="AQ260" s="2">
        <v>1768.48</v>
      </c>
      <c r="AR260" s="2">
        <v>565.91999999999996</v>
      </c>
      <c r="BE260" s="2">
        <v>6154.29</v>
      </c>
      <c r="BH260" t="s">
        <v>198</v>
      </c>
      <c r="BI260" t="s">
        <v>165</v>
      </c>
      <c r="BJ260" t="s">
        <v>71</v>
      </c>
      <c r="BK260" t="s">
        <v>1199</v>
      </c>
      <c r="BL260" t="s">
        <v>1294</v>
      </c>
      <c r="BN260" t="s">
        <v>1264</v>
      </c>
    </row>
    <row r="261" spans="1:66" customFormat="1" ht="15" hidden="1" customHeight="1" x14ac:dyDescent="0.25">
      <c r="A261">
        <v>200</v>
      </c>
      <c r="B261" t="s">
        <v>60</v>
      </c>
      <c r="C261" t="s">
        <v>543</v>
      </c>
      <c r="D261">
        <v>1</v>
      </c>
      <c r="E261">
        <v>1</v>
      </c>
      <c r="F261" t="s">
        <v>544</v>
      </c>
      <c r="G261" t="s">
        <v>544</v>
      </c>
      <c r="I261">
        <v>2184</v>
      </c>
      <c r="J261" t="s">
        <v>145</v>
      </c>
      <c r="M261">
        <v>5</v>
      </c>
      <c r="R261" t="s">
        <v>516</v>
      </c>
      <c r="U261">
        <v>0</v>
      </c>
      <c r="V261" t="s">
        <v>67</v>
      </c>
      <c r="W261" t="s">
        <v>516</v>
      </c>
      <c r="X261" t="s">
        <v>147</v>
      </c>
      <c r="Z261" t="s">
        <v>60</v>
      </c>
      <c r="AB261" t="s">
        <v>545</v>
      </c>
      <c r="AJ261">
        <v>1</v>
      </c>
      <c r="AK261">
        <v>84</v>
      </c>
      <c r="AL261" s="2">
        <v>7644</v>
      </c>
      <c r="AM261" s="2"/>
      <c r="AN261" s="2">
        <v>7644</v>
      </c>
      <c r="AQ261" s="2">
        <v>1183</v>
      </c>
      <c r="AR261" s="2">
        <v>728</v>
      </c>
      <c r="BE261" s="2">
        <v>5733</v>
      </c>
      <c r="BH261" t="s">
        <v>529</v>
      </c>
      <c r="BI261" t="s">
        <v>519</v>
      </c>
      <c r="BJ261" t="s">
        <v>229</v>
      </c>
      <c r="BK261" t="s">
        <v>1197</v>
      </c>
      <c r="BL261" t="s">
        <v>1223</v>
      </c>
      <c r="BN261" t="s">
        <v>1264</v>
      </c>
    </row>
    <row r="262" spans="1:66" customFormat="1" ht="15" hidden="1" customHeight="1" x14ac:dyDescent="0.25">
      <c r="A262">
        <v>200</v>
      </c>
      <c r="B262" t="s">
        <v>60</v>
      </c>
      <c r="C262" t="s">
        <v>546</v>
      </c>
      <c r="D262">
        <v>1</v>
      </c>
      <c r="E262">
        <v>1</v>
      </c>
      <c r="F262" t="s">
        <v>544</v>
      </c>
      <c r="G262" t="s">
        <v>544</v>
      </c>
      <c r="I262">
        <v>2184</v>
      </c>
      <c r="J262" t="s">
        <v>145</v>
      </c>
      <c r="M262">
        <v>5</v>
      </c>
      <c r="R262" t="s">
        <v>516</v>
      </c>
      <c r="U262">
        <v>0</v>
      </c>
      <c r="V262" t="s">
        <v>67</v>
      </c>
      <c r="W262" t="s">
        <v>516</v>
      </c>
      <c r="X262" t="s">
        <v>147</v>
      </c>
      <c r="Z262" t="s">
        <v>60</v>
      </c>
      <c r="AB262" t="s">
        <v>545</v>
      </c>
      <c r="AJ262">
        <v>1</v>
      </c>
      <c r="AK262">
        <v>84</v>
      </c>
      <c r="AL262" s="2">
        <v>7644</v>
      </c>
      <c r="AM262" s="2"/>
      <c r="AN262" s="2">
        <v>7644</v>
      </c>
      <c r="AQ262" s="2">
        <v>1183</v>
      </c>
      <c r="AR262" s="2">
        <v>728</v>
      </c>
      <c r="BE262" s="2">
        <v>5733</v>
      </c>
      <c r="BH262" t="s">
        <v>529</v>
      </c>
      <c r="BI262" t="s">
        <v>519</v>
      </c>
      <c r="BJ262" t="s">
        <v>229</v>
      </c>
      <c r="BK262" t="s">
        <v>1197</v>
      </c>
      <c r="BL262" t="s">
        <v>1223</v>
      </c>
      <c r="BN262" t="s">
        <v>1264</v>
      </c>
    </row>
    <row r="263" spans="1:66" customFormat="1" ht="15" hidden="1" customHeight="1" x14ac:dyDescent="0.25">
      <c r="A263">
        <v>200</v>
      </c>
      <c r="B263" t="s">
        <v>60</v>
      </c>
      <c r="C263" t="s">
        <v>230</v>
      </c>
      <c r="D263">
        <v>1</v>
      </c>
      <c r="E263">
        <v>1</v>
      </c>
      <c r="F263" t="s">
        <v>219</v>
      </c>
      <c r="G263" s="16" t="s">
        <v>231</v>
      </c>
      <c r="H263" t="s">
        <v>232</v>
      </c>
      <c r="I263">
        <v>2154</v>
      </c>
      <c r="J263" t="s">
        <v>187</v>
      </c>
      <c r="M263">
        <v>4</v>
      </c>
      <c r="P263" t="s">
        <v>233</v>
      </c>
      <c r="R263" t="s">
        <v>188</v>
      </c>
      <c r="U263">
        <v>0</v>
      </c>
      <c r="V263" t="s">
        <v>67</v>
      </c>
      <c r="W263" t="s">
        <v>188</v>
      </c>
      <c r="X263" t="s">
        <v>189</v>
      </c>
      <c r="Z263" t="s">
        <v>190</v>
      </c>
      <c r="AB263" s="17" t="s">
        <v>191</v>
      </c>
      <c r="AJ263">
        <v>1</v>
      </c>
      <c r="AK263">
        <v>120</v>
      </c>
      <c r="AL263" s="2">
        <v>7900</v>
      </c>
      <c r="AM263" s="2"/>
      <c r="AN263" s="2">
        <v>7900</v>
      </c>
      <c r="AQ263" s="2">
        <v>1645.83</v>
      </c>
      <c r="AR263" s="2">
        <v>526.64</v>
      </c>
      <c r="BE263" s="2">
        <v>5727.53</v>
      </c>
      <c r="BH263" t="s">
        <v>198</v>
      </c>
      <c r="BI263" t="s">
        <v>165</v>
      </c>
      <c r="BJ263" t="s">
        <v>71</v>
      </c>
      <c r="BK263" t="s">
        <v>1199</v>
      </c>
      <c r="BL263" t="s">
        <v>1294</v>
      </c>
      <c r="BN263" t="s">
        <v>1264</v>
      </c>
    </row>
    <row r="264" spans="1:66" customFormat="1" ht="15" hidden="1" customHeight="1" x14ac:dyDescent="0.25">
      <c r="A264">
        <v>200</v>
      </c>
      <c r="B264" t="s">
        <v>60</v>
      </c>
      <c r="C264" t="s">
        <v>322</v>
      </c>
      <c r="D264">
        <v>1</v>
      </c>
      <c r="E264">
        <v>1</v>
      </c>
      <c r="F264" t="s">
        <v>184</v>
      </c>
      <c r="G264" s="16" t="s">
        <v>185</v>
      </c>
      <c r="H264" t="s">
        <v>323</v>
      </c>
      <c r="I264">
        <v>2154</v>
      </c>
      <c r="J264" t="s">
        <v>187</v>
      </c>
      <c r="M264">
        <v>4</v>
      </c>
      <c r="P264" t="s">
        <v>322</v>
      </c>
      <c r="R264" t="s">
        <v>188</v>
      </c>
      <c r="U264">
        <v>0</v>
      </c>
      <c r="V264" t="s">
        <v>67</v>
      </c>
      <c r="W264" t="s">
        <v>188</v>
      </c>
      <c r="X264" t="s">
        <v>189</v>
      </c>
      <c r="Z264" t="s">
        <v>190</v>
      </c>
      <c r="AB264" s="17" t="s">
        <v>191</v>
      </c>
      <c r="AJ264">
        <v>1</v>
      </c>
      <c r="AK264">
        <v>120</v>
      </c>
      <c r="AL264" s="2">
        <v>7630</v>
      </c>
      <c r="AM264" s="2"/>
      <c r="AN264" s="2">
        <v>7630</v>
      </c>
      <c r="AQ264" s="2">
        <v>1589.58</v>
      </c>
      <c r="AR264" s="2">
        <v>508.64</v>
      </c>
      <c r="BE264" s="2">
        <v>5531.78</v>
      </c>
      <c r="BH264" t="s">
        <v>165</v>
      </c>
      <c r="BI264" t="s">
        <v>165</v>
      </c>
      <c r="BJ264" t="s">
        <v>71</v>
      </c>
      <c r="BK264" t="s">
        <v>1199</v>
      </c>
      <c r="BL264" t="s">
        <v>1294</v>
      </c>
      <c r="BN264" t="s">
        <v>1264</v>
      </c>
    </row>
    <row r="265" spans="1:66" customFormat="1" ht="15" hidden="1" customHeight="1" x14ac:dyDescent="0.25">
      <c r="A265">
        <v>200</v>
      </c>
      <c r="B265" t="s">
        <v>60</v>
      </c>
      <c r="C265" t="s">
        <v>453</v>
      </c>
      <c r="D265">
        <v>1</v>
      </c>
      <c r="E265">
        <v>1</v>
      </c>
      <c r="F265" t="s">
        <v>425</v>
      </c>
      <c r="G265" s="16" t="s">
        <v>454</v>
      </c>
      <c r="H265" t="s">
        <v>455</v>
      </c>
      <c r="I265">
        <v>2154</v>
      </c>
      <c r="J265" t="s">
        <v>187</v>
      </c>
      <c r="M265">
        <v>4</v>
      </c>
      <c r="P265" t="s">
        <v>453</v>
      </c>
      <c r="R265" t="s">
        <v>428</v>
      </c>
      <c r="U265">
        <v>0</v>
      </c>
      <c r="V265" t="s">
        <v>67</v>
      </c>
      <c r="W265" t="s">
        <v>428</v>
      </c>
      <c r="X265" t="s">
        <v>189</v>
      </c>
      <c r="Z265" t="s">
        <v>190</v>
      </c>
      <c r="AB265" s="17" t="s">
        <v>429</v>
      </c>
      <c r="AJ265">
        <v>1</v>
      </c>
      <c r="AK265">
        <v>120</v>
      </c>
      <c r="AL265" s="2">
        <v>7000</v>
      </c>
      <c r="AM265" s="2"/>
      <c r="AN265" s="2">
        <v>7000</v>
      </c>
      <c r="AQ265" s="2">
        <v>1050</v>
      </c>
      <c r="AR265" s="2">
        <v>466.64</v>
      </c>
      <c r="BE265" s="2">
        <v>5483.36</v>
      </c>
      <c r="BH265" t="s">
        <v>430</v>
      </c>
      <c r="BI265" t="s">
        <v>430</v>
      </c>
      <c r="BJ265" t="s">
        <v>423</v>
      </c>
      <c r="BK265" t="s">
        <v>1203</v>
      </c>
      <c r="BL265" t="s">
        <v>1293</v>
      </c>
      <c r="BN265" t="s">
        <v>1264</v>
      </c>
    </row>
    <row r="266" spans="1:66" customFormat="1" ht="15" hidden="1" customHeight="1" x14ac:dyDescent="0.25">
      <c r="A266">
        <v>200</v>
      </c>
      <c r="B266" t="s">
        <v>60</v>
      </c>
      <c r="C266" t="s">
        <v>199</v>
      </c>
      <c r="D266">
        <v>1</v>
      </c>
      <c r="E266">
        <v>1</v>
      </c>
      <c r="F266" t="s">
        <v>200</v>
      </c>
      <c r="G266" s="16" t="s">
        <v>201</v>
      </c>
      <c r="H266" t="s">
        <v>202</v>
      </c>
      <c r="I266">
        <v>2154</v>
      </c>
      <c r="J266" t="s">
        <v>187</v>
      </c>
      <c r="M266">
        <v>4</v>
      </c>
      <c r="P266" t="s">
        <v>203</v>
      </c>
      <c r="R266" t="s">
        <v>188</v>
      </c>
      <c r="U266">
        <v>0</v>
      </c>
      <c r="V266" t="s">
        <v>67</v>
      </c>
      <c r="W266" t="s">
        <v>188</v>
      </c>
      <c r="X266" t="s">
        <v>189</v>
      </c>
      <c r="Z266" t="s">
        <v>190</v>
      </c>
      <c r="AB266" s="17" t="s">
        <v>191</v>
      </c>
      <c r="AJ266">
        <v>1</v>
      </c>
      <c r="AK266">
        <v>120</v>
      </c>
      <c r="AL266" s="2">
        <v>7511.2</v>
      </c>
      <c r="AM266" s="2"/>
      <c r="AN266" s="2">
        <v>7511.2</v>
      </c>
      <c r="AQ266" s="2">
        <v>1564.83</v>
      </c>
      <c r="AR266" s="2">
        <v>500.72</v>
      </c>
      <c r="BE266" s="2">
        <v>5445.65</v>
      </c>
      <c r="BH266" t="s">
        <v>198</v>
      </c>
      <c r="BI266" t="s">
        <v>165</v>
      </c>
      <c r="BJ266" t="s">
        <v>71</v>
      </c>
      <c r="BK266" t="s">
        <v>1199</v>
      </c>
      <c r="BL266" t="s">
        <v>1294</v>
      </c>
      <c r="BN266" t="s">
        <v>1264</v>
      </c>
    </row>
    <row r="267" spans="1:66" customFormat="1" ht="15" hidden="1" customHeight="1" x14ac:dyDescent="0.25">
      <c r="A267">
        <v>200</v>
      </c>
      <c r="B267" t="s">
        <v>60</v>
      </c>
      <c r="C267" t="s">
        <v>170</v>
      </c>
      <c r="D267">
        <v>22</v>
      </c>
      <c r="E267">
        <v>1</v>
      </c>
      <c r="F267" t="s">
        <v>171</v>
      </c>
      <c r="G267" t="s">
        <v>172</v>
      </c>
      <c r="H267" t="s">
        <v>173</v>
      </c>
      <c r="I267">
        <v>2184</v>
      </c>
      <c r="J267" t="s">
        <v>145</v>
      </c>
      <c r="M267">
        <v>5</v>
      </c>
      <c r="P267" t="s">
        <v>170</v>
      </c>
      <c r="R267" t="s">
        <v>76</v>
      </c>
      <c r="U267">
        <v>0</v>
      </c>
      <c r="V267" t="s">
        <v>67</v>
      </c>
      <c r="W267" t="s">
        <v>76</v>
      </c>
      <c r="X267" t="s">
        <v>147</v>
      </c>
      <c r="Z267" t="s">
        <v>60</v>
      </c>
      <c r="AB267" t="s">
        <v>148</v>
      </c>
      <c r="AJ267">
        <v>1</v>
      </c>
      <c r="AK267">
        <v>84</v>
      </c>
      <c r="AL267" s="2">
        <v>9687.52</v>
      </c>
      <c r="AM267" s="2"/>
      <c r="AN267" s="2">
        <v>9687.52</v>
      </c>
      <c r="AQ267" s="2">
        <v>3459.83</v>
      </c>
      <c r="AR267" s="2">
        <v>922.64</v>
      </c>
      <c r="BE267" s="2">
        <v>5305.05</v>
      </c>
      <c r="BH267" t="s">
        <v>160</v>
      </c>
      <c r="BI267" t="s">
        <v>87</v>
      </c>
      <c r="BJ267" t="s">
        <v>71</v>
      </c>
      <c r="BK267" t="s">
        <v>1197</v>
      </c>
      <c r="BL267" t="s">
        <v>1215</v>
      </c>
      <c r="BN267" t="s">
        <v>1264</v>
      </c>
    </row>
    <row r="268" spans="1:66" customFormat="1" ht="15" hidden="1" customHeight="1" x14ac:dyDescent="0.25">
      <c r="A268">
        <v>200</v>
      </c>
      <c r="B268" t="s">
        <v>60</v>
      </c>
      <c r="C268" t="s">
        <v>194</v>
      </c>
      <c r="D268">
        <v>1</v>
      </c>
      <c r="E268">
        <v>1</v>
      </c>
      <c r="F268" t="s">
        <v>195</v>
      </c>
      <c r="G268" s="16" t="s">
        <v>196</v>
      </c>
      <c r="H268" t="s">
        <v>197</v>
      </c>
      <c r="I268">
        <v>2154</v>
      </c>
      <c r="J268" t="s">
        <v>187</v>
      </c>
      <c r="M268">
        <v>4</v>
      </c>
      <c r="P268" t="s">
        <v>194</v>
      </c>
      <c r="R268" t="s">
        <v>188</v>
      </c>
      <c r="T268" t="s">
        <v>146</v>
      </c>
      <c r="U268">
        <v>40000010</v>
      </c>
      <c r="V268" t="s">
        <v>67</v>
      </c>
      <c r="W268" t="s">
        <v>188</v>
      </c>
      <c r="X268" t="s">
        <v>189</v>
      </c>
      <c r="Z268" t="s">
        <v>190</v>
      </c>
      <c r="AB268" s="17" t="s">
        <v>191</v>
      </c>
      <c r="AJ268">
        <v>1</v>
      </c>
      <c r="AK268">
        <v>120</v>
      </c>
      <c r="AL268" s="2">
        <v>6822.4</v>
      </c>
      <c r="AM268" s="2"/>
      <c r="AN268" s="2">
        <v>6822.4</v>
      </c>
      <c r="AQ268" s="2">
        <v>1421.33</v>
      </c>
      <c r="AR268" s="2">
        <v>454.8</v>
      </c>
      <c r="BE268" s="2">
        <v>4946.2700000000004</v>
      </c>
      <c r="BH268" t="s">
        <v>198</v>
      </c>
      <c r="BI268" t="s">
        <v>165</v>
      </c>
      <c r="BJ268" t="s">
        <v>71</v>
      </c>
      <c r="BK268" t="s">
        <v>1199</v>
      </c>
      <c r="BL268" t="s">
        <v>1294</v>
      </c>
      <c r="BN268" t="s">
        <v>1264</v>
      </c>
    </row>
    <row r="269" spans="1:66" customFormat="1" ht="15" hidden="1" customHeight="1" x14ac:dyDescent="0.25">
      <c r="A269">
        <v>200</v>
      </c>
      <c r="B269" t="s">
        <v>60</v>
      </c>
      <c r="C269" t="s">
        <v>559</v>
      </c>
      <c r="D269">
        <v>1</v>
      </c>
      <c r="E269">
        <v>1</v>
      </c>
      <c r="F269" t="s">
        <v>560</v>
      </c>
      <c r="G269" t="s">
        <v>560</v>
      </c>
      <c r="I269">
        <v>2184</v>
      </c>
      <c r="J269" t="s">
        <v>145</v>
      </c>
      <c r="M269">
        <v>5</v>
      </c>
      <c r="R269" t="s">
        <v>516</v>
      </c>
      <c r="U269">
        <v>0</v>
      </c>
      <c r="V269" t="s">
        <v>67</v>
      </c>
      <c r="W269" t="s">
        <v>516</v>
      </c>
      <c r="X269" t="s">
        <v>147</v>
      </c>
      <c r="Z269" t="s">
        <v>60</v>
      </c>
      <c r="AB269" t="s">
        <v>545</v>
      </c>
      <c r="AD269">
        <v>5</v>
      </c>
      <c r="AJ269">
        <v>1</v>
      </c>
      <c r="AK269">
        <v>84</v>
      </c>
      <c r="AL269" s="2">
        <v>6379.31</v>
      </c>
      <c r="AM269" s="2"/>
      <c r="AN269" s="2">
        <v>6379.31</v>
      </c>
      <c r="AQ269" s="2">
        <v>987.27</v>
      </c>
      <c r="AR269" s="2">
        <v>607.52</v>
      </c>
      <c r="BE269" s="2">
        <v>4784.5200000000004</v>
      </c>
      <c r="BH269" t="s">
        <v>529</v>
      </c>
      <c r="BI269" t="s">
        <v>228</v>
      </c>
      <c r="BJ269" t="s">
        <v>229</v>
      </c>
      <c r="BK269" t="s">
        <v>1197</v>
      </c>
      <c r="BN269" t="s">
        <v>1264</v>
      </c>
    </row>
    <row r="270" spans="1:66" customFormat="1" ht="15" customHeight="1" x14ac:dyDescent="0.25">
      <c r="A270">
        <v>200</v>
      </c>
      <c r="B270" t="s">
        <v>60</v>
      </c>
      <c r="C270" t="s">
        <v>388</v>
      </c>
      <c r="D270">
        <v>1</v>
      </c>
      <c r="E270">
        <v>1</v>
      </c>
      <c r="F270" t="s">
        <v>389</v>
      </c>
      <c r="G270" t="s">
        <v>385</v>
      </c>
      <c r="H270" t="s">
        <v>390</v>
      </c>
      <c r="I270">
        <v>2183</v>
      </c>
      <c r="J270" t="s">
        <v>75</v>
      </c>
      <c r="M270">
        <v>5</v>
      </c>
      <c r="P270" t="s">
        <v>388</v>
      </c>
      <c r="R270" t="s">
        <v>188</v>
      </c>
      <c r="U270">
        <v>0</v>
      </c>
      <c r="V270" t="s">
        <v>67</v>
      </c>
      <c r="W270" t="s">
        <v>188</v>
      </c>
      <c r="X270" t="s">
        <v>68</v>
      </c>
      <c r="Z270" t="s">
        <v>60</v>
      </c>
      <c r="AB270" t="s">
        <v>387</v>
      </c>
      <c r="AJ270">
        <v>1</v>
      </c>
      <c r="AK270">
        <v>48</v>
      </c>
      <c r="AL270" s="2">
        <v>14104.98</v>
      </c>
      <c r="AM270" s="2"/>
      <c r="AN270" s="2">
        <v>14104.98</v>
      </c>
      <c r="AQ270" s="2">
        <v>7346.35</v>
      </c>
      <c r="AR270" s="2">
        <v>2350.8000000000002</v>
      </c>
      <c r="BE270" s="2">
        <v>4407.83</v>
      </c>
      <c r="BH270" t="s">
        <v>165</v>
      </c>
      <c r="BI270" t="s">
        <v>165</v>
      </c>
      <c r="BJ270" t="s">
        <v>71</v>
      </c>
      <c r="BK270" t="s">
        <v>1198</v>
      </c>
      <c r="BL270" t="s">
        <v>1210</v>
      </c>
      <c r="BN270" t="s">
        <v>1261</v>
      </c>
    </row>
    <row r="271" spans="1:66" customFormat="1" ht="15" hidden="1" customHeight="1" x14ac:dyDescent="0.25">
      <c r="A271">
        <v>200</v>
      </c>
      <c r="B271" t="s">
        <v>60</v>
      </c>
      <c r="C271" t="s">
        <v>244</v>
      </c>
      <c r="D271">
        <v>1</v>
      </c>
      <c r="E271">
        <v>1</v>
      </c>
      <c r="F271" t="s">
        <v>219</v>
      </c>
      <c r="G271" s="16" t="s">
        <v>241</v>
      </c>
      <c r="H271" t="s">
        <v>245</v>
      </c>
      <c r="I271">
        <v>2154</v>
      </c>
      <c r="J271" t="s">
        <v>187</v>
      </c>
      <c r="M271">
        <v>4</v>
      </c>
      <c r="P271" t="s">
        <v>246</v>
      </c>
      <c r="R271" t="s">
        <v>188</v>
      </c>
      <c r="U271">
        <v>0</v>
      </c>
      <c r="V271" t="s">
        <v>67</v>
      </c>
      <c r="W271" t="s">
        <v>188</v>
      </c>
      <c r="X271" t="s">
        <v>189</v>
      </c>
      <c r="Z271" t="s">
        <v>190</v>
      </c>
      <c r="AB271" s="17" t="s">
        <v>191</v>
      </c>
      <c r="AJ271">
        <v>1</v>
      </c>
      <c r="AK271">
        <v>120</v>
      </c>
      <c r="AL271" s="2">
        <v>6063.35</v>
      </c>
      <c r="AM271" s="2"/>
      <c r="AN271" s="2">
        <v>6063.35</v>
      </c>
      <c r="AQ271" s="2">
        <v>1263.21</v>
      </c>
      <c r="AR271" s="2">
        <v>404.24</v>
      </c>
      <c r="BE271" s="2">
        <v>4395.8999999999996</v>
      </c>
      <c r="BH271" t="s">
        <v>198</v>
      </c>
      <c r="BI271" t="s">
        <v>165</v>
      </c>
      <c r="BJ271" t="s">
        <v>71</v>
      </c>
      <c r="BK271" t="s">
        <v>1199</v>
      </c>
      <c r="BL271" t="s">
        <v>1294</v>
      </c>
      <c r="BN271" t="s">
        <v>1264</v>
      </c>
    </row>
    <row r="272" spans="1:66" customFormat="1" ht="15" hidden="1" customHeight="1" x14ac:dyDescent="0.25">
      <c r="A272">
        <v>200</v>
      </c>
      <c r="B272" t="s">
        <v>60</v>
      </c>
      <c r="C272" t="s">
        <v>478</v>
      </c>
      <c r="D272">
        <v>1</v>
      </c>
      <c r="E272">
        <v>1</v>
      </c>
      <c r="F272" t="s">
        <v>425</v>
      </c>
      <c r="G272" s="16" t="s">
        <v>479</v>
      </c>
      <c r="H272" t="s">
        <v>480</v>
      </c>
      <c r="I272">
        <v>2154</v>
      </c>
      <c r="J272" t="s">
        <v>187</v>
      </c>
      <c r="M272">
        <v>4</v>
      </c>
      <c r="P272" t="s">
        <v>478</v>
      </c>
      <c r="R272" t="s">
        <v>428</v>
      </c>
      <c r="U272">
        <v>0</v>
      </c>
      <c r="V272" t="s">
        <v>67</v>
      </c>
      <c r="W272" t="s">
        <v>428</v>
      </c>
      <c r="X272" t="s">
        <v>189</v>
      </c>
      <c r="Z272" t="s">
        <v>190</v>
      </c>
      <c r="AB272" s="17" t="s">
        <v>429</v>
      </c>
      <c r="AJ272">
        <v>1</v>
      </c>
      <c r="AK272">
        <v>120</v>
      </c>
      <c r="AL272" s="2">
        <v>5000</v>
      </c>
      <c r="AM272" s="2"/>
      <c r="AN272" s="2">
        <v>5000</v>
      </c>
      <c r="AQ272" s="2">
        <v>750</v>
      </c>
      <c r="AR272" s="2">
        <v>333.36</v>
      </c>
      <c r="BE272" s="2">
        <v>3916.64</v>
      </c>
      <c r="BH272" t="s">
        <v>430</v>
      </c>
      <c r="BI272" t="s">
        <v>430</v>
      </c>
      <c r="BJ272" t="s">
        <v>423</v>
      </c>
      <c r="BK272" t="s">
        <v>1203</v>
      </c>
      <c r="BL272" t="s">
        <v>1293</v>
      </c>
      <c r="BN272" t="s">
        <v>1264</v>
      </c>
    </row>
    <row r="273" spans="1:66" customFormat="1" ht="15" hidden="1" customHeight="1" x14ac:dyDescent="0.25">
      <c r="A273">
        <v>200</v>
      </c>
      <c r="B273" t="s">
        <v>60</v>
      </c>
      <c r="C273" t="s">
        <v>166</v>
      </c>
      <c r="D273">
        <v>21</v>
      </c>
      <c r="E273">
        <v>1</v>
      </c>
      <c r="F273" t="s">
        <v>167</v>
      </c>
      <c r="G273" t="s">
        <v>168</v>
      </c>
      <c r="H273" t="s">
        <v>169</v>
      </c>
      <c r="I273">
        <v>2184</v>
      </c>
      <c r="J273" t="s">
        <v>145</v>
      </c>
      <c r="M273">
        <v>5</v>
      </c>
      <c r="P273" t="s">
        <v>166</v>
      </c>
      <c r="R273" t="s">
        <v>76</v>
      </c>
      <c r="U273">
        <v>0</v>
      </c>
      <c r="V273" t="s">
        <v>67</v>
      </c>
      <c r="W273" t="s">
        <v>76</v>
      </c>
      <c r="X273" t="s">
        <v>147</v>
      </c>
      <c r="Z273" t="s">
        <v>60</v>
      </c>
      <c r="AB273" t="s">
        <v>148</v>
      </c>
      <c r="AJ273">
        <v>1</v>
      </c>
      <c r="AK273">
        <v>84</v>
      </c>
      <c r="AL273" s="2">
        <v>7150</v>
      </c>
      <c r="AM273" s="2"/>
      <c r="AN273" s="2">
        <v>7150</v>
      </c>
      <c r="AQ273" s="2">
        <v>2553.5700000000002</v>
      </c>
      <c r="AR273" s="2">
        <v>680.96</v>
      </c>
      <c r="BE273" s="2">
        <v>3915.47</v>
      </c>
      <c r="BH273" t="s">
        <v>160</v>
      </c>
      <c r="BI273" t="s">
        <v>87</v>
      </c>
      <c r="BJ273" t="s">
        <v>71</v>
      </c>
      <c r="BK273" t="s">
        <v>1197</v>
      </c>
      <c r="BL273" t="s">
        <v>1218</v>
      </c>
      <c r="BN273" t="s">
        <v>1264</v>
      </c>
    </row>
    <row r="274" spans="1:66" customFormat="1" ht="15" hidden="1" customHeight="1" x14ac:dyDescent="0.25">
      <c r="A274">
        <v>200</v>
      </c>
      <c r="B274" t="s">
        <v>60</v>
      </c>
      <c r="C274" t="s">
        <v>214</v>
      </c>
      <c r="D274">
        <v>1</v>
      </c>
      <c r="E274">
        <v>1</v>
      </c>
      <c r="F274" t="s">
        <v>184</v>
      </c>
      <c r="G274" s="16" t="s">
        <v>215</v>
      </c>
      <c r="H274" t="s">
        <v>216</v>
      </c>
      <c r="I274">
        <v>2154</v>
      </c>
      <c r="J274" t="s">
        <v>187</v>
      </c>
      <c r="M274">
        <v>4</v>
      </c>
      <c r="P274" t="s">
        <v>217</v>
      </c>
      <c r="R274" t="s">
        <v>188</v>
      </c>
      <c r="U274">
        <v>0</v>
      </c>
      <c r="V274" t="s">
        <v>67</v>
      </c>
      <c r="W274" t="s">
        <v>188</v>
      </c>
      <c r="X274" t="s">
        <v>189</v>
      </c>
      <c r="Z274" t="s">
        <v>190</v>
      </c>
      <c r="AB274" s="17" t="s">
        <v>191</v>
      </c>
      <c r="AJ274">
        <v>1</v>
      </c>
      <c r="AK274">
        <v>120</v>
      </c>
      <c r="AL274" s="2">
        <v>4960</v>
      </c>
      <c r="AM274" s="2"/>
      <c r="AN274" s="2">
        <v>4960</v>
      </c>
      <c r="AQ274" s="2">
        <v>1033.33</v>
      </c>
      <c r="AR274" s="2">
        <v>330.64</v>
      </c>
      <c r="BE274" s="2">
        <v>3596.03</v>
      </c>
      <c r="BH274" t="s">
        <v>198</v>
      </c>
      <c r="BI274" t="s">
        <v>165</v>
      </c>
      <c r="BJ274" t="s">
        <v>71</v>
      </c>
      <c r="BK274" t="s">
        <v>1199</v>
      </c>
      <c r="BL274" t="s">
        <v>1294</v>
      </c>
      <c r="BN274" t="s">
        <v>1264</v>
      </c>
    </row>
    <row r="275" spans="1:66" customFormat="1" ht="15" hidden="1" customHeight="1" x14ac:dyDescent="0.25">
      <c r="A275">
        <v>200</v>
      </c>
      <c r="B275" t="s">
        <v>60</v>
      </c>
      <c r="C275" t="s">
        <v>306</v>
      </c>
      <c r="D275">
        <v>1</v>
      </c>
      <c r="E275">
        <v>1</v>
      </c>
      <c r="F275" t="s">
        <v>184</v>
      </c>
      <c r="G275" t="s">
        <v>307</v>
      </c>
      <c r="H275" t="s">
        <v>308</v>
      </c>
      <c r="I275">
        <v>2154</v>
      </c>
      <c r="J275" t="s">
        <v>187</v>
      </c>
      <c r="M275">
        <v>5</v>
      </c>
      <c r="R275" t="s">
        <v>188</v>
      </c>
      <c r="U275">
        <v>0</v>
      </c>
      <c r="V275" t="s">
        <v>67</v>
      </c>
      <c r="W275" t="s">
        <v>188</v>
      </c>
      <c r="X275">
        <v>6700</v>
      </c>
      <c r="Z275" t="s">
        <v>267</v>
      </c>
      <c r="AB275" t="s">
        <v>268</v>
      </c>
      <c r="AI275" t="s">
        <v>306</v>
      </c>
      <c r="AJ275">
        <v>1</v>
      </c>
      <c r="AK275">
        <v>120</v>
      </c>
      <c r="AL275" s="2">
        <v>4680</v>
      </c>
      <c r="AM275" s="2"/>
      <c r="AN275" s="2">
        <v>4680</v>
      </c>
      <c r="AQ275" s="2">
        <v>975</v>
      </c>
      <c r="AR275" s="2">
        <v>312</v>
      </c>
      <c r="BE275" s="2">
        <v>3393</v>
      </c>
      <c r="BH275" t="s">
        <v>165</v>
      </c>
      <c r="BI275" t="s">
        <v>165</v>
      </c>
      <c r="BJ275" t="s">
        <v>71</v>
      </c>
      <c r="BK275" t="s">
        <v>1197</v>
      </c>
      <c r="BN275" t="s">
        <v>1264</v>
      </c>
    </row>
    <row r="276" spans="1:66" customFormat="1" ht="15" hidden="1" customHeight="1" x14ac:dyDescent="0.25">
      <c r="A276">
        <v>200</v>
      </c>
      <c r="B276" t="s">
        <v>60</v>
      </c>
      <c r="C276" t="s">
        <v>296</v>
      </c>
      <c r="D276">
        <v>1</v>
      </c>
      <c r="E276">
        <v>1</v>
      </c>
      <c r="F276" t="s">
        <v>184</v>
      </c>
      <c r="G276" t="s">
        <v>288</v>
      </c>
      <c r="H276" t="s">
        <v>297</v>
      </c>
      <c r="I276">
        <v>2154</v>
      </c>
      <c r="J276" t="s">
        <v>187</v>
      </c>
      <c r="M276">
        <v>5</v>
      </c>
      <c r="P276" t="s">
        <v>296</v>
      </c>
      <c r="R276" t="s">
        <v>188</v>
      </c>
      <c r="U276">
        <v>0</v>
      </c>
      <c r="V276" t="s">
        <v>67</v>
      </c>
      <c r="W276" t="s">
        <v>188</v>
      </c>
      <c r="X276">
        <v>6700</v>
      </c>
      <c r="Z276" t="s">
        <v>267</v>
      </c>
      <c r="AB276" t="s">
        <v>268</v>
      </c>
      <c r="AJ276">
        <v>1</v>
      </c>
      <c r="AK276">
        <v>120</v>
      </c>
      <c r="AL276" s="2">
        <v>4600</v>
      </c>
      <c r="AM276" s="2"/>
      <c r="AN276" s="2">
        <v>4600</v>
      </c>
      <c r="AQ276" s="2">
        <v>958.33</v>
      </c>
      <c r="AR276" s="2">
        <v>306.64</v>
      </c>
      <c r="BE276" s="2">
        <v>3335.03</v>
      </c>
      <c r="BH276" t="s">
        <v>165</v>
      </c>
      <c r="BI276" t="s">
        <v>165</v>
      </c>
      <c r="BJ276" t="s">
        <v>71</v>
      </c>
      <c r="BK276" t="s">
        <v>1197</v>
      </c>
      <c r="BN276" t="s">
        <v>1264</v>
      </c>
    </row>
    <row r="277" spans="1:66" customFormat="1" ht="15" hidden="1" customHeight="1" x14ac:dyDescent="0.25">
      <c r="A277">
        <v>200</v>
      </c>
      <c r="B277" t="s">
        <v>60</v>
      </c>
      <c r="C277" t="s">
        <v>547</v>
      </c>
      <c r="D277">
        <v>1</v>
      </c>
      <c r="E277">
        <v>1</v>
      </c>
      <c r="F277" t="s">
        <v>284</v>
      </c>
      <c r="G277" t="s">
        <v>548</v>
      </c>
      <c r="I277">
        <v>2184</v>
      </c>
      <c r="J277" t="s">
        <v>145</v>
      </c>
      <c r="M277">
        <v>5</v>
      </c>
      <c r="R277" t="s">
        <v>516</v>
      </c>
      <c r="U277">
        <v>0</v>
      </c>
      <c r="V277" t="s">
        <v>67</v>
      </c>
      <c r="W277" t="s">
        <v>516</v>
      </c>
      <c r="X277" t="s">
        <v>147</v>
      </c>
      <c r="Z277" t="s">
        <v>60</v>
      </c>
      <c r="AB277" t="s">
        <v>545</v>
      </c>
      <c r="AJ277">
        <v>1</v>
      </c>
      <c r="AK277">
        <v>84</v>
      </c>
      <c r="AL277" s="2">
        <v>4180</v>
      </c>
      <c r="AM277" s="2"/>
      <c r="AN277" s="2">
        <v>4180</v>
      </c>
      <c r="AQ277" s="2">
        <v>646.9</v>
      </c>
      <c r="AR277" s="2">
        <v>398.08</v>
      </c>
      <c r="BE277" s="2">
        <v>3135.02</v>
      </c>
      <c r="BH277" t="s">
        <v>529</v>
      </c>
      <c r="BI277" t="s">
        <v>519</v>
      </c>
      <c r="BJ277" t="s">
        <v>229</v>
      </c>
      <c r="BK277" t="s">
        <v>1197</v>
      </c>
      <c r="BL277" t="s">
        <v>1223</v>
      </c>
      <c r="BN277" t="s">
        <v>1264</v>
      </c>
    </row>
    <row r="278" spans="1:66" customFormat="1" ht="15" hidden="1" customHeight="1" x14ac:dyDescent="0.25">
      <c r="A278">
        <v>200</v>
      </c>
      <c r="B278" t="s">
        <v>60</v>
      </c>
      <c r="C278" t="s">
        <v>549</v>
      </c>
      <c r="D278">
        <v>1</v>
      </c>
      <c r="E278">
        <v>1</v>
      </c>
      <c r="F278" t="s">
        <v>284</v>
      </c>
      <c r="G278" t="s">
        <v>284</v>
      </c>
      <c r="I278">
        <v>2184</v>
      </c>
      <c r="J278" t="s">
        <v>145</v>
      </c>
      <c r="M278">
        <v>5</v>
      </c>
      <c r="R278" t="s">
        <v>516</v>
      </c>
      <c r="U278">
        <v>0</v>
      </c>
      <c r="V278" t="s">
        <v>67</v>
      </c>
      <c r="W278" t="s">
        <v>516</v>
      </c>
      <c r="X278" t="s">
        <v>147</v>
      </c>
      <c r="Z278" t="s">
        <v>60</v>
      </c>
      <c r="AB278" t="s">
        <v>545</v>
      </c>
      <c r="AJ278">
        <v>1</v>
      </c>
      <c r="AK278">
        <v>84</v>
      </c>
      <c r="AL278" s="2">
        <v>4180</v>
      </c>
      <c r="AM278" s="2"/>
      <c r="AN278" s="2">
        <v>4180</v>
      </c>
      <c r="AQ278" s="2">
        <v>646.9</v>
      </c>
      <c r="AR278" s="2">
        <v>398.08</v>
      </c>
      <c r="BE278" s="2">
        <v>3135.02</v>
      </c>
      <c r="BH278" t="s">
        <v>529</v>
      </c>
      <c r="BI278" t="s">
        <v>519</v>
      </c>
      <c r="BJ278" t="s">
        <v>229</v>
      </c>
      <c r="BK278" t="s">
        <v>1197</v>
      </c>
      <c r="BL278" t="s">
        <v>1223</v>
      </c>
      <c r="BN278" t="s">
        <v>1264</v>
      </c>
    </row>
    <row r="279" spans="1:66" customFormat="1" ht="15" hidden="1" customHeight="1" x14ac:dyDescent="0.25">
      <c r="A279">
        <v>200</v>
      </c>
      <c r="B279" t="s">
        <v>60</v>
      </c>
      <c r="C279" t="s">
        <v>550</v>
      </c>
      <c r="D279">
        <v>1</v>
      </c>
      <c r="E279">
        <v>1</v>
      </c>
      <c r="F279" t="s">
        <v>551</v>
      </c>
      <c r="G279" t="s">
        <v>551</v>
      </c>
      <c r="I279">
        <v>2184</v>
      </c>
      <c r="J279" t="s">
        <v>145</v>
      </c>
      <c r="M279">
        <v>5</v>
      </c>
      <c r="R279" t="s">
        <v>516</v>
      </c>
      <c r="U279">
        <v>0</v>
      </c>
      <c r="V279" t="s">
        <v>67</v>
      </c>
      <c r="W279" t="s">
        <v>516</v>
      </c>
      <c r="X279" t="s">
        <v>147</v>
      </c>
      <c r="Z279" t="s">
        <v>60</v>
      </c>
      <c r="AB279" t="s">
        <v>545</v>
      </c>
      <c r="AJ279">
        <v>1</v>
      </c>
      <c r="AK279">
        <v>84</v>
      </c>
      <c r="AL279" s="2">
        <v>4127</v>
      </c>
      <c r="AM279" s="2"/>
      <c r="AN279" s="2">
        <v>4127</v>
      </c>
      <c r="AQ279" s="2">
        <v>638.70000000000005</v>
      </c>
      <c r="AR279" s="2">
        <v>393.04</v>
      </c>
      <c r="BE279" s="2">
        <v>3095.26</v>
      </c>
      <c r="BH279" t="s">
        <v>529</v>
      </c>
      <c r="BI279" t="s">
        <v>519</v>
      </c>
      <c r="BJ279" t="s">
        <v>229</v>
      </c>
      <c r="BK279" t="s">
        <v>1197</v>
      </c>
      <c r="BL279" t="s">
        <v>1223</v>
      </c>
      <c r="BN279" t="s">
        <v>1264</v>
      </c>
    </row>
    <row r="280" spans="1:66" customFormat="1" ht="15" hidden="1" customHeight="1" x14ac:dyDescent="0.25">
      <c r="A280">
        <v>200</v>
      </c>
      <c r="B280" t="s">
        <v>60</v>
      </c>
      <c r="C280" t="s">
        <v>552</v>
      </c>
      <c r="D280">
        <v>1</v>
      </c>
      <c r="E280">
        <v>1</v>
      </c>
      <c r="F280" t="s">
        <v>551</v>
      </c>
      <c r="G280" t="s">
        <v>551</v>
      </c>
      <c r="I280">
        <v>2184</v>
      </c>
      <c r="J280" t="s">
        <v>145</v>
      </c>
      <c r="M280">
        <v>5</v>
      </c>
      <c r="R280" t="s">
        <v>516</v>
      </c>
      <c r="U280">
        <v>0</v>
      </c>
      <c r="V280" t="s">
        <v>67</v>
      </c>
      <c r="W280" t="s">
        <v>516</v>
      </c>
      <c r="X280" t="s">
        <v>147</v>
      </c>
      <c r="Z280" t="s">
        <v>60</v>
      </c>
      <c r="AB280" t="s">
        <v>545</v>
      </c>
      <c r="AJ280">
        <v>1</v>
      </c>
      <c r="AK280">
        <v>84</v>
      </c>
      <c r="AL280" s="2">
        <v>4127</v>
      </c>
      <c r="AM280" s="2"/>
      <c r="AN280" s="2">
        <v>4127</v>
      </c>
      <c r="AQ280" s="2">
        <v>638.70000000000005</v>
      </c>
      <c r="AR280" s="2">
        <v>393.04</v>
      </c>
      <c r="BE280" s="2">
        <v>3095.26</v>
      </c>
      <c r="BH280" t="s">
        <v>529</v>
      </c>
      <c r="BI280" t="s">
        <v>519</v>
      </c>
      <c r="BJ280" t="s">
        <v>229</v>
      </c>
      <c r="BK280" t="s">
        <v>1197</v>
      </c>
      <c r="BL280" t="s">
        <v>1223</v>
      </c>
      <c r="BN280" t="s">
        <v>1264</v>
      </c>
    </row>
    <row r="281" spans="1:66" customFormat="1" ht="15" hidden="1" customHeight="1" x14ac:dyDescent="0.25">
      <c r="A281">
        <v>200</v>
      </c>
      <c r="B281" t="s">
        <v>60</v>
      </c>
      <c r="C281" t="s">
        <v>247</v>
      </c>
      <c r="D281">
        <v>1</v>
      </c>
      <c r="E281">
        <v>1</v>
      </c>
      <c r="F281" t="s">
        <v>248</v>
      </c>
      <c r="G281" t="s">
        <v>249</v>
      </c>
      <c r="H281" t="s">
        <v>250</v>
      </c>
      <c r="I281">
        <v>2184</v>
      </c>
      <c r="J281" t="s">
        <v>145</v>
      </c>
      <c r="M281">
        <v>5</v>
      </c>
      <c r="P281" t="s">
        <v>247</v>
      </c>
      <c r="R281" t="s">
        <v>76</v>
      </c>
      <c r="U281">
        <v>0</v>
      </c>
      <c r="V281" t="s">
        <v>67</v>
      </c>
      <c r="W281" t="s">
        <v>76</v>
      </c>
      <c r="X281" t="s">
        <v>147</v>
      </c>
      <c r="Z281" t="s">
        <v>60</v>
      </c>
      <c r="AB281" t="s">
        <v>148</v>
      </c>
      <c r="AJ281">
        <v>1</v>
      </c>
      <c r="AK281">
        <v>84</v>
      </c>
      <c r="AL281" s="2">
        <v>5500</v>
      </c>
      <c r="AM281" s="2"/>
      <c r="AN281" s="2">
        <v>5500</v>
      </c>
      <c r="AQ281" s="2">
        <v>1964.28</v>
      </c>
      <c r="AR281" s="2">
        <v>523.84</v>
      </c>
      <c r="BE281" s="2">
        <v>3011.88</v>
      </c>
      <c r="BH281" t="s">
        <v>165</v>
      </c>
      <c r="BI281" t="s">
        <v>165</v>
      </c>
      <c r="BJ281" t="s">
        <v>71</v>
      </c>
      <c r="BK281" t="s">
        <v>1197</v>
      </c>
      <c r="BL281" t="s">
        <v>1219</v>
      </c>
      <c r="BN281" t="s">
        <v>1264</v>
      </c>
    </row>
    <row r="282" spans="1:66" customFormat="1" ht="15" hidden="1" customHeight="1" x14ac:dyDescent="0.25">
      <c r="A282">
        <v>200</v>
      </c>
      <c r="B282" t="s">
        <v>60</v>
      </c>
      <c r="C282" t="s">
        <v>373</v>
      </c>
      <c r="D282">
        <v>1</v>
      </c>
      <c r="E282">
        <v>1</v>
      </c>
      <c r="F282" t="s">
        <v>374</v>
      </c>
      <c r="G282" t="s">
        <v>375</v>
      </c>
      <c r="H282" t="s">
        <v>376</v>
      </c>
      <c r="I282">
        <v>2183</v>
      </c>
      <c r="J282" t="s">
        <v>75</v>
      </c>
      <c r="M282">
        <v>2</v>
      </c>
      <c r="P282" t="s">
        <v>373</v>
      </c>
      <c r="R282" t="s">
        <v>188</v>
      </c>
      <c r="U282">
        <v>0</v>
      </c>
      <c r="V282" t="s">
        <v>67</v>
      </c>
      <c r="W282" t="s">
        <v>188</v>
      </c>
      <c r="X282" t="s">
        <v>377</v>
      </c>
      <c r="Z282" t="s">
        <v>350</v>
      </c>
      <c r="AB282" t="s">
        <v>378</v>
      </c>
      <c r="AD282">
        <v>29</v>
      </c>
      <c r="AJ282">
        <v>1</v>
      </c>
      <c r="AK282">
        <v>48</v>
      </c>
      <c r="AL282" s="2">
        <v>9400</v>
      </c>
      <c r="AM282" s="2"/>
      <c r="AN282" s="2">
        <v>9400</v>
      </c>
      <c r="AQ282" s="2">
        <v>4895.83</v>
      </c>
      <c r="AR282" s="2">
        <v>1566.64</v>
      </c>
      <c r="BE282" s="2">
        <v>2937.53</v>
      </c>
      <c r="BH282" t="s">
        <v>150</v>
      </c>
      <c r="BI282" t="s">
        <v>379</v>
      </c>
      <c r="BJ282" t="s">
        <v>229</v>
      </c>
      <c r="BK282" t="s">
        <v>1202</v>
      </c>
      <c r="BN282" t="s">
        <v>1263</v>
      </c>
    </row>
    <row r="283" spans="1:66" customFormat="1" ht="15" customHeight="1" x14ac:dyDescent="0.25">
      <c r="A283">
        <v>200</v>
      </c>
      <c r="B283" t="s">
        <v>60</v>
      </c>
      <c r="C283" t="s">
        <v>530</v>
      </c>
      <c r="D283">
        <v>1</v>
      </c>
      <c r="E283">
        <v>1</v>
      </c>
      <c r="F283" t="s">
        <v>531</v>
      </c>
      <c r="G283" t="s">
        <v>532</v>
      </c>
      <c r="I283">
        <v>2183</v>
      </c>
      <c r="J283" t="s">
        <v>75</v>
      </c>
      <c r="M283">
        <v>5</v>
      </c>
      <c r="R283" t="s">
        <v>516</v>
      </c>
      <c r="U283">
        <v>0</v>
      </c>
      <c r="V283" t="s">
        <v>67</v>
      </c>
      <c r="W283" t="s">
        <v>516</v>
      </c>
      <c r="X283" t="s">
        <v>68</v>
      </c>
      <c r="Z283" t="s">
        <v>60</v>
      </c>
      <c r="AB283" t="s">
        <v>517</v>
      </c>
      <c r="AJ283">
        <v>1</v>
      </c>
      <c r="AK283">
        <v>48</v>
      </c>
      <c r="AL283" s="2">
        <v>5138.12</v>
      </c>
      <c r="AM283" s="2"/>
      <c r="AN283" s="2">
        <v>5138.12</v>
      </c>
      <c r="AQ283" s="2">
        <v>1391.57</v>
      </c>
      <c r="AR283" s="2">
        <v>856.32</v>
      </c>
      <c r="BE283" s="2">
        <v>2890.23</v>
      </c>
      <c r="BH283" t="s">
        <v>518</v>
      </c>
      <c r="BI283" t="s">
        <v>519</v>
      </c>
      <c r="BJ283" t="s">
        <v>229</v>
      </c>
      <c r="BK283" t="s">
        <v>1198</v>
      </c>
      <c r="BL283" t="s">
        <v>1257</v>
      </c>
      <c r="BN283" t="s">
        <v>1261</v>
      </c>
    </row>
    <row r="284" spans="1:66" customFormat="1" ht="15" customHeight="1" x14ac:dyDescent="0.25">
      <c r="A284">
        <v>200</v>
      </c>
      <c r="B284" t="s">
        <v>60</v>
      </c>
      <c r="C284" t="s">
        <v>533</v>
      </c>
      <c r="D284">
        <v>1</v>
      </c>
      <c r="E284">
        <v>1</v>
      </c>
      <c r="F284" t="s">
        <v>531</v>
      </c>
      <c r="G284" t="s">
        <v>532</v>
      </c>
      <c r="I284">
        <v>2183</v>
      </c>
      <c r="J284" t="s">
        <v>75</v>
      </c>
      <c r="M284">
        <v>5</v>
      </c>
      <c r="R284" t="s">
        <v>516</v>
      </c>
      <c r="U284">
        <v>0</v>
      </c>
      <c r="V284" t="s">
        <v>67</v>
      </c>
      <c r="W284" t="s">
        <v>516</v>
      </c>
      <c r="X284" t="s">
        <v>68</v>
      </c>
      <c r="Z284" t="s">
        <v>60</v>
      </c>
      <c r="AB284" t="s">
        <v>517</v>
      </c>
      <c r="AJ284">
        <v>1</v>
      </c>
      <c r="AK284">
        <v>48</v>
      </c>
      <c r="AL284" s="2">
        <v>5138.12</v>
      </c>
      <c r="AM284" s="2"/>
      <c r="AN284" s="2">
        <v>5138.12</v>
      </c>
      <c r="AQ284" s="2">
        <v>1391.57</v>
      </c>
      <c r="AR284" s="2">
        <v>856.32</v>
      </c>
      <c r="BE284" s="2">
        <v>2890.23</v>
      </c>
      <c r="BH284" t="s">
        <v>518</v>
      </c>
      <c r="BI284" t="s">
        <v>519</v>
      </c>
      <c r="BJ284" t="s">
        <v>229</v>
      </c>
      <c r="BK284" t="s">
        <v>1198</v>
      </c>
      <c r="BL284" t="s">
        <v>1257</v>
      </c>
      <c r="BN284" t="s">
        <v>1261</v>
      </c>
    </row>
    <row r="285" spans="1:66" customFormat="1" ht="15" customHeight="1" x14ac:dyDescent="0.25">
      <c r="A285">
        <v>200</v>
      </c>
      <c r="B285" t="s">
        <v>60</v>
      </c>
      <c r="C285" t="s">
        <v>534</v>
      </c>
      <c r="D285">
        <v>1</v>
      </c>
      <c r="E285">
        <v>1</v>
      </c>
      <c r="F285" t="s">
        <v>531</v>
      </c>
      <c r="G285" t="s">
        <v>532</v>
      </c>
      <c r="I285">
        <v>2183</v>
      </c>
      <c r="J285" t="s">
        <v>75</v>
      </c>
      <c r="M285">
        <v>5</v>
      </c>
      <c r="R285" t="s">
        <v>516</v>
      </c>
      <c r="U285">
        <v>0</v>
      </c>
      <c r="V285" t="s">
        <v>67</v>
      </c>
      <c r="W285" t="s">
        <v>516</v>
      </c>
      <c r="X285" t="s">
        <v>68</v>
      </c>
      <c r="Z285" t="s">
        <v>60</v>
      </c>
      <c r="AB285" t="s">
        <v>517</v>
      </c>
      <c r="AJ285">
        <v>1</v>
      </c>
      <c r="AK285">
        <v>48</v>
      </c>
      <c r="AL285" s="2">
        <v>5138.12</v>
      </c>
      <c r="AM285" s="2"/>
      <c r="AN285" s="2">
        <v>5138.12</v>
      </c>
      <c r="AQ285" s="2">
        <v>1391.57</v>
      </c>
      <c r="AR285" s="2">
        <v>856.32</v>
      </c>
      <c r="BE285" s="2">
        <v>2890.23</v>
      </c>
      <c r="BH285" t="s">
        <v>518</v>
      </c>
      <c r="BI285" t="s">
        <v>519</v>
      </c>
      <c r="BJ285" t="s">
        <v>229</v>
      </c>
      <c r="BK285" t="s">
        <v>1198</v>
      </c>
      <c r="BL285" t="s">
        <v>1257</v>
      </c>
      <c r="BN285" t="s">
        <v>1261</v>
      </c>
    </row>
    <row r="286" spans="1:66" customFormat="1" ht="15" customHeight="1" x14ac:dyDescent="0.25">
      <c r="A286">
        <v>200</v>
      </c>
      <c r="B286" t="s">
        <v>60</v>
      </c>
      <c r="C286" t="s">
        <v>535</v>
      </c>
      <c r="D286">
        <v>1</v>
      </c>
      <c r="E286">
        <v>1</v>
      </c>
      <c r="F286" t="s">
        <v>531</v>
      </c>
      <c r="G286" t="s">
        <v>532</v>
      </c>
      <c r="I286">
        <v>2183</v>
      </c>
      <c r="J286" t="s">
        <v>75</v>
      </c>
      <c r="M286">
        <v>5</v>
      </c>
      <c r="R286" t="s">
        <v>516</v>
      </c>
      <c r="U286">
        <v>0</v>
      </c>
      <c r="V286" t="s">
        <v>67</v>
      </c>
      <c r="W286" t="s">
        <v>516</v>
      </c>
      <c r="X286" t="s">
        <v>68</v>
      </c>
      <c r="Z286" t="s">
        <v>60</v>
      </c>
      <c r="AB286" t="s">
        <v>517</v>
      </c>
      <c r="AJ286">
        <v>1</v>
      </c>
      <c r="AK286">
        <v>48</v>
      </c>
      <c r="AL286" s="2">
        <v>5138.12</v>
      </c>
      <c r="AM286" s="2"/>
      <c r="AN286" s="2">
        <v>5138.12</v>
      </c>
      <c r="AQ286" s="2">
        <v>1391.57</v>
      </c>
      <c r="AR286" s="2">
        <v>856.32</v>
      </c>
      <c r="BE286" s="2">
        <v>2890.23</v>
      </c>
      <c r="BH286" t="s">
        <v>518</v>
      </c>
      <c r="BI286" t="s">
        <v>519</v>
      </c>
      <c r="BJ286" t="s">
        <v>229</v>
      </c>
      <c r="BK286" t="s">
        <v>1198</v>
      </c>
      <c r="BL286" t="s">
        <v>1257</v>
      </c>
      <c r="BN286" t="s">
        <v>1261</v>
      </c>
    </row>
    <row r="287" spans="1:66" customFormat="1" ht="15" customHeight="1" x14ac:dyDescent="0.25">
      <c r="A287">
        <v>200</v>
      </c>
      <c r="B287" t="s">
        <v>60</v>
      </c>
      <c r="C287" t="s">
        <v>536</v>
      </c>
      <c r="D287">
        <v>1</v>
      </c>
      <c r="E287">
        <v>1</v>
      </c>
      <c r="F287" t="s">
        <v>531</v>
      </c>
      <c r="G287" t="s">
        <v>532</v>
      </c>
      <c r="I287">
        <v>2183</v>
      </c>
      <c r="J287" t="s">
        <v>75</v>
      </c>
      <c r="M287">
        <v>5</v>
      </c>
      <c r="R287" t="s">
        <v>516</v>
      </c>
      <c r="U287">
        <v>0</v>
      </c>
      <c r="V287" t="s">
        <v>67</v>
      </c>
      <c r="W287" t="s">
        <v>516</v>
      </c>
      <c r="X287" t="s">
        <v>68</v>
      </c>
      <c r="Z287" t="s">
        <v>60</v>
      </c>
      <c r="AB287" t="s">
        <v>517</v>
      </c>
      <c r="AJ287">
        <v>1</v>
      </c>
      <c r="AK287">
        <v>48</v>
      </c>
      <c r="AL287" s="2">
        <v>5138.12</v>
      </c>
      <c r="AM287" s="2"/>
      <c r="AN287" s="2">
        <v>5138.12</v>
      </c>
      <c r="AQ287" s="2">
        <v>1391.57</v>
      </c>
      <c r="AR287" s="2">
        <v>856.32</v>
      </c>
      <c r="BE287" s="2">
        <v>2890.23</v>
      </c>
      <c r="BH287" t="s">
        <v>518</v>
      </c>
      <c r="BI287" t="s">
        <v>519</v>
      </c>
      <c r="BJ287" t="s">
        <v>229</v>
      </c>
      <c r="BK287" t="s">
        <v>1198</v>
      </c>
      <c r="BL287" t="s">
        <v>1257</v>
      </c>
      <c r="BN287" t="s">
        <v>1261</v>
      </c>
    </row>
    <row r="288" spans="1:66" customFormat="1" ht="15" customHeight="1" x14ac:dyDescent="0.25">
      <c r="A288">
        <v>200</v>
      </c>
      <c r="B288" t="s">
        <v>60</v>
      </c>
      <c r="C288" t="s">
        <v>537</v>
      </c>
      <c r="D288">
        <v>1</v>
      </c>
      <c r="E288">
        <v>1</v>
      </c>
      <c r="F288" t="s">
        <v>531</v>
      </c>
      <c r="G288" t="s">
        <v>532</v>
      </c>
      <c r="I288">
        <v>2183</v>
      </c>
      <c r="J288" t="s">
        <v>75</v>
      </c>
      <c r="M288">
        <v>5</v>
      </c>
      <c r="R288" t="s">
        <v>516</v>
      </c>
      <c r="U288">
        <v>0</v>
      </c>
      <c r="V288" t="s">
        <v>67</v>
      </c>
      <c r="W288" t="s">
        <v>516</v>
      </c>
      <c r="X288" t="s">
        <v>68</v>
      </c>
      <c r="Z288" t="s">
        <v>60</v>
      </c>
      <c r="AB288" t="s">
        <v>517</v>
      </c>
      <c r="AJ288">
        <v>1</v>
      </c>
      <c r="AK288">
        <v>48</v>
      </c>
      <c r="AL288" s="2">
        <v>5138.12</v>
      </c>
      <c r="AM288" s="2"/>
      <c r="AN288" s="2">
        <v>5138.12</v>
      </c>
      <c r="AQ288" s="2">
        <v>1391.57</v>
      </c>
      <c r="AR288" s="2">
        <v>856.32</v>
      </c>
      <c r="BE288" s="2">
        <v>2890.23</v>
      </c>
      <c r="BH288" t="s">
        <v>518</v>
      </c>
      <c r="BI288" t="s">
        <v>519</v>
      </c>
      <c r="BJ288" t="s">
        <v>229</v>
      </c>
      <c r="BK288" t="s">
        <v>1198</v>
      </c>
      <c r="BL288" t="s">
        <v>1257</v>
      </c>
      <c r="BN288" t="s">
        <v>1261</v>
      </c>
    </row>
    <row r="289" spans="1:66" customFormat="1" ht="15" customHeight="1" x14ac:dyDescent="0.25">
      <c r="A289">
        <v>200</v>
      </c>
      <c r="B289" t="s">
        <v>60</v>
      </c>
      <c r="C289" t="s">
        <v>538</v>
      </c>
      <c r="D289">
        <v>1</v>
      </c>
      <c r="E289">
        <v>1</v>
      </c>
      <c r="F289" t="s">
        <v>531</v>
      </c>
      <c r="G289" t="s">
        <v>532</v>
      </c>
      <c r="I289">
        <v>2183</v>
      </c>
      <c r="J289" t="s">
        <v>75</v>
      </c>
      <c r="M289">
        <v>5</v>
      </c>
      <c r="R289" t="s">
        <v>516</v>
      </c>
      <c r="U289">
        <v>0</v>
      </c>
      <c r="V289" t="s">
        <v>67</v>
      </c>
      <c r="W289" t="s">
        <v>516</v>
      </c>
      <c r="X289" t="s">
        <v>68</v>
      </c>
      <c r="Z289" t="s">
        <v>60</v>
      </c>
      <c r="AB289" t="s">
        <v>517</v>
      </c>
      <c r="AJ289">
        <v>1</v>
      </c>
      <c r="AK289">
        <v>48</v>
      </c>
      <c r="AL289" s="2">
        <v>5138.12</v>
      </c>
      <c r="AM289" s="2"/>
      <c r="AN289" s="2">
        <v>5138.12</v>
      </c>
      <c r="AQ289" s="2">
        <v>1391.57</v>
      </c>
      <c r="AR289" s="2">
        <v>856.32</v>
      </c>
      <c r="BE289" s="2">
        <v>2890.23</v>
      </c>
      <c r="BH289" t="s">
        <v>518</v>
      </c>
      <c r="BI289" t="s">
        <v>519</v>
      </c>
      <c r="BJ289" t="s">
        <v>229</v>
      </c>
      <c r="BK289" t="s">
        <v>1198</v>
      </c>
      <c r="BL289" t="s">
        <v>1257</v>
      </c>
      <c r="BN289" t="s">
        <v>1261</v>
      </c>
    </row>
    <row r="290" spans="1:66" customFormat="1" ht="15" customHeight="1" x14ac:dyDescent="0.25">
      <c r="A290">
        <v>200</v>
      </c>
      <c r="B290" t="s">
        <v>60</v>
      </c>
      <c r="C290" t="s">
        <v>539</v>
      </c>
      <c r="D290">
        <v>1</v>
      </c>
      <c r="E290">
        <v>1</v>
      </c>
      <c r="F290" t="s">
        <v>531</v>
      </c>
      <c r="G290" t="s">
        <v>532</v>
      </c>
      <c r="I290">
        <v>2183</v>
      </c>
      <c r="J290" t="s">
        <v>75</v>
      </c>
      <c r="M290">
        <v>5</v>
      </c>
      <c r="R290" t="s">
        <v>516</v>
      </c>
      <c r="U290">
        <v>0</v>
      </c>
      <c r="V290" t="s">
        <v>67</v>
      </c>
      <c r="W290" t="s">
        <v>516</v>
      </c>
      <c r="X290" t="s">
        <v>68</v>
      </c>
      <c r="Z290" t="s">
        <v>60</v>
      </c>
      <c r="AB290" t="s">
        <v>517</v>
      </c>
      <c r="AJ290">
        <v>1</v>
      </c>
      <c r="AK290">
        <v>48</v>
      </c>
      <c r="AL290" s="2">
        <v>5138.12</v>
      </c>
      <c r="AM290" s="2"/>
      <c r="AN290" s="2">
        <v>5138.12</v>
      </c>
      <c r="AQ290" s="2">
        <v>1391.57</v>
      </c>
      <c r="AR290" s="2">
        <v>856.32</v>
      </c>
      <c r="BE290" s="2">
        <v>2890.23</v>
      </c>
      <c r="BH290" t="s">
        <v>518</v>
      </c>
      <c r="BI290" t="s">
        <v>519</v>
      </c>
      <c r="BJ290" t="s">
        <v>229</v>
      </c>
      <c r="BK290" t="s">
        <v>1198</v>
      </c>
      <c r="BL290" t="s">
        <v>1257</v>
      </c>
      <c r="BN290" t="s">
        <v>1261</v>
      </c>
    </row>
    <row r="291" spans="1:66" customFormat="1" ht="15" hidden="1" customHeight="1" x14ac:dyDescent="0.25">
      <c r="A291">
        <v>200</v>
      </c>
      <c r="B291" t="s">
        <v>60</v>
      </c>
      <c r="C291" t="s">
        <v>553</v>
      </c>
      <c r="D291">
        <v>1</v>
      </c>
      <c r="E291">
        <v>1</v>
      </c>
      <c r="F291" t="s">
        <v>554</v>
      </c>
      <c r="G291" t="s">
        <v>554</v>
      </c>
      <c r="I291">
        <v>2184</v>
      </c>
      <c r="J291" t="s">
        <v>145</v>
      </c>
      <c r="M291">
        <v>5</v>
      </c>
      <c r="R291" t="s">
        <v>516</v>
      </c>
      <c r="U291">
        <v>0</v>
      </c>
      <c r="V291" t="s">
        <v>67</v>
      </c>
      <c r="W291" t="s">
        <v>516</v>
      </c>
      <c r="X291" t="s">
        <v>147</v>
      </c>
      <c r="Z291" t="s">
        <v>60</v>
      </c>
      <c r="AB291" t="s">
        <v>545</v>
      </c>
      <c r="AJ291">
        <v>1</v>
      </c>
      <c r="AK291">
        <v>84</v>
      </c>
      <c r="AL291" s="2">
        <v>3696</v>
      </c>
      <c r="AM291" s="2"/>
      <c r="AN291" s="2">
        <v>3696</v>
      </c>
      <c r="AQ291" s="2">
        <v>572</v>
      </c>
      <c r="AR291" s="2">
        <v>352</v>
      </c>
      <c r="BE291" s="2">
        <v>2772</v>
      </c>
      <c r="BH291" t="s">
        <v>529</v>
      </c>
      <c r="BI291" t="s">
        <v>519</v>
      </c>
      <c r="BJ291" t="s">
        <v>229</v>
      </c>
      <c r="BK291" t="s">
        <v>1197</v>
      </c>
      <c r="BL291" t="s">
        <v>1223</v>
      </c>
      <c r="BN291" t="s">
        <v>1264</v>
      </c>
    </row>
    <row r="292" spans="1:66" customFormat="1" ht="15" hidden="1" customHeight="1" x14ac:dyDescent="0.25">
      <c r="A292">
        <v>200</v>
      </c>
      <c r="B292" t="s">
        <v>60</v>
      </c>
      <c r="C292" t="s">
        <v>561</v>
      </c>
      <c r="D292">
        <v>1</v>
      </c>
      <c r="E292">
        <v>1</v>
      </c>
      <c r="F292" t="s">
        <v>562</v>
      </c>
      <c r="G292" t="s">
        <v>563</v>
      </c>
      <c r="I292">
        <v>2184</v>
      </c>
      <c r="J292" t="s">
        <v>145</v>
      </c>
      <c r="M292">
        <v>5</v>
      </c>
      <c r="R292" t="s">
        <v>516</v>
      </c>
      <c r="U292">
        <v>0</v>
      </c>
      <c r="V292" t="s">
        <v>67</v>
      </c>
      <c r="W292" t="s">
        <v>516</v>
      </c>
      <c r="X292" t="s">
        <v>147</v>
      </c>
      <c r="Z292" t="s">
        <v>60</v>
      </c>
      <c r="AB292" t="s">
        <v>545</v>
      </c>
      <c r="AD292">
        <v>1</v>
      </c>
      <c r="AJ292">
        <v>1</v>
      </c>
      <c r="AK292">
        <v>84</v>
      </c>
      <c r="AL292" s="2">
        <v>3620.69</v>
      </c>
      <c r="AM292" s="2"/>
      <c r="AN292" s="2">
        <v>3620.69</v>
      </c>
      <c r="AQ292" s="2">
        <v>560.34</v>
      </c>
      <c r="AR292" s="2">
        <v>344.8</v>
      </c>
      <c r="BE292" s="2">
        <v>2715.55</v>
      </c>
      <c r="BH292" t="s">
        <v>529</v>
      </c>
      <c r="BI292" t="s">
        <v>228</v>
      </c>
      <c r="BJ292" t="s">
        <v>229</v>
      </c>
      <c r="BK292" t="s">
        <v>1197</v>
      </c>
      <c r="BN292" t="s">
        <v>1264</v>
      </c>
    </row>
    <row r="293" spans="1:66" customFormat="1" ht="15" hidden="1" customHeight="1" x14ac:dyDescent="0.25">
      <c r="A293">
        <v>200</v>
      </c>
      <c r="B293" t="s">
        <v>60</v>
      </c>
      <c r="C293" t="s">
        <v>564</v>
      </c>
      <c r="D293">
        <v>1</v>
      </c>
      <c r="E293">
        <v>1</v>
      </c>
      <c r="F293" t="s">
        <v>562</v>
      </c>
      <c r="G293" t="s">
        <v>563</v>
      </c>
      <c r="I293">
        <v>2184</v>
      </c>
      <c r="J293" t="s">
        <v>145</v>
      </c>
      <c r="M293">
        <v>5</v>
      </c>
      <c r="R293" t="s">
        <v>516</v>
      </c>
      <c r="U293">
        <v>0</v>
      </c>
      <c r="V293" t="s">
        <v>67</v>
      </c>
      <c r="W293" t="s">
        <v>516</v>
      </c>
      <c r="X293" t="s">
        <v>147</v>
      </c>
      <c r="Z293" t="s">
        <v>60</v>
      </c>
      <c r="AB293" t="s">
        <v>545</v>
      </c>
      <c r="AD293">
        <v>2</v>
      </c>
      <c r="AJ293">
        <v>1</v>
      </c>
      <c r="AK293">
        <v>84</v>
      </c>
      <c r="AL293" s="2">
        <v>3620.69</v>
      </c>
      <c r="AM293" s="2"/>
      <c r="AN293" s="2">
        <v>3620.69</v>
      </c>
      <c r="AQ293" s="2">
        <v>560.34</v>
      </c>
      <c r="AR293" s="2">
        <v>344.8</v>
      </c>
      <c r="BE293" s="2">
        <v>2715.55</v>
      </c>
      <c r="BH293" t="s">
        <v>529</v>
      </c>
      <c r="BI293" t="s">
        <v>228</v>
      </c>
      <c r="BJ293" t="s">
        <v>229</v>
      </c>
      <c r="BK293" t="s">
        <v>1197</v>
      </c>
      <c r="BN293" t="s">
        <v>1264</v>
      </c>
    </row>
    <row r="294" spans="1:66" customFormat="1" ht="15" hidden="1" customHeight="1" x14ac:dyDescent="0.25">
      <c r="A294">
        <v>200</v>
      </c>
      <c r="B294" t="s">
        <v>60</v>
      </c>
      <c r="C294" t="s">
        <v>566</v>
      </c>
      <c r="D294">
        <v>1</v>
      </c>
      <c r="E294">
        <v>1</v>
      </c>
      <c r="F294" t="s">
        <v>567</v>
      </c>
      <c r="G294" t="s">
        <v>567</v>
      </c>
      <c r="I294">
        <v>2184</v>
      </c>
      <c r="J294" t="s">
        <v>145</v>
      </c>
      <c r="M294">
        <v>5</v>
      </c>
      <c r="R294" t="s">
        <v>516</v>
      </c>
      <c r="U294">
        <v>0</v>
      </c>
      <c r="V294" t="s">
        <v>67</v>
      </c>
      <c r="W294" t="s">
        <v>516</v>
      </c>
      <c r="X294" t="s">
        <v>147</v>
      </c>
      <c r="Z294" t="s">
        <v>60</v>
      </c>
      <c r="AB294" t="s">
        <v>545</v>
      </c>
      <c r="AD294">
        <v>4</v>
      </c>
      <c r="AJ294">
        <v>1</v>
      </c>
      <c r="AK294">
        <v>84</v>
      </c>
      <c r="AL294" s="2">
        <v>3620.69</v>
      </c>
      <c r="AM294" s="2"/>
      <c r="AN294" s="2">
        <v>3620.69</v>
      </c>
      <c r="AQ294" s="2">
        <v>560.34</v>
      </c>
      <c r="AR294" s="2">
        <v>344.8</v>
      </c>
      <c r="BE294" s="2">
        <v>2715.55</v>
      </c>
      <c r="BH294" t="s">
        <v>529</v>
      </c>
      <c r="BI294" t="s">
        <v>228</v>
      </c>
      <c r="BJ294" t="s">
        <v>229</v>
      </c>
      <c r="BK294" t="s">
        <v>1197</v>
      </c>
      <c r="BN294" t="s">
        <v>1264</v>
      </c>
    </row>
    <row r="295" spans="1:66" customFormat="1" ht="15" hidden="1" customHeight="1" x14ac:dyDescent="0.25">
      <c r="A295">
        <v>200</v>
      </c>
      <c r="B295" t="s">
        <v>60</v>
      </c>
      <c r="C295" t="s">
        <v>565</v>
      </c>
      <c r="D295">
        <v>1</v>
      </c>
      <c r="E295">
        <v>1</v>
      </c>
      <c r="F295" t="s">
        <v>562</v>
      </c>
      <c r="G295" t="s">
        <v>563</v>
      </c>
      <c r="I295">
        <v>2184</v>
      </c>
      <c r="J295" t="s">
        <v>145</v>
      </c>
      <c r="M295">
        <v>5</v>
      </c>
      <c r="R295" t="s">
        <v>516</v>
      </c>
      <c r="U295">
        <v>0</v>
      </c>
      <c r="V295" t="s">
        <v>67</v>
      </c>
      <c r="W295" t="s">
        <v>516</v>
      </c>
      <c r="X295" t="s">
        <v>147</v>
      </c>
      <c r="Z295" t="s">
        <v>60</v>
      </c>
      <c r="AB295" t="s">
        <v>545</v>
      </c>
      <c r="AD295">
        <v>3</v>
      </c>
      <c r="AJ295">
        <v>1</v>
      </c>
      <c r="AK295">
        <v>84</v>
      </c>
      <c r="AL295" s="2">
        <v>3620.51</v>
      </c>
      <c r="AM295" s="2"/>
      <c r="AN295" s="2">
        <v>3620.51</v>
      </c>
      <c r="AQ295" s="2">
        <v>560.32000000000005</v>
      </c>
      <c r="AR295" s="2">
        <v>344.8</v>
      </c>
      <c r="BE295" s="2">
        <v>2715.39</v>
      </c>
      <c r="BH295" t="s">
        <v>529</v>
      </c>
      <c r="BI295" t="s">
        <v>228</v>
      </c>
      <c r="BJ295" t="s">
        <v>229</v>
      </c>
      <c r="BK295" t="s">
        <v>1197</v>
      </c>
      <c r="BN295" t="s">
        <v>1264</v>
      </c>
    </row>
    <row r="296" spans="1:66" customFormat="1" ht="15" hidden="1" customHeight="1" x14ac:dyDescent="0.25">
      <c r="A296">
        <v>200</v>
      </c>
      <c r="B296" t="s">
        <v>60</v>
      </c>
      <c r="C296" t="s">
        <v>218</v>
      </c>
      <c r="D296">
        <v>1</v>
      </c>
      <c r="E296">
        <v>1</v>
      </c>
      <c r="F296" t="s">
        <v>219</v>
      </c>
      <c r="G296" s="16" t="s">
        <v>220</v>
      </c>
      <c r="H296" t="s">
        <v>221</v>
      </c>
      <c r="I296">
        <v>2154</v>
      </c>
      <c r="J296" t="s">
        <v>187</v>
      </c>
      <c r="M296">
        <v>4</v>
      </c>
      <c r="P296" t="s">
        <v>222</v>
      </c>
      <c r="R296" t="s">
        <v>188</v>
      </c>
      <c r="U296">
        <v>0</v>
      </c>
      <c r="V296" t="s">
        <v>67</v>
      </c>
      <c r="W296" t="s">
        <v>188</v>
      </c>
      <c r="X296" t="s">
        <v>189</v>
      </c>
      <c r="Z296" t="s">
        <v>190</v>
      </c>
      <c r="AB296" s="17" t="s">
        <v>191</v>
      </c>
      <c r="AJ296">
        <v>1</v>
      </c>
      <c r="AK296">
        <v>120</v>
      </c>
      <c r="AL296" s="2">
        <v>3638.01</v>
      </c>
      <c r="AM296" s="2"/>
      <c r="AN296" s="2">
        <v>3638.01</v>
      </c>
      <c r="AQ296" s="2">
        <v>757.92</v>
      </c>
      <c r="AR296" s="2">
        <v>242.56</v>
      </c>
      <c r="BE296" s="2">
        <v>2637.53</v>
      </c>
      <c r="BH296" t="s">
        <v>198</v>
      </c>
      <c r="BI296" t="s">
        <v>165</v>
      </c>
      <c r="BJ296" t="s">
        <v>71</v>
      </c>
      <c r="BK296" t="s">
        <v>1199</v>
      </c>
      <c r="BL296" t="s">
        <v>1294</v>
      </c>
      <c r="BN296" t="s">
        <v>1264</v>
      </c>
    </row>
    <row r="297" spans="1:66" customFormat="1" ht="15" hidden="1" customHeight="1" x14ac:dyDescent="0.25">
      <c r="A297">
        <v>200</v>
      </c>
      <c r="B297" t="s">
        <v>60</v>
      </c>
      <c r="C297" t="s">
        <v>571</v>
      </c>
      <c r="D297">
        <v>1</v>
      </c>
      <c r="E297">
        <v>1</v>
      </c>
      <c r="F297" t="s">
        <v>572</v>
      </c>
      <c r="G297" t="s">
        <v>572</v>
      </c>
      <c r="I297">
        <v>2184</v>
      </c>
      <c r="J297" t="s">
        <v>145</v>
      </c>
      <c r="M297">
        <v>5</v>
      </c>
      <c r="R297" t="s">
        <v>516</v>
      </c>
      <c r="U297">
        <v>0</v>
      </c>
      <c r="V297" t="s">
        <v>67</v>
      </c>
      <c r="W297" t="s">
        <v>516</v>
      </c>
      <c r="X297" t="s">
        <v>147</v>
      </c>
      <c r="Z297" t="s">
        <v>60</v>
      </c>
      <c r="AB297" t="s">
        <v>545</v>
      </c>
      <c r="AD297">
        <v>7</v>
      </c>
      <c r="AJ297">
        <v>1</v>
      </c>
      <c r="AK297">
        <v>84</v>
      </c>
      <c r="AL297" s="2">
        <v>3362.07</v>
      </c>
      <c r="AM297" s="2"/>
      <c r="AN297" s="2">
        <v>3362.07</v>
      </c>
      <c r="AQ297" s="2">
        <v>520.32000000000005</v>
      </c>
      <c r="AR297" s="2">
        <v>320.16000000000003</v>
      </c>
      <c r="BE297" s="2">
        <v>2521.59</v>
      </c>
      <c r="BH297" t="s">
        <v>529</v>
      </c>
      <c r="BI297" t="s">
        <v>228</v>
      </c>
      <c r="BJ297" t="s">
        <v>229</v>
      </c>
      <c r="BK297" t="s">
        <v>1197</v>
      </c>
      <c r="BN297" t="s">
        <v>1264</v>
      </c>
    </row>
    <row r="298" spans="1:66" customFormat="1" ht="15" hidden="1" customHeight="1" x14ac:dyDescent="0.25">
      <c r="A298">
        <v>200</v>
      </c>
      <c r="B298" t="s">
        <v>60</v>
      </c>
      <c r="C298" t="s">
        <v>258</v>
      </c>
      <c r="D298">
        <v>1</v>
      </c>
      <c r="E298">
        <v>1</v>
      </c>
      <c r="F298" t="s">
        <v>259</v>
      </c>
      <c r="G298" t="s">
        <v>260</v>
      </c>
      <c r="H298" t="s">
        <v>261</v>
      </c>
      <c r="I298">
        <v>2184</v>
      </c>
      <c r="J298" t="s">
        <v>145</v>
      </c>
      <c r="M298">
        <v>5</v>
      </c>
      <c r="P298" t="s">
        <v>262</v>
      </c>
      <c r="R298" t="s">
        <v>76</v>
      </c>
      <c r="U298">
        <v>0</v>
      </c>
      <c r="V298" t="s">
        <v>67</v>
      </c>
      <c r="W298" t="s">
        <v>76</v>
      </c>
      <c r="X298" t="s">
        <v>147</v>
      </c>
      <c r="Z298" t="s">
        <v>60</v>
      </c>
      <c r="AB298" t="s">
        <v>148</v>
      </c>
      <c r="AJ298">
        <v>1</v>
      </c>
      <c r="AK298">
        <v>84</v>
      </c>
      <c r="AL298" s="2">
        <v>3574</v>
      </c>
      <c r="AM298" s="2"/>
      <c r="AN298" s="2">
        <v>3574</v>
      </c>
      <c r="AQ298" s="2">
        <v>1276.43</v>
      </c>
      <c r="AR298" s="2">
        <v>340.4</v>
      </c>
      <c r="BE298" s="2">
        <v>1957.17</v>
      </c>
      <c r="BH298" t="s">
        <v>198</v>
      </c>
      <c r="BI298" t="s">
        <v>150</v>
      </c>
      <c r="BJ298" t="s">
        <v>71</v>
      </c>
      <c r="BK298" t="s">
        <v>1197</v>
      </c>
      <c r="BL298" t="s">
        <v>1220</v>
      </c>
      <c r="BN298" t="s">
        <v>1264</v>
      </c>
    </row>
    <row r="299" spans="1:66" customFormat="1" ht="15" hidden="1" customHeight="1" x14ac:dyDescent="0.25">
      <c r="A299">
        <v>200</v>
      </c>
      <c r="B299" t="s">
        <v>60</v>
      </c>
      <c r="C299" t="s">
        <v>240</v>
      </c>
      <c r="D299">
        <v>1</v>
      </c>
      <c r="E299">
        <v>1</v>
      </c>
      <c r="F299" t="s">
        <v>219</v>
      </c>
      <c r="G299" s="16" t="s">
        <v>241</v>
      </c>
      <c r="H299" t="s">
        <v>242</v>
      </c>
      <c r="I299">
        <v>2154</v>
      </c>
      <c r="J299" t="s">
        <v>187</v>
      </c>
      <c r="M299">
        <v>4</v>
      </c>
      <c r="P299" t="s">
        <v>243</v>
      </c>
      <c r="R299" t="s">
        <v>188</v>
      </c>
      <c r="U299">
        <v>0</v>
      </c>
      <c r="V299" t="s">
        <v>67</v>
      </c>
      <c r="W299" t="s">
        <v>188</v>
      </c>
      <c r="X299" t="s">
        <v>189</v>
      </c>
      <c r="Z299" t="s">
        <v>190</v>
      </c>
      <c r="AB299" s="17" t="s">
        <v>191</v>
      </c>
      <c r="AJ299">
        <v>1</v>
      </c>
      <c r="AK299">
        <v>120</v>
      </c>
      <c r="AL299" s="2">
        <v>2582.3000000000002</v>
      </c>
      <c r="AM299" s="2"/>
      <c r="AN299" s="2">
        <v>2582.3000000000002</v>
      </c>
      <c r="AQ299" s="2">
        <v>537.98</v>
      </c>
      <c r="AR299" s="2">
        <v>172.16</v>
      </c>
      <c r="BE299" s="2">
        <v>1872.16</v>
      </c>
      <c r="BH299" t="s">
        <v>198</v>
      </c>
      <c r="BI299" t="s">
        <v>165</v>
      </c>
      <c r="BJ299" t="s">
        <v>71</v>
      </c>
      <c r="BK299" t="s">
        <v>1199</v>
      </c>
      <c r="BL299" t="s">
        <v>1294</v>
      </c>
      <c r="BN299" t="s">
        <v>1264</v>
      </c>
    </row>
    <row r="300" spans="1:66" customFormat="1" ht="15" hidden="1" customHeight="1" x14ac:dyDescent="0.25">
      <c r="A300">
        <v>200</v>
      </c>
      <c r="B300" t="s">
        <v>60</v>
      </c>
      <c r="C300" t="s">
        <v>568</v>
      </c>
      <c r="D300">
        <v>1</v>
      </c>
      <c r="E300">
        <v>1</v>
      </c>
      <c r="F300" t="s">
        <v>569</v>
      </c>
      <c r="G300" t="s">
        <v>569</v>
      </c>
      <c r="I300">
        <v>2184</v>
      </c>
      <c r="J300" t="s">
        <v>145</v>
      </c>
      <c r="M300">
        <v>5</v>
      </c>
      <c r="R300" t="s">
        <v>516</v>
      </c>
      <c r="U300">
        <v>0</v>
      </c>
      <c r="V300" t="s">
        <v>67</v>
      </c>
      <c r="W300" t="s">
        <v>516</v>
      </c>
      <c r="X300" t="s">
        <v>147</v>
      </c>
      <c r="Z300" t="s">
        <v>60</v>
      </c>
      <c r="AB300" t="s">
        <v>545</v>
      </c>
      <c r="AD300">
        <v>9</v>
      </c>
      <c r="AJ300">
        <v>1</v>
      </c>
      <c r="AK300">
        <v>84</v>
      </c>
      <c r="AL300" s="2">
        <v>2318.9699999999998</v>
      </c>
      <c r="AM300" s="2"/>
      <c r="AN300" s="2">
        <v>2318.9699999999998</v>
      </c>
      <c r="AQ300" s="2">
        <v>358.89</v>
      </c>
      <c r="AR300" s="2">
        <v>220.88</v>
      </c>
      <c r="BE300" s="2">
        <v>1739.2</v>
      </c>
      <c r="BH300" t="s">
        <v>529</v>
      </c>
      <c r="BI300" t="s">
        <v>228</v>
      </c>
      <c r="BJ300" t="s">
        <v>229</v>
      </c>
      <c r="BK300" t="s">
        <v>1197</v>
      </c>
      <c r="BN300" t="s">
        <v>1264</v>
      </c>
    </row>
    <row r="301" spans="1:66" customFormat="1" ht="15" hidden="1" customHeight="1" x14ac:dyDescent="0.25">
      <c r="A301">
        <v>200</v>
      </c>
      <c r="B301" t="s">
        <v>60</v>
      </c>
      <c r="C301" t="s">
        <v>570</v>
      </c>
      <c r="D301">
        <v>1</v>
      </c>
      <c r="E301">
        <v>1</v>
      </c>
      <c r="F301" t="s">
        <v>569</v>
      </c>
      <c r="G301" t="s">
        <v>569</v>
      </c>
      <c r="I301">
        <v>2184</v>
      </c>
      <c r="J301" t="s">
        <v>145</v>
      </c>
      <c r="M301">
        <v>5</v>
      </c>
      <c r="R301" t="s">
        <v>516</v>
      </c>
      <c r="U301">
        <v>0</v>
      </c>
      <c r="V301" t="s">
        <v>67</v>
      </c>
      <c r="W301" t="s">
        <v>516</v>
      </c>
      <c r="X301" t="s">
        <v>147</v>
      </c>
      <c r="Z301" t="s">
        <v>60</v>
      </c>
      <c r="AB301" t="s">
        <v>545</v>
      </c>
      <c r="AD301">
        <v>8</v>
      </c>
      <c r="AJ301">
        <v>1</v>
      </c>
      <c r="AK301">
        <v>84</v>
      </c>
      <c r="AL301" s="2">
        <v>2318.9699999999998</v>
      </c>
      <c r="AM301" s="2"/>
      <c r="AN301" s="2">
        <v>2318.9699999999998</v>
      </c>
      <c r="AQ301" s="2">
        <v>358.89</v>
      </c>
      <c r="AR301" s="2">
        <v>220.88</v>
      </c>
      <c r="BE301" s="2">
        <v>1739.2</v>
      </c>
      <c r="BH301" t="s">
        <v>529</v>
      </c>
      <c r="BI301" t="s">
        <v>228</v>
      </c>
      <c r="BJ301" t="s">
        <v>229</v>
      </c>
      <c r="BK301" t="s">
        <v>1197</v>
      </c>
      <c r="BN301" t="s">
        <v>1264</v>
      </c>
    </row>
    <row r="302" spans="1:66" customFormat="1" ht="15" hidden="1" customHeight="1" x14ac:dyDescent="0.25">
      <c r="A302">
        <v>200</v>
      </c>
      <c r="B302" t="s">
        <v>60</v>
      </c>
      <c r="C302" t="s">
        <v>311</v>
      </c>
      <c r="D302">
        <v>1</v>
      </c>
      <c r="E302">
        <v>1</v>
      </c>
      <c r="F302" t="s">
        <v>184</v>
      </c>
      <c r="G302" t="s">
        <v>288</v>
      </c>
      <c r="H302" t="s">
        <v>312</v>
      </c>
      <c r="I302">
        <v>2154</v>
      </c>
      <c r="J302" t="s">
        <v>187</v>
      </c>
      <c r="M302">
        <v>5</v>
      </c>
      <c r="P302" t="s">
        <v>311</v>
      </c>
      <c r="R302" t="s">
        <v>188</v>
      </c>
      <c r="U302">
        <v>0</v>
      </c>
      <c r="V302" t="s">
        <v>67</v>
      </c>
      <c r="W302" t="s">
        <v>188</v>
      </c>
      <c r="X302">
        <v>6700</v>
      </c>
      <c r="Z302" t="s">
        <v>267</v>
      </c>
      <c r="AB302" t="s">
        <v>268</v>
      </c>
      <c r="AJ302">
        <v>1</v>
      </c>
      <c r="AK302">
        <v>120</v>
      </c>
      <c r="AL302" s="2">
        <v>1684</v>
      </c>
      <c r="AM302" s="2"/>
      <c r="AN302" s="2">
        <v>1684</v>
      </c>
      <c r="AQ302" s="2">
        <v>350.83</v>
      </c>
      <c r="AR302" s="2">
        <v>112.24</v>
      </c>
      <c r="BE302" s="2">
        <v>1220.93</v>
      </c>
      <c r="BH302" t="s">
        <v>165</v>
      </c>
      <c r="BI302" t="s">
        <v>165</v>
      </c>
      <c r="BJ302" t="s">
        <v>71</v>
      </c>
      <c r="BK302" t="s">
        <v>1197</v>
      </c>
      <c r="BN302" t="s">
        <v>1264</v>
      </c>
    </row>
    <row r="303" spans="1:66" customFormat="1" ht="15" hidden="1" customHeight="1" x14ac:dyDescent="0.25">
      <c r="A303">
        <v>200</v>
      </c>
      <c r="B303" t="s">
        <v>60</v>
      </c>
      <c r="C303" t="s">
        <v>161</v>
      </c>
      <c r="D303">
        <v>1</v>
      </c>
      <c r="E303">
        <v>1</v>
      </c>
      <c r="F303" t="s">
        <v>162</v>
      </c>
      <c r="G303" t="s">
        <v>163</v>
      </c>
      <c r="H303" t="s">
        <v>164</v>
      </c>
      <c r="I303">
        <v>2184</v>
      </c>
      <c r="J303" t="s">
        <v>145</v>
      </c>
      <c r="M303">
        <v>5</v>
      </c>
      <c r="P303" t="s">
        <v>161</v>
      </c>
      <c r="R303" t="s">
        <v>76</v>
      </c>
      <c r="U303">
        <v>0</v>
      </c>
      <c r="V303" t="s">
        <v>67</v>
      </c>
      <c r="W303" t="s">
        <v>76</v>
      </c>
      <c r="X303" t="s">
        <v>147</v>
      </c>
      <c r="Z303" t="s">
        <v>60</v>
      </c>
      <c r="AB303" t="s">
        <v>148</v>
      </c>
      <c r="AJ303">
        <v>1</v>
      </c>
      <c r="AK303">
        <v>84</v>
      </c>
      <c r="AL303" s="2">
        <v>2125</v>
      </c>
      <c r="AM303" s="2"/>
      <c r="AN303" s="2">
        <v>2125</v>
      </c>
      <c r="AQ303" s="2">
        <v>758.93</v>
      </c>
      <c r="AR303" s="2">
        <v>202.4</v>
      </c>
      <c r="BE303" s="2">
        <v>1163.67</v>
      </c>
      <c r="BH303" t="s">
        <v>165</v>
      </c>
      <c r="BI303" t="s">
        <v>165</v>
      </c>
      <c r="BJ303" t="s">
        <v>71</v>
      </c>
      <c r="BK303" t="s">
        <v>1197</v>
      </c>
      <c r="BL303" t="s">
        <v>1222</v>
      </c>
      <c r="BN303" t="s">
        <v>1264</v>
      </c>
    </row>
    <row r="304" spans="1:66" customFormat="1" ht="15" customHeight="1" x14ac:dyDescent="0.25">
      <c r="A304">
        <v>200</v>
      </c>
      <c r="B304" t="s">
        <v>60</v>
      </c>
      <c r="C304" t="s">
        <v>540</v>
      </c>
      <c r="D304">
        <v>1</v>
      </c>
      <c r="E304">
        <v>1</v>
      </c>
      <c r="F304" t="s">
        <v>541</v>
      </c>
      <c r="G304" t="s">
        <v>542</v>
      </c>
      <c r="I304">
        <v>2183</v>
      </c>
      <c r="J304" t="s">
        <v>75</v>
      </c>
      <c r="M304">
        <v>5</v>
      </c>
      <c r="R304" t="s">
        <v>516</v>
      </c>
      <c r="U304">
        <v>0</v>
      </c>
      <c r="V304" t="s">
        <v>67</v>
      </c>
      <c r="W304" t="s">
        <v>516</v>
      </c>
      <c r="X304" t="s">
        <v>68</v>
      </c>
      <c r="Z304" t="s">
        <v>60</v>
      </c>
      <c r="AB304" t="s">
        <v>517</v>
      </c>
      <c r="AJ304">
        <v>1</v>
      </c>
      <c r="AK304">
        <v>48</v>
      </c>
      <c r="AL304" s="2">
        <v>2047</v>
      </c>
      <c r="AM304" s="2"/>
      <c r="AN304" s="2">
        <v>2047</v>
      </c>
      <c r="AQ304" s="2">
        <v>554.4</v>
      </c>
      <c r="AR304" s="2">
        <v>341.2</v>
      </c>
      <c r="BE304" s="2">
        <v>1151.4000000000001</v>
      </c>
      <c r="BH304" t="s">
        <v>518</v>
      </c>
      <c r="BI304" t="s">
        <v>519</v>
      </c>
      <c r="BJ304" t="s">
        <v>229</v>
      </c>
      <c r="BK304" t="s">
        <v>1198</v>
      </c>
      <c r="BL304" t="s">
        <v>1211</v>
      </c>
      <c r="BN304" t="s">
        <v>1261</v>
      </c>
    </row>
    <row r="305" spans="1:66" customFormat="1" ht="15" hidden="1" customHeight="1" x14ac:dyDescent="0.25">
      <c r="A305">
        <v>200</v>
      </c>
      <c r="B305" t="s">
        <v>60</v>
      </c>
      <c r="C305" t="s">
        <v>332</v>
      </c>
      <c r="D305">
        <v>1</v>
      </c>
      <c r="E305">
        <v>1</v>
      </c>
      <c r="F305" t="s">
        <v>184</v>
      </c>
      <c r="G305" s="16" t="s">
        <v>185</v>
      </c>
      <c r="H305" t="s">
        <v>333</v>
      </c>
      <c r="I305">
        <v>2154</v>
      </c>
      <c r="J305" t="s">
        <v>187</v>
      </c>
      <c r="M305">
        <v>4</v>
      </c>
      <c r="P305" t="s">
        <v>332</v>
      </c>
      <c r="R305" t="s">
        <v>188</v>
      </c>
      <c r="U305">
        <v>0</v>
      </c>
      <c r="V305" t="s">
        <v>67</v>
      </c>
      <c r="W305" t="s">
        <v>188</v>
      </c>
      <c r="X305" t="s">
        <v>189</v>
      </c>
      <c r="Z305" t="s">
        <v>190</v>
      </c>
      <c r="AB305" s="17" t="s">
        <v>191</v>
      </c>
      <c r="AJ305">
        <v>1</v>
      </c>
      <c r="AK305">
        <v>120</v>
      </c>
      <c r="AL305" s="2">
        <v>1525.39</v>
      </c>
      <c r="AM305" s="2"/>
      <c r="AN305" s="2">
        <v>1535.39</v>
      </c>
      <c r="AQ305" s="2">
        <v>319.87</v>
      </c>
      <c r="AR305" s="2">
        <v>102.32</v>
      </c>
      <c r="BE305" s="2">
        <v>1113.2</v>
      </c>
      <c r="BH305" t="s">
        <v>165</v>
      </c>
      <c r="BI305" t="s">
        <v>165</v>
      </c>
      <c r="BJ305" t="s">
        <v>71</v>
      </c>
      <c r="BK305" t="s">
        <v>1199</v>
      </c>
      <c r="BL305" t="s">
        <v>1294</v>
      </c>
      <c r="BN305" t="s">
        <v>1264</v>
      </c>
    </row>
    <row r="306" spans="1:66" customFormat="1" ht="15" hidden="1" customHeight="1" x14ac:dyDescent="0.25">
      <c r="A306">
        <v>200</v>
      </c>
      <c r="B306" t="s">
        <v>60</v>
      </c>
      <c r="C306" t="s">
        <v>209</v>
      </c>
      <c r="D306">
        <v>1</v>
      </c>
      <c r="E306">
        <v>1</v>
      </c>
      <c r="F306" t="s">
        <v>210</v>
      </c>
      <c r="G306" s="16" t="s">
        <v>211</v>
      </c>
      <c r="H306" t="s">
        <v>212</v>
      </c>
      <c r="I306">
        <v>2154</v>
      </c>
      <c r="J306" t="s">
        <v>187</v>
      </c>
      <c r="M306">
        <v>4</v>
      </c>
      <c r="P306" t="s">
        <v>213</v>
      </c>
      <c r="R306" t="s">
        <v>188</v>
      </c>
      <c r="T306" t="s">
        <v>146</v>
      </c>
      <c r="U306">
        <v>40000011</v>
      </c>
      <c r="V306" t="s">
        <v>67</v>
      </c>
      <c r="W306" t="s">
        <v>188</v>
      </c>
      <c r="X306" t="s">
        <v>189</v>
      </c>
      <c r="Z306" t="s">
        <v>190</v>
      </c>
      <c r="AB306" s="17" t="s">
        <v>191</v>
      </c>
      <c r="AJ306">
        <v>1</v>
      </c>
      <c r="AK306">
        <v>120</v>
      </c>
      <c r="AL306" s="2">
        <v>1451.4</v>
      </c>
      <c r="AM306" s="2"/>
      <c r="AN306" s="2">
        <v>1451.4</v>
      </c>
      <c r="AQ306" s="2">
        <v>302.38</v>
      </c>
      <c r="AR306" s="2">
        <v>96.8</v>
      </c>
      <c r="BE306" s="2">
        <v>1052.22</v>
      </c>
      <c r="BH306" t="s">
        <v>198</v>
      </c>
      <c r="BI306" t="s">
        <v>165</v>
      </c>
      <c r="BJ306" t="s">
        <v>71</v>
      </c>
      <c r="BK306" t="s">
        <v>1199</v>
      </c>
      <c r="BL306" t="s">
        <v>1294</v>
      </c>
      <c r="BN306" t="s">
        <v>1264</v>
      </c>
    </row>
    <row r="307" spans="1:66" customFormat="1" ht="15" hidden="1" customHeight="1" x14ac:dyDescent="0.25">
      <c r="A307">
        <v>200</v>
      </c>
      <c r="B307" t="s">
        <v>60</v>
      </c>
      <c r="C307" t="s">
        <v>204</v>
      </c>
      <c r="D307">
        <v>1</v>
      </c>
      <c r="E307">
        <v>1</v>
      </c>
      <c r="F307" t="s">
        <v>205</v>
      </c>
      <c r="G307" s="16" t="s">
        <v>206</v>
      </c>
      <c r="H307" t="s">
        <v>207</v>
      </c>
      <c r="I307">
        <v>2154</v>
      </c>
      <c r="J307" t="s">
        <v>187</v>
      </c>
      <c r="M307">
        <v>4</v>
      </c>
      <c r="P307" t="s">
        <v>208</v>
      </c>
      <c r="R307" t="s">
        <v>188</v>
      </c>
      <c r="U307">
        <v>0</v>
      </c>
      <c r="V307" t="s">
        <v>67</v>
      </c>
      <c r="W307" t="s">
        <v>188</v>
      </c>
      <c r="X307" t="s">
        <v>189</v>
      </c>
      <c r="Z307" t="s">
        <v>190</v>
      </c>
      <c r="AB307" s="17" t="s">
        <v>191</v>
      </c>
      <c r="AJ307">
        <v>1</v>
      </c>
      <c r="AK307">
        <v>120</v>
      </c>
      <c r="AL307" s="2">
        <v>1217.7</v>
      </c>
      <c r="AM307" s="2"/>
      <c r="AN307" s="2">
        <v>1217.7</v>
      </c>
      <c r="AQ307" s="2">
        <v>253.69</v>
      </c>
      <c r="AR307" s="2">
        <v>81.2</v>
      </c>
      <c r="BE307" s="2">
        <v>882.81</v>
      </c>
      <c r="BH307" t="s">
        <v>198</v>
      </c>
      <c r="BI307" t="s">
        <v>165</v>
      </c>
      <c r="BJ307" t="s">
        <v>71</v>
      </c>
      <c r="BK307" t="s">
        <v>1199</v>
      </c>
      <c r="BL307" t="s">
        <v>1294</v>
      </c>
      <c r="BN307" t="s">
        <v>1264</v>
      </c>
    </row>
    <row r="308" spans="1:66" customFormat="1" ht="15" customHeight="1" x14ac:dyDescent="0.25">
      <c r="A308">
        <v>200</v>
      </c>
      <c r="B308" t="s">
        <v>60</v>
      </c>
      <c r="C308" t="s">
        <v>391</v>
      </c>
      <c r="D308">
        <v>1</v>
      </c>
      <c r="E308">
        <v>1</v>
      </c>
      <c r="F308" t="s">
        <v>389</v>
      </c>
      <c r="G308" t="s">
        <v>385</v>
      </c>
      <c r="H308" t="s">
        <v>392</v>
      </c>
      <c r="I308">
        <v>2183</v>
      </c>
      <c r="J308" t="s">
        <v>75</v>
      </c>
      <c r="M308">
        <v>5</v>
      </c>
      <c r="P308" t="s">
        <v>391</v>
      </c>
      <c r="R308" t="s">
        <v>188</v>
      </c>
      <c r="U308">
        <v>0</v>
      </c>
      <c r="V308" t="s">
        <v>67</v>
      </c>
      <c r="W308" t="s">
        <v>188</v>
      </c>
      <c r="X308" t="s">
        <v>68</v>
      </c>
      <c r="Z308" t="s">
        <v>60</v>
      </c>
      <c r="AB308" t="s">
        <v>387</v>
      </c>
      <c r="AJ308">
        <v>1</v>
      </c>
      <c r="AK308">
        <v>48</v>
      </c>
      <c r="AL308" s="2">
        <v>2670.66</v>
      </c>
      <c r="AM308" s="2"/>
      <c r="AN308" s="2">
        <v>2670.66</v>
      </c>
      <c r="AQ308" s="2">
        <v>1390.98</v>
      </c>
      <c r="AR308" s="2">
        <v>445.12</v>
      </c>
      <c r="BE308" s="2">
        <v>834.56</v>
      </c>
      <c r="BH308" t="s">
        <v>165</v>
      </c>
      <c r="BI308" t="s">
        <v>165</v>
      </c>
      <c r="BJ308" t="s">
        <v>71</v>
      </c>
      <c r="BK308" t="s">
        <v>1198</v>
      </c>
      <c r="BL308" t="s">
        <v>1206</v>
      </c>
      <c r="BN308" t="s">
        <v>1261</v>
      </c>
    </row>
    <row r="309" spans="1:66" customFormat="1" ht="15" hidden="1" customHeight="1" x14ac:dyDescent="0.25">
      <c r="A309">
        <v>200</v>
      </c>
      <c r="B309" t="s">
        <v>60</v>
      </c>
      <c r="C309" t="s">
        <v>484</v>
      </c>
      <c r="D309">
        <v>1</v>
      </c>
      <c r="E309">
        <v>1</v>
      </c>
      <c r="F309" t="s">
        <v>425</v>
      </c>
      <c r="G309" s="16" t="s">
        <v>485</v>
      </c>
      <c r="H309" t="s">
        <v>486</v>
      </c>
      <c r="I309">
        <v>2154</v>
      </c>
      <c r="J309" t="s">
        <v>187</v>
      </c>
      <c r="M309">
        <v>4</v>
      </c>
      <c r="P309" t="s">
        <v>484</v>
      </c>
      <c r="R309" t="s">
        <v>428</v>
      </c>
      <c r="U309">
        <v>0</v>
      </c>
      <c r="V309" t="s">
        <v>67</v>
      </c>
      <c r="W309" t="s">
        <v>428</v>
      </c>
      <c r="X309" t="s">
        <v>189</v>
      </c>
      <c r="Z309" t="s">
        <v>190</v>
      </c>
      <c r="AB309" s="17" t="s">
        <v>429</v>
      </c>
      <c r="AJ309">
        <v>1</v>
      </c>
      <c r="AK309">
        <v>120</v>
      </c>
      <c r="AL309" s="2">
        <v>990</v>
      </c>
      <c r="AM309" s="2"/>
      <c r="AN309" s="2">
        <v>990</v>
      </c>
      <c r="AQ309" s="2">
        <v>148.5</v>
      </c>
      <c r="AR309" s="2">
        <v>66</v>
      </c>
      <c r="BE309" s="2">
        <v>775.5</v>
      </c>
      <c r="BH309" t="s">
        <v>430</v>
      </c>
      <c r="BI309" t="s">
        <v>430</v>
      </c>
      <c r="BJ309" t="s">
        <v>423</v>
      </c>
      <c r="BK309" t="s">
        <v>1196</v>
      </c>
      <c r="BL309" t="s">
        <v>1293</v>
      </c>
      <c r="BN309" t="s">
        <v>1264</v>
      </c>
    </row>
    <row r="310" spans="1:66" customFormat="1" ht="15" hidden="1" customHeight="1" x14ac:dyDescent="0.25">
      <c r="A310">
        <v>200</v>
      </c>
      <c r="B310" t="s">
        <v>60</v>
      </c>
      <c r="C310" t="s">
        <v>499</v>
      </c>
      <c r="D310">
        <v>1</v>
      </c>
      <c r="E310">
        <v>1</v>
      </c>
      <c r="F310" t="s">
        <v>425</v>
      </c>
      <c r="G310" s="16" t="s">
        <v>500</v>
      </c>
      <c r="H310" t="s">
        <v>501</v>
      </c>
      <c r="I310">
        <v>2154</v>
      </c>
      <c r="J310" t="s">
        <v>187</v>
      </c>
      <c r="M310">
        <v>4</v>
      </c>
      <c r="P310" t="s">
        <v>499</v>
      </c>
      <c r="R310" t="s">
        <v>428</v>
      </c>
      <c r="U310">
        <v>0</v>
      </c>
      <c r="V310" t="s">
        <v>67</v>
      </c>
      <c r="W310" t="s">
        <v>428</v>
      </c>
      <c r="X310" t="s">
        <v>189</v>
      </c>
      <c r="Z310" t="s">
        <v>190</v>
      </c>
      <c r="AB310" s="17" t="s">
        <v>429</v>
      </c>
      <c r="AJ310">
        <v>1</v>
      </c>
      <c r="AK310">
        <v>120</v>
      </c>
      <c r="AL310" s="2">
        <v>385</v>
      </c>
      <c r="AM310" s="2"/>
      <c r="AN310" s="2">
        <v>385</v>
      </c>
      <c r="AQ310" s="2">
        <v>57.75</v>
      </c>
      <c r="AR310" s="2">
        <v>25.68</v>
      </c>
      <c r="BE310" s="2">
        <v>301.57</v>
      </c>
      <c r="BH310" t="s">
        <v>430</v>
      </c>
      <c r="BI310" t="s">
        <v>443</v>
      </c>
      <c r="BJ310" t="s">
        <v>423</v>
      </c>
      <c r="BK310" t="s">
        <v>1203</v>
      </c>
      <c r="BL310" t="s">
        <v>1293</v>
      </c>
      <c r="BN310" t="s">
        <v>1264</v>
      </c>
    </row>
    <row r="311" spans="1:66" customFormat="1" ht="15" customHeight="1" x14ac:dyDescent="0.25">
      <c r="A311">
        <v>200</v>
      </c>
      <c r="B311" t="s">
        <v>60</v>
      </c>
      <c r="C311" t="s">
        <v>527</v>
      </c>
      <c r="D311">
        <v>1</v>
      </c>
      <c r="E311">
        <v>9</v>
      </c>
      <c r="F311" t="s">
        <v>524</v>
      </c>
      <c r="G311" t="s">
        <v>525</v>
      </c>
      <c r="I311">
        <v>2183</v>
      </c>
      <c r="J311" t="s">
        <v>75</v>
      </c>
      <c r="M311">
        <v>5</v>
      </c>
      <c r="R311" t="s">
        <v>516</v>
      </c>
      <c r="T311" t="s">
        <v>146</v>
      </c>
      <c r="U311">
        <v>17000010</v>
      </c>
      <c r="V311" t="s">
        <v>67</v>
      </c>
      <c r="W311" t="s">
        <v>516</v>
      </c>
      <c r="X311" t="s">
        <v>68</v>
      </c>
      <c r="Z311" t="s">
        <v>60</v>
      </c>
      <c r="AB311" t="s">
        <v>517</v>
      </c>
      <c r="AE311" t="s">
        <v>528</v>
      </c>
      <c r="AJ311">
        <v>1</v>
      </c>
      <c r="AK311">
        <v>48</v>
      </c>
      <c r="AL311" s="2">
        <v>40187.68</v>
      </c>
      <c r="AM311" s="2"/>
      <c r="AN311" s="2">
        <v>299405.2</v>
      </c>
      <c r="AQ311" s="2">
        <v>1485.15</v>
      </c>
      <c r="AR311" s="2"/>
      <c r="BE311" s="2"/>
      <c r="BH311" t="s">
        <v>518</v>
      </c>
      <c r="BI311" t="s">
        <v>529</v>
      </c>
      <c r="BJ311" t="s">
        <v>229</v>
      </c>
      <c r="BK311" t="s">
        <v>1198</v>
      </c>
      <c r="BN311" t="s">
        <v>1261</v>
      </c>
    </row>
    <row r="312" spans="1:66" customFormat="1" ht="15" hidden="1" customHeight="1" x14ac:dyDescent="0.25">
      <c r="A312">
        <v>200</v>
      </c>
      <c r="B312" t="s">
        <v>60</v>
      </c>
      <c r="C312" t="s">
        <v>72</v>
      </c>
      <c r="D312">
        <v>2</v>
      </c>
      <c r="E312">
        <v>9</v>
      </c>
      <c r="F312" t="s">
        <v>73</v>
      </c>
      <c r="G312" t="s">
        <v>73</v>
      </c>
      <c r="H312" t="s">
        <v>74</v>
      </c>
      <c r="I312">
        <v>2183</v>
      </c>
      <c r="J312" t="s">
        <v>75</v>
      </c>
      <c r="M312">
        <v>5</v>
      </c>
      <c r="P312" t="s">
        <v>72</v>
      </c>
      <c r="R312" t="s">
        <v>76</v>
      </c>
      <c r="U312">
        <v>0</v>
      </c>
      <c r="V312" t="s">
        <v>77</v>
      </c>
      <c r="W312" t="s">
        <v>78</v>
      </c>
      <c r="X312" t="s">
        <v>68</v>
      </c>
      <c r="Z312" t="s">
        <v>60</v>
      </c>
      <c r="AB312" t="s">
        <v>69</v>
      </c>
      <c r="AE312" t="s">
        <v>79</v>
      </c>
      <c r="AI312">
        <v>4085100</v>
      </c>
      <c r="AJ312">
        <v>1</v>
      </c>
      <c r="AK312">
        <v>48</v>
      </c>
      <c r="AL312" s="2">
        <v>239859.48</v>
      </c>
      <c r="AM312" s="2"/>
      <c r="AN312" s="2">
        <v>239859.48</v>
      </c>
      <c r="AQ312" s="2">
        <v>27725.68</v>
      </c>
      <c r="AR312" s="2"/>
      <c r="BE312" s="2"/>
      <c r="BH312" t="s">
        <v>80</v>
      </c>
      <c r="BI312" t="s">
        <v>81</v>
      </c>
      <c r="BJ312" t="s">
        <v>82</v>
      </c>
      <c r="BK312" t="s">
        <v>1196</v>
      </c>
      <c r="BN312" t="s">
        <v>1260</v>
      </c>
    </row>
    <row r="313" spans="1:66" customFormat="1" ht="15" hidden="1" customHeight="1" x14ac:dyDescent="0.25">
      <c r="A313">
        <v>200</v>
      </c>
      <c r="B313" t="s">
        <v>60</v>
      </c>
      <c r="C313" t="s">
        <v>415</v>
      </c>
      <c r="D313">
        <v>1</v>
      </c>
      <c r="E313">
        <v>9</v>
      </c>
      <c r="F313" t="s">
        <v>416</v>
      </c>
      <c r="G313" t="s">
        <v>417</v>
      </c>
      <c r="H313" t="s">
        <v>418</v>
      </c>
      <c r="I313">
        <v>2182</v>
      </c>
      <c r="J313" t="s">
        <v>360</v>
      </c>
      <c r="M313">
        <v>2</v>
      </c>
      <c r="P313" t="s">
        <v>415</v>
      </c>
      <c r="R313" t="s">
        <v>419</v>
      </c>
      <c r="U313">
        <v>0</v>
      </c>
      <c r="V313" t="s">
        <v>67</v>
      </c>
      <c r="W313" t="s">
        <v>419</v>
      </c>
      <c r="X313" t="s">
        <v>367</v>
      </c>
      <c r="Z313" t="s">
        <v>350</v>
      </c>
      <c r="AB313" t="s">
        <v>420</v>
      </c>
      <c r="AE313" t="s">
        <v>419</v>
      </c>
      <c r="AF313" t="s">
        <v>421</v>
      </c>
      <c r="AG313">
        <v>171000002</v>
      </c>
      <c r="AH313" t="s">
        <v>67</v>
      </c>
      <c r="AJ313">
        <v>1</v>
      </c>
      <c r="AK313">
        <v>48</v>
      </c>
      <c r="AL313" s="2">
        <v>204090.05</v>
      </c>
      <c r="AM313" s="2"/>
      <c r="AN313" s="2">
        <v>204090.05</v>
      </c>
      <c r="AQ313" s="2">
        <v>4251.88</v>
      </c>
      <c r="AR313" s="2"/>
      <c r="AX313">
        <v>237068.97</v>
      </c>
      <c r="AZ313">
        <v>37230.800000000003</v>
      </c>
      <c r="BE313" s="2"/>
      <c r="BH313" t="s">
        <v>422</v>
      </c>
      <c r="BI313" t="s">
        <v>422</v>
      </c>
      <c r="BJ313" t="s">
        <v>423</v>
      </c>
      <c r="BK313" t="s">
        <v>1201</v>
      </c>
      <c r="BN313" t="s">
        <v>1265</v>
      </c>
    </row>
    <row r="314" spans="1:66" customFormat="1" ht="15" hidden="1" customHeight="1" x14ac:dyDescent="0.25">
      <c r="A314">
        <v>200</v>
      </c>
      <c r="B314" t="s">
        <v>60</v>
      </c>
      <c r="C314" t="s">
        <v>622</v>
      </c>
      <c r="D314">
        <v>1</v>
      </c>
      <c r="E314">
        <v>9</v>
      </c>
      <c r="F314" t="s">
        <v>623</v>
      </c>
      <c r="G314" t="s">
        <v>624</v>
      </c>
      <c r="I314">
        <v>2154</v>
      </c>
      <c r="J314" t="s">
        <v>187</v>
      </c>
      <c r="M314">
        <v>3</v>
      </c>
      <c r="R314" t="s">
        <v>594</v>
      </c>
      <c r="U314">
        <v>0</v>
      </c>
      <c r="V314" t="s">
        <v>67</v>
      </c>
      <c r="W314" t="s">
        <v>594</v>
      </c>
      <c r="X314" t="s">
        <v>625</v>
      </c>
      <c r="Y314">
        <v>511</v>
      </c>
      <c r="Z314" t="s">
        <v>626</v>
      </c>
      <c r="AB314" t="s">
        <v>627</v>
      </c>
      <c r="AE314" t="s">
        <v>628</v>
      </c>
      <c r="AJ314">
        <v>1</v>
      </c>
      <c r="AK314">
        <v>120</v>
      </c>
      <c r="AL314" s="2">
        <v>49890</v>
      </c>
      <c r="AM314" s="2"/>
      <c r="AN314" s="2">
        <v>49890</v>
      </c>
      <c r="AQ314" s="2">
        <v>3741.75</v>
      </c>
      <c r="AR314" s="2">
        <v>1502.06</v>
      </c>
      <c r="BE314" s="2"/>
      <c r="BH314" t="s">
        <v>594</v>
      </c>
      <c r="BI314" t="s">
        <v>594</v>
      </c>
      <c r="BJ314" t="s">
        <v>229</v>
      </c>
      <c r="BK314" t="s">
        <v>1200</v>
      </c>
      <c r="BN314" t="s">
        <v>1288</v>
      </c>
    </row>
    <row r="315" spans="1:66" customFormat="1" ht="15" hidden="1" customHeight="1" x14ac:dyDescent="0.25">
      <c r="A315">
        <v>200</v>
      </c>
      <c r="B315" t="s">
        <v>60</v>
      </c>
      <c r="C315" t="s">
        <v>811</v>
      </c>
      <c r="D315">
        <v>1</v>
      </c>
      <c r="E315">
        <v>9</v>
      </c>
      <c r="F315" t="s">
        <v>808</v>
      </c>
      <c r="G315" t="s">
        <v>808</v>
      </c>
      <c r="H315" t="s">
        <v>809</v>
      </c>
      <c r="I315">
        <v>2184</v>
      </c>
      <c r="J315" t="s">
        <v>145</v>
      </c>
      <c r="M315">
        <v>5</v>
      </c>
      <c r="R315" t="s">
        <v>746</v>
      </c>
      <c r="U315">
        <v>0</v>
      </c>
      <c r="V315" t="s">
        <v>67</v>
      </c>
      <c r="W315" t="s">
        <v>746</v>
      </c>
      <c r="X315" t="s">
        <v>625</v>
      </c>
      <c r="Z315" t="s">
        <v>626</v>
      </c>
      <c r="AB315" t="s">
        <v>810</v>
      </c>
      <c r="AE315" t="s">
        <v>585</v>
      </c>
      <c r="AJ315">
        <v>1</v>
      </c>
      <c r="AK315">
        <v>84</v>
      </c>
      <c r="AL315" s="2">
        <v>1834.1</v>
      </c>
      <c r="AM315" s="2"/>
      <c r="AN315" s="2">
        <v>1834.1</v>
      </c>
      <c r="AQ315" s="2"/>
      <c r="AR315" s="2">
        <v>29.58</v>
      </c>
      <c r="BE315" s="2"/>
      <c r="BH315" t="s">
        <v>806</v>
      </c>
      <c r="BI315" t="s">
        <v>806</v>
      </c>
      <c r="BJ315" t="s">
        <v>229</v>
      </c>
      <c r="BK315" t="s">
        <v>1197</v>
      </c>
      <c r="BN315" t="s">
        <v>1264</v>
      </c>
    </row>
    <row r="316" spans="1:66" customFormat="1" ht="15" hidden="1" customHeight="1" x14ac:dyDescent="0.25">
      <c r="A316">
        <v>200</v>
      </c>
      <c r="B316" t="s">
        <v>60</v>
      </c>
      <c r="C316" t="s">
        <v>120</v>
      </c>
      <c r="D316">
        <v>12</v>
      </c>
      <c r="E316">
        <v>9</v>
      </c>
      <c r="F316" t="s">
        <v>121</v>
      </c>
      <c r="G316" t="s">
        <v>122</v>
      </c>
      <c r="H316" t="s">
        <v>123</v>
      </c>
      <c r="I316">
        <v>2183</v>
      </c>
      <c r="J316" t="s">
        <v>75</v>
      </c>
      <c r="P316" t="s">
        <v>120</v>
      </c>
      <c r="R316" t="s">
        <v>76</v>
      </c>
      <c r="U316">
        <v>0</v>
      </c>
      <c r="V316" t="s">
        <v>77</v>
      </c>
      <c r="W316" t="s">
        <v>78</v>
      </c>
      <c r="X316" t="s">
        <v>68</v>
      </c>
      <c r="Z316" t="s">
        <v>60</v>
      </c>
      <c r="AB316" t="s">
        <v>69</v>
      </c>
      <c r="AE316" t="s">
        <v>79</v>
      </c>
      <c r="AI316">
        <v>4085113</v>
      </c>
      <c r="AJ316">
        <v>1</v>
      </c>
      <c r="AK316">
        <v>48</v>
      </c>
      <c r="AL316" s="2">
        <v>124318.32</v>
      </c>
      <c r="AM316" s="2"/>
      <c r="AN316" s="2">
        <v>124318.32</v>
      </c>
      <c r="AQ316" s="2">
        <v>14370.14</v>
      </c>
      <c r="AR316" s="2"/>
      <c r="BE316" s="2"/>
      <c r="BH316" t="s">
        <v>80</v>
      </c>
      <c r="BI316" t="s">
        <v>87</v>
      </c>
      <c r="BJ316" t="s">
        <v>71</v>
      </c>
      <c r="BK316" t="s">
        <v>1196</v>
      </c>
      <c r="BN316" t="s">
        <v>1260</v>
      </c>
    </row>
    <row r="317" spans="1:66" customFormat="1" ht="15" customHeight="1" x14ac:dyDescent="0.25">
      <c r="A317">
        <v>200</v>
      </c>
      <c r="B317" t="s">
        <v>60</v>
      </c>
      <c r="C317" t="s">
        <v>116</v>
      </c>
      <c r="D317">
        <v>11</v>
      </c>
      <c r="E317">
        <v>9</v>
      </c>
      <c r="F317" t="s">
        <v>117</v>
      </c>
      <c r="G317" t="s">
        <v>118</v>
      </c>
      <c r="H317" t="s">
        <v>119</v>
      </c>
      <c r="I317">
        <v>2183</v>
      </c>
      <c r="J317" t="s">
        <v>75</v>
      </c>
      <c r="M317">
        <v>5</v>
      </c>
      <c r="P317" t="s">
        <v>116</v>
      </c>
      <c r="R317" t="s">
        <v>76</v>
      </c>
      <c r="U317">
        <v>0</v>
      </c>
      <c r="V317" t="s">
        <v>77</v>
      </c>
      <c r="W317" t="s">
        <v>78</v>
      </c>
      <c r="X317" t="s">
        <v>68</v>
      </c>
      <c r="Z317" t="s">
        <v>60</v>
      </c>
      <c r="AB317" t="s">
        <v>69</v>
      </c>
      <c r="AE317" t="s">
        <v>79</v>
      </c>
      <c r="AI317">
        <v>4085112</v>
      </c>
      <c r="AJ317">
        <v>1</v>
      </c>
      <c r="AK317">
        <v>48</v>
      </c>
      <c r="AL317" s="2">
        <v>67244.05</v>
      </c>
      <c r="AM317" s="2"/>
      <c r="AN317" s="2">
        <v>67244.05</v>
      </c>
      <c r="AQ317" s="2">
        <v>7772.84</v>
      </c>
      <c r="AR317" s="2"/>
      <c r="BE317" s="2"/>
      <c r="BH317" t="s">
        <v>80</v>
      </c>
      <c r="BI317" t="s">
        <v>87</v>
      </c>
      <c r="BJ317" t="s">
        <v>71</v>
      </c>
      <c r="BK317" t="s">
        <v>1198</v>
      </c>
      <c r="BN317" t="s">
        <v>1261</v>
      </c>
    </row>
    <row r="318" spans="1:66" customFormat="1" ht="15" hidden="1" customHeight="1" x14ac:dyDescent="0.25">
      <c r="A318">
        <v>200</v>
      </c>
      <c r="B318" t="s">
        <v>60</v>
      </c>
      <c r="C318" t="s">
        <v>128</v>
      </c>
      <c r="D318">
        <v>14</v>
      </c>
      <c r="E318">
        <v>9</v>
      </c>
      <c r="F318" t="s">
        <v>129</v>
      </c>
      <c r="G318" t="s">
        <v>130</v>
      </c>
      <c r="H318" t="s">
        <v>131</v>
      </c>
      <c r="I318">
        <v>2183</v>
      </c>
      <c r="J318" t="s">
        <v>75</v>
      </c>
      <c r="M318">
        <v>5</v>
      </c>
      <c r="P318" t="s">
        <v>128</v>
      </c>
      <c r="R318" t="s">
        <v>76</v>
      </c>
      <c r="U318">
        <v>0</v>
      </c>
      <c r="V318" t="s">
        <v>77</v>
      </c>
      <c r="W318" t="s">
        <v>78</v>
      </c>
      <c r="X318" t="s">
        <v>68</v>
      </c>
      <c r="Z318" t="s">
        <v>60</v>
      </c>
      <c r="AB318" t="s">
        <v>69</v>
      </c>
      <c r="AE318" t="s">
        <v>132</v>
      </c>
      <c r="AI318">
        <v>4085106</v>
      </c>
      <c r="AJ318">
        <v>1</v>
      </c>
      <c r="AK318">
        <v>48</v>
      </c>
      <c r="AL318" s="2">
        <v>55735.199999999997</v>
      </c>
      <c r="AM318" s="2"/>
      <c r="AN318" s="2">
        <v>55735.199999999997</v>
      </c>
      <c r="AQ318" s="2">
        <v>6479.97</v>
      </c>
      <c r="AR318" s="2"/>
      <c r="BE318" s="2"/>
      <c r="BH318" t="s">
        <v>80</v>
      </c>
      <c r="BI318" t="s">
        <v>87</v>
      </c>
      <c r="BJ318" t="s">
        <v>71</v>
      </c>
      <c r="BK318" t="s">
        <v>1202</v>
      </c>
      <c r="BN318" t="s">
        <v>1260</v>
      </c>
    </row>
    <row r="319" spans="1:66" customFormat="1" ht="15" customHeight="1" x14ac:dyDescent="0.25">
      <c r="A319">
        <v>200</v>
      </c>
      <c r="B319" t="s">
        <v>60</v>
      </c>
      <c r="C319" t="s">
        <v>108</v>
      </c>
      <c r="D319">
        <v>9</v>
      </c>
      <c r="E319">
        <v>9</v>
      </c>
      <c r="F319" t="s">
        <v>109</v>
      </c>
      <c r="G319" t="s">
        <v>110</v>
      </c>
      <c r="H319" t="s">
        <v>111</v>
      </c>
      <c r="I319">
        <v>2183</v>
      </c>
      <c r="J319" t="s">
        <v>75</v>
      </c>
      <c r="M319">
        <v>5</v>
      </c>
      <c r="P319" t="s">
        <v>108</v>
      </c>
      <c r="R319" t="s">
        <v>76</v>
      </c>
      <c r="U319">
        <v>0</v>
      </c>
      <c r="V319" t="s">
        <v>77</v>
      </c>
      <c r="W319" t="s">
        <v>78</v>
      </c>
      <c r="X319" t="s">
        <v>68</v>
      </c>
      <c r="Z319" t="s">
        <v>60</v>
      </c>
      <c r="AB319" t="s">
        <v>69</v>
      </c>
      <c r="AE319" t="s">
        <v>79</v>
      </c>
      <c r="AI319">
        <v>4085109</v>
      </c>
      <c r="AJ319">
        <v>1</v>
      </c>
      <c r="AK319">
        <v>48</v>
      </c>
      <c r="AL319" s="2">
        <v>36960.5</v>
      </c>
      <c r="AM319" s="2"/>
      <c r="AN319" s="2">
        <v>36960.5</v>
      </c>
      <c r="AQ319" s="2">
        <v>4272.3100000000004</v>
      </c>
      <c r="AR319" s="2"/>
      <c r="BE319" s="2"/>
      <c r="BH319" t="s">
        <v>80</v>
      </c>
      <c r="BI319" t="s">
        <v>87</v>
      </c>
      <c r="BJ319" t="s">
        <v>71</v>
      </c>
      <c r="BK319" t="s">
        <v>1198</v>
      </c>
      <c r="BN319" t="s">
        <v>1261</v>
      </c>
    </row>
    <row r="320" spans="1:66" customFormat="1" ht="15" hidden="1" customHeight="1" x14ac:dyDescent="0.25">
      <c r="A320">
        <v>200</v>
      </c>
      <c r="B320" t="s">
        <v>60</v>
      </c>
      <c r="C320" t="s">
        <v>92</v>
      </c>
      <c r="D320">
        <v>5</v>
      </c>
      <c r="E320">
        <v>9</v>
      </c>
      <c r="F320" t="s">
        <v>93</v>
      </c>
      <c r="G320" t="s">
        <v>94</v>
      </c>
      <c r="H320" t="s">
        <v>95</v>
      </c>
      <c r="I320">
        <v>2183</v>
      </c>
      <c r="J320" t="s">
        <v>75</v>
      </c>
      <c r="M320">
        <v>5</v>
      </c>
      <c r="P320" t="s">
        <v>92</v>
      </c>
      <c r="R320" t="s">
        <v>76</v>
      </c>
      <c r="U320">
        <v>0</v>
      </c>
      <c r="V320" t="s">
        <v>77</v>
      </c>
      <c r="W320" t="s">
        <v>78</v>
      </c>
      <c r="X320" t="s">
        <v>68</v>
      </c>
      <c r="Z320" t="s">
        <v>60</v>
      </c>
      <c r="AB320" t="s">
        <v>69</v>
      </c>
      <c r="AE320" t="s">
        <v>79</v>
      </c>
      <c r="AI320">
        <v>4085103</v>
      </c>
      <c r="AJ320">
        <v>1</v>
      </c>
      <c r="AK320">
        <v>48</v>
      </c>
      <c r="AL320" s="2">
        <v>32358.76</v>
      </c>
      <c r="AM320" s="2"/>
      <c r="AN320" s="2">
        <v>32358.76</v>
      </c>
      <c r="AQ320" s="2">
        <v>3740.39</v>
      </c>
      <c r="AR320" s="2"/>
      <c r="BE320" s="2"/>
      <c r="BH320" t="s">
        <v>80</v>
      </c>
      <c r="BI320" t="s">
        <v>87</v>
      </c>
      <c r="BJ320" t="s">
        <v>71</v>
      </c>
      <c r="BK320" t="s">
        <v>1196</v>
      </c>
      <c r="BN320" t="s">
        <v>1260</v>
      </c>
    </row>
    <row r="321" spans="1:66" customFormat="1" ht="15" hidden="1" customHeight="1" x14ac:dyDescent="0.25">
      <c r="A321">
        <v>200</v>
      </c>
      <c r="B321" t="s">
        <v>60</v>
      </c>
      <c r="C321" t="s">
        <v>100</v>
      </c>
      <c r="D321">
        <v>7</v>
      </c>
      <c r="E321">
        <v>9</v>
      </c>
      <c r="F321" t="s">
        <v>101</v>
      </c>
      <c r="G321" t="s">
        <v>102</v>
      </c>
      <c r="H321" t="s">
        <v>103</v>
      </c>
      <c r="I321">
        <v>2183</v>
      </c>
      <c r="J321" t="s">
        <v>75</v>
      </c>
      <c r="M321">
        <v>5</v>
      </c>
      <c r="P321" t="s">
        <v>100</v>
      </c>
      <c r="R321" t="s">
        <v>76</v>
      </c>
      <c r="U321">
        <v>0</v>
      </c>
      <c r="V321" t="s">
        <v>77</v>
      </c>
      <c r="W321" t="s">
        <v>78</v>
      </c>
      <c r="X321" t="s">
        <v>68</v>
      </c>
      <c r="Z321" t="s">
        <v>60</v>
      </c>
      <c r="AB321" t="s">
        <v>69</v>
      </c>
      <c r="AE321" t="s">
        <v>79</v>
      </c>
      <c r="AI321">
        <v>4085104</v>
      </c>
      <c r="AJ321">
        <v>1</v>
      </c>
      <c r="AK321">
        <v>48</v>
      </c>
      <c r="AL321" s="2">
        <v>32265.65</v>
      </c>
      <c r="AM321" s="2"/>
      <c r="AN321" s="2">
        <v>32265.65</v>
      </c>
      <c r="AQ321" s="2">
        <v>3729.63</v>
      </c>
      <c r="AR321" s="2"/>
      <c r="BE321" s="2"/>
      <c r="BH321" t="s">
        <v>80</v>
      </c>
      <c r="BI321" t="s">
        <v>87</v>
      </c>
      <c r="BJ321" t="s">
        <v>71</v>
      </c>
      <c r="BK321" t="s">
        <v>1202</v>
      </c>
      <c r="BN321" t="s">
        <v>1260</v>
      </c>
    </row>
    <row r="322" spans="1:66" customFormat="1" ht="15" customHeight="1" x14ac:dyDescent="0.25">
      <c r="A322">
        <v>200</v>
      </c>
      <c r="B322" t="s">
        <v>60</v>
      </c>
      <c r="C322" t="s">
        <v>133</v>
      </c>
      <c r="D322">
        <v>15</v>
      </c>
      <c r="E322">
        <v>9</v>
      </c>
      <c r="F322" t="s">
        <v>134</v>
      </c>
      <c r="G322" t="s">
        <v>135</v>
      </c>
      <c r="H322" t="s">
        <v>136</v>
      </c>
      <c r="I322">
        <v>2183</v>
      </c>
      <c r="J322" t="s">
        <v>75</v>
      </c>
      <c r="M322">
        <v>5</v>
      </c>
      <c r="P322" t="s">
        <v>133</v>
      </c>
      <c r="R322" t="s">
        <v>76</v>
      </c>
      <c r="U322">
        <v>0</v>
      </c>
      <c r="V322" t="s">
        <v>77</v>
      </c>
      <c r="W322" t="s">
        <v>78</v>
      </c>
      <c r="X322" t="s">
        <v>68</v>
      </c>
      <c r="Z322" t="s">
        <v>60</v>
      </c>
      <c r="AB322" t="s">
        <v>69</v>
      </c>
      <c r="AE322" t="s">
        <v>132</v>
      </c>
      <c r="AI322">
        <v>4085108</v>
      </c>
      <c r="AJ322">
        <v>1</v>
      </c>
      <c r="AK322">
        <v>48</v>
      </c>
      <c r="AL322" s="2">
        <v>31885.13</v>
      </c>
      <c r="AM322" s="2"/>
      <c r="AN322" s="2">
        <v>31885.13</v>
      </c>
      <c r="AQ322" s="2">
        <v>3707.07</v>
      </c>
      <c r="AR322" s="2"/>
      <c r="BE322" s="2"/>
      <c r="BH322" t="s">
        <v>80</v>
      </c>
      <c r="BI322" t="s">
        <v>87</v>
      </c>
      <c r="BJ322" t="s">
        <v>71</v>
      </c>
      <c r="BK322" t="s">
        <v>1198</v>
      </c>
      <c r="BN322" t="s">
        <v>1261</v>
      </c>
    </row>
    <row r="323" spans="1:66" customFormat="1" ht="15" hidden="1" customHeight="1" x14ac:dyDescent="0.25">
      <c r="A323">
        <v>200</v>
      </c>
      <c r="B323" t="s">
        <v>60</v>
      </c>
      <c r="C323" t="s">
        <v>83</v>
      </c>
      <c r="D323">
        <v>3</v>
      </c>
      <c r="E323">
        <v>9</v>
      </c>
      <c r="F323" t="s">
        <v>84</v>
      </c>
      <c r="G323" t="s">
        <v>85</v>
      </c>
      <c r="H323" t="s">
        <v>86</v>
      </c>
      <c r="I323">
        <v>2183</v>
      </c>
      <c r="J323" t="s">
        <v>75</v>
      </c>
      <c r="M323">
        <v>5</v>
      </c>
      <c r="P323" t="s">
        <v>83</v>
      </c>
      <c r="R323" t="s">
        <v>76</v>
      </c>
      <c r="U323">
        <v>0</v>
      </c>
      <c r="V323" t="s">
        <v>77</v>
      </c>
      <c r="W323" t="s">
        <v>78</v>
      </c>
      <c r="X323" t="s">
        <v>68</v>
      </c>
      <c r="Z323" t="s">
        <v>60</v>
      </c>
      <c r="AB323" t="s">
        <v>69</v>
      </c>
      <c r="AE323" t="s">
        <v>79</v>
      </c>
      <c r="AI323">
        <v>4085101</v>
      </c>
      <c r="AJ323">
        <v>1</v>
      </c>
      <c r="AK323">
        <v>48</v>
      </c>
      <c r="AL323" s="2">
        <v>30923.79</v>
      </c>
      <c r="AM323" s="2"/>
      <c r="AN323" s="2">
        <v>30923.79</v>
      </c>
      <c r="AQ323" s="2">
        <v>3574.53</v>
      </c>
      <c r="AR323" s="2"/>
      <c r="BE323" s="2"/>
      <c r="BH323" t="s">
        <v>80</v>
      </c>
      <c r="BI323" t="s">
        <v>87</v>
      </c>
      <c r="BJ323" t="s">
        <v>71</v>
      </c>
      <c r="BK323" t="s">
        <v>1196</v>
      </c>
      <c r="BN323" t="s">
        <v>1260</v>
      </c>
    </row>
    <row r="324" spans="1:66" customFormat="1" ht="15" hidden="1" customHeight="1" x14ac:dyDescent="0.25">
      <c r="A324">
        <v>200</v>
      </c>
      <c r="B324" t="s">
        <v>60</v>
      </c>
      <c r="C324" t="s">
        <v>88</v>
      </c>
      <c r="D324">
        <v>4</v>
      </c>
      <c r="E324">
        <v>9</v>
      </c>
      <c r="F324" t="s">
        <v>89</v>
      </c>
      <c r="G324" t="s">
        <v>90</v>
      </c>
      <c r="H324" t="s">
        <v>91</v>
      </c>
      <c r="I324">
        <v>2183</v>
      </c>
      <c r="J324" t="s">
        <v>75</v>
      </c>
      <c r="M324">
        <v>5</v>
      </c>
      <c r="R324" t="s">
        <v>76</v>
      </c>
      <c r="U324">
        <v>0</v>
      </c>
      <c r="V324" t="s">
        <v>77</v>
      </c>
      <c r="W324" t="s">
        <v>78</v>
      </c>
      <c r="X324" t="s">
        <v>68</v>
      </c>
      <c r="Z324" t="s">
        <v>60</v>
      </c>
      <c r="AB324" t="s">
        <v>69</v>
      </c>
      <c r="AE324" t="s">
        <v>79</v>
      </c>
      <c r="AI324" t="s">
        <v>88</v>
      </c>
      <c r="AJ324">
        <v>1</v>
      </c>
      <c r="AK324">
        <v>48</v>
      </c>
      <c r="AL324" s="2">
        <v>17127.330000000002</v>
      </c>
      <c r="AM324" s="2"/>
      <c r="AN324" s="2">
        <v>17127.330000000002</v>
      </c>
      <c r="AQ324" s="2">
        <v>1979.78</v>
      </c>
      <c r="AR324" s="2"/>
      <c r="BE324" s="2"/>
      <c r="BH324" t="s">
        <v>80</v>
      </c>
      <c r="BI324" t="s">
        <v>87</v>
      </c>
      <c r="BJ324" t="s">
        <v>71</v>
      </c>
      <c r="BK324" t="s">
        <v>1196</v>
      </c>
      <c r="BN324" t="s">
        <v>1260</v>
      </c>
    </row>
    <row r="325" spans="1:66" customFormat="1" ht="15" hidden="1" customHeight="1" x14ac:dyDescent="0.25">
      <c r="A325">
        <v>200</v>
      </c>
      <c r="B325" t="s">
        <v>60</v>
      </c>
      <c r="C325" t="s">
        <v>124</v>
      </c>
      <c r="D325">
        <v>13</v>
      </c>
      <c r="E325">
        <v>9</v>
      </c>
      <c r="F325" t="s">
        <v>125</v>
      </c>
      <c r="G325" t="s">
        <v>126</v>
      </c>
      <c r="H325" t="s">
        <v>127</v>
      </c>
      <c r="I325">
        <v>2183</v>
      </c>
      <c r="J325" t="s">
        <v>75</v>
      </c>
      <c r="M325">
        <v>5</v>
      </c>
      <c r="P325" t="s">
        <v>124</v>
      </c>
      <c r="R325" t="s">
        <v>76</v>
      </c>
      <c r="U325">
        <v>0</v>
      </c>
      <c r="V325" t="s">
        <v>77</v>
      </c>
      <c r="W325" t="s">
        <v>78</v>
      </c>
      <c r="X325" t="s">
        <v>68</v>
      </c>
      <c r="Z325" t="s">
        <v>60</v>
      </c>
      <c r="AB325" t="s">
        <v>69</v>
      </c>
      <c r="AE325" t="s">
        <v>79</v>
      </c>
      <c r="AI325">
        <v>4085099</v>
      </c>
      <c r="AJ325">
        <v>1</v>
      </c>
      <c r="AK325">
        <v>48</v>
      </c>
      <c r="AL325" s="2">
        <v>14183.87</v>
      </c>
      <c r="AM325" s="2"/>
      <c r="AN325" s="2">
        <v>14183.87</v>
      </c>
      <c r="AQ325" s="2">
        <v>1639.54</v>
      </c>
      <c r="AR325" s="2"/>
      <c r="BE325" s="2"/>
      <c r="BH325" t="s">
        <v>80</v>
      </c>
      <c r="BI325" t="s">
        <v>87</v>
      </c>
      <c r="BJ325" t="s">
        <v>71</v>
      </c>
      <c r="BK325" t="s">
        <v>1202</v>
      </c>
      <c r="BN325" t="s">
        <v>1260</v>
      </c>
    </row>
    <row r="326" spans="1:66" customFormat="1" ht="15" hidden="1" customHeight="1" x14ac:dyDescent="0.25">
      <c r="A326">
        <v>200</v>
      </c>
      <c r="B326" t="s">
        <v>60</v>
      </c>
      <c r="C326" t="s">
        <v>96</v>
      </c>
      <c r="D326">
        <v>6</v>
      </c>
      <c r="E326">
        <v>9</v>
      </c>
      <c r="F326" t="s">
        <v>97</v>
      </c>
      <c r="G326" t="s">
        <v>98</v>
      </c>
      <c r="H326" t="s">
        <v>99</v>
      </c>
      <c r="I326">
        <v>2183</v>
      </c>
      <c r="J326" t="s">
        <v>75</v>
      </c>
      <c r="M326">
        <v>5</v>
      </c>
      <c r="P326" t="s">
        <v>96</v>
      </c>
      <c r="R326" t="s">
        <v>76</v>
      </c>
      <c r="U326">
        <v>0</v>
      </c>
      <c r="V326" t="s">
        <v>77</v>
      </c>
      <c r="W326" t="s">
        <v>78</v>
      </c>
      <c r="X326" t="s">
        <v>68</v>
      </c>
      <c r="Z326" t="s">
        <v>60</v>
      </c>
      <c r="AB326" t="s">
        <v>69</v>
      </c>
      <c r="AE326" t="s">
        <v>79</v>
      </c>
      <c r="AI326">
        <v>4085105</v>
      </c>
      <c r="AJ326">
        <v>1</v>
      </c>
      <c r="AK326">
        <v>48</v>
      </c>
      <c r="AL326" s="2">
        <v>7634.99</v>
      </c>
      <c r="AM326" s="2"/>
      <c r="AN326" s="2">
        <v>7634.99</v>
      </c>
      <c r="AQ326" s="2">
        <v>882.53</v>
      </c>
      <c r="AR326" s="2"/>
      <c r="BE326" s="2"/>
      <c r="BH326" t="s">
        <v>80</v>
      </c>
      <c r="BI326" t="s">
        <v>87</v>
      </c>
      <c r="BJ326" t="s">
        <v>71</v>
      </c>
      <c r="BK326" t="s">
        <v>1202</v>
      </c>
      <c r="BN326" t="s">
        <v>1260</v>
      </c>
    </row>
    <row r="327" spans="1:66" customFormat="1" ht="15" hidden="1" customHeight="1" x14ac:dyDescent="0.25">
      <c r="A327">
        <v>200</v>
      </c>
      <c r="B327" t="s">
        <v>60</v>
      </c>
      <c r="C327" t="s">
        <v>112</v>
      </c>
      <c r="D327">
        <v>10</v>
      </c>
      <c r="E327">
        <v>9</v>
      </c>
      <c r="F327" t="s">
        <v>113</v>
      </c>
      <c r="G327" t="s">
        <v>114</v>
      </c>
      <c r="H327" t="s">
        <v>115</v>
      </c>
      <c r="I327">
        <v>2183</v>
      </c>
      <c r="J327" t="s">
        <v>75</v>
      </c>
      <c r="M327">
        <v>5</v>
      </c>
      <c r="P327" t="s">
        <v>112</v>
      </c>
      <c r="R327" t="s">
        <v>76</v>
      </c>
      <c r="U327">
        <v>0</v>
      </c>
      <c r="V327" t="s">
        <v>77</v>
      </c>
      <c r="W327" t="s">
        <v>78</v>
      </c>
      <c r="X327" t="s">
        <v>68</v>
      </c>
      <c r="Z327" t="s">
        <v>60</v>
      </c>
      <c r="AB327" t="s">
        <v>69</v>
      </c>
      <c r="AE327" t="s">
        <v>79</v>
      </c>
      <c r="AI327">
        <v>4085111</v>
      </c>
      <c r="AJ327">
        <v>1</v>
      </c>
      <c r="AK327">
        <v>48</v>
      </c>
      <c r="AL327" s="2">
        <v>6661.17</v>
      </c>
      <c r="AM327" s="2"/>
      <c r="AN327" s="2">
        <v>6661.17</v>
      </c>
      <c r="AQ327" s="2">
        <v>769.97</v>
      </c>
      <c r="AR327" s="2"/>
      <c r="BE327" s="2"/>
      <c r="BH327" t="s">
        <v>80</v>
      </c>
      <c r="BI327" t="s">
        <v>87</v>
      </c>
      <c r="BJ327" t="s">
        <v>71</v>
      </c>
      <c r="BK327" t="s">
        <v>1196</v>
      </c>
      <c r="BN327" t="s">
        <v>1260</v>
      </c>
    </row>
    <row r="328" spans="1:66" customFormat="1" ht="15" customHeight="1" x14ac:dyDescent="0.25">
      <c r="A328">
        <v>200</v>
      </c>
      <c r="B328" t="s">
        <v>60</v>
      </c>
      <c r="C328" t="s">
        <v>104</v>
      </c>
      <c r="D328">
        <v>8</v>
      </c>
      <c r="E328">
        <v>9</v>
      </c>
      <c r="F328" t="s">
        <v>105</v>
      </c>
      <c r="G328" t="s">
        <v>106</v>
      </c>
      <c r="H328" t="s">
        <v>107</v>
      </c>
      <c r="I328">
        <v>2183</v>
      </c>
      <c r="J328" t="s">
        <v>75</v>
      </c>
      <c r="M328">
        <v>5</v>
      </c>
      <c r="P328" t="s">
        <v>104</v>
      </c>
      <c r="R328" t="s">
        <v>76</v>
      </c>
      <c r="U328">
        <v>0</v>
      </c>
      <c r="V328" t="s">
        <v>77</v>
      </c>
      <c r="W328" t="s">
        <v>78</v>
      </c>
      <c r="X328" t="s">
        <v>68</v>
      </c>
      <c r="Z328" t="s">
        <v>60</v>
      </c>
      <c r="AB328" t="s">
        <v>69</v>
      </c>
      <c r="AE328" t="s">
        <v>79</v>
      </c>
      <c r="AI328">
        <v>4085107</v>
      </c>
      <c r="AJ328">
        <v>1</v>
      </c>
      <c r="AK328">
        <v>48</v>
      </c>
      <c r="AL328" s="2">
        <v>6180.57</v>
      </c>
      <c r="AM328" s="2"/>
      <c r="AN328" s="2">
        <v>6180.57</v>
      </c>
      <c r="AQ328" s="2">
        <v>714.42</v>
      </c>
      <c r="AR328" s="2"/>
      <c r="BE328" s="2"/>
      <c r="BH328" t="s">
        <v>80</v>
      </c>
      <c r="BI328" t="s">
        <v>87</v>
      </c>
      <c r="BJ328" t="s">
        <v>71</v>
      </c>
      <c r="BK328" t="s">
        <v>1198</v>
      </c>
      <c r="BN328" t="s">
        <v>1261</v>
      </c>
    </row>
    <row r="329" spans="1:66" customFormat="1" ht="15" hidden="1" customHeight="1" x14ac:dyDescent="0.25">
      <c r="A329">
        <v>200</v>
      </c>
      <c r="B329" t="s">
        <v>60</v>
      </c>
      <c r="C329" t="s">
        <v>815</v>
      </c>
      <c r="D329">
        <v>1</v>
      </c>
      <c r="E329">
        <v>9</v>
      </c>
      <c r="F329" t="s">
        <v>816</v>
      </c>
      <c r="G329" t="s">
        <v>816</v>
      </c>
      <c r="H329" t="s">
        <v>809</v>
      </c>
      <c r="I329">
        <v>2184</v>
      </c>
      <c r="J329" t="s">
        <v>145</v>
      </c>
      <c r="M329">
        <v>5</v>
      </c>
      <c r="R329" t="s">
        <v>746</v>
      </c>
      <c r="U329">
        <v>0</v>
      </c>
      <c r="V329" t="s">
        <v>67</v>
      </c>
      <c r="W329" t="s">
        <v>746</v>
      </c>
      <c r="X329" t="s">
        <v>625</v>
      </c>
      <c r="Z329" t="s">
        <v>626</v>
      </c>
      <c r="AB329" t="s">
        <v>810</v>
      </c>
      <c r="AE329" t="s">
        <v>585</v>
      </c>
      <c r="AJ329">
        <v>1</v>
      </c>
      <c r="AK329">
        <v>84</v>
      </c>
      <c r="AL329" s="2">
        <v>4089.4</v>
      </c>
      <c r="AM329" s="2"/>
      <c r="AN329" s="2">
        <v>4089.4</v>
      </c>
      <c r="AQ329" s="2"/>
      <c r="AR329" s="2">
        <v>65.95</v>
      </c>
      <c r="BE329" s="2"/>
      <c r="BH329" t="s">
        <v>806</v>
      </c>
      <c r="BI329" t="s">
        <v>806</v>
      </c>
      <c r="BJ329" t="s">
        <v>229</v>
      </c>
      <c r="BK329" t="s">
        <v>1197</v>
      </c>
      <c r="BN329" t="s">
        <v>1264</v>
      </c>
    </row>
    <row r="330" spans="1:66" customFormat="1" ht="15" hidden="1" customHeight="1" x14ac:dyDescent="0.25">
      <c r="A330">
        <v>200</v>
      </c>
      <c r="B330" t="s">
        <v>60</v>
      </c>
      <c r="C330" t="s">
        <v>817</v>
      </c>
      <c r="D330">
        <v>1</v>
      </c>
      <c r="E330">
        <v>9</v>
      </c>
      <c r="F330" t="s">
        <v>816</v>
      </c>
      <c r="G330" t="s">
        <v>816</v>
      </c>
      <c r="H330" t="s">
        <v>809</v>
      </c>
      <c r="I330">
        <v>2184</v>
      </c>
      <c r="J330" t="s">
        <v>145</v>
      </c>
      <c r="M330">
        <v>5</v>
      </c>
      <c r="R330" t="s">
        <v>746</v>
      </c>
      <c r="U330">
        <v>0</v>
      </c>
      <c r="V330" t="s">
        <v>67</v>
      </c>
      <c r="W330" t="s">
        <v>746</v>
      </c>
      <c r="X330" t="s">
        <v>625</v>
      </c>
      <c r="Z330" t="s">
        <v>626</v>
      </c>
      <c r="AB330" t="s">
        <v>810</v>
      </c>
      <c r="AE330" t="s">
        <v>585</v>
      </c>
      <c r="AJ330">
        <v>1</v>
      </c>
      <c r="AK330">
        <v>84</v>
      </c>
      <c r="AL330" s="2">
        <v>4089.4</v>
      </c>
      <c r="AM330" s="2"/>
      <c r="AN330" s="2">
        <v>4089.4</v>
      </c>
      <c r="AQ330" s="2"/>
      <c r="AR330" s="2">
        <v>65.95</v>
      </c>
      <c r="BE330" s="2"/>
      <c r="BH330" t="s">
        <v>806</v>
      </c>
      <c r="BI330" t="s">
        <v>806</v>
      </c>
      <c r="BJ330" t="s">
        <v>229</v>
      </c>
      <c r="BK330" t="s">
        <v>1197</v>
      </c>
      <c r="BN330" t="s">
        <v>1264</v>
      </c>
    </row>
    <row r="331" spans="1:66" customFormat="1" ht="15" hidden="1" customHeight="1" x14ac:dyDescent="0.25">
      <c r="A331">
        <v>200</v>
      </c>
      <c r="B331" t="s">
        <v>60</v>
      </c>
      <c r="C331" t="s">
        <v>812</v>
      </c>
      <c r="D331">
        <v>1</v>
      </c>
      <c r="E331">
        <v>9</v>
      </c>
      <c r="F331" t="s">
        <v>813</v>
      </c>
      <c r="G331" t="s">
        <v>813</v>
      </c>
      <c r="H331" t="s">
        <v>809</v>
      </c>
      <c r="I331">
        <v>2184</v>
      </c>
      <c r="J331" t="s">
        <v>145</v>
      </c>
      <c r="M331">
        <v>5</v>
      </c>
      <c r="R331" t="s">
        <v>746</v>
      </c>
      <c r="U331">
        <v>0</v>
      </c>
      <c r="V331" t="s">
        <v>67</v>
      </c>
      <c r="W331" t="s">
        <v>746</v>
      </c>
      <c r="X331" t="s">
        <v>625</v>
      </c>
      <c r="Z331" t="s">
        <v>626</v>
      </c>
      <c r="AB331" t="s">
        <v>810</v>
      </c>
      <c r="AE331" t="s">
        <v>585</v>
      </c>
      <c r="AJ331">
        <v>1</v>
      </c>
      <c r="AK331">
        <v>84</v>
      </c>
      <c r="AL331" s="2">
        <v>3956.4</v>
      </c>
      <c r="AM331" s="2"/>
      <c r="AN331" s="2">
        <v>3956.4</v>
      </c>
      <c r="AQ331" s="2"/>
      <c r="AR331" s="2">
        <v>63.81</v>
      </c>
      <c r="BE331" s="2"/>
      <c r="BH331" t="s">
        <v>806</v>
      </c>
      <c r="BI331" t="s">
        <v>806</v>
      </c>
      <c r="BJ331" t="s">
        <v>229</v>
      </c>
      <c r="BK331" t="s">
        <v>1197</v>
      </c>
      <c r="BN331" t="s">
        <v>1264</v>
      </c>
    </row>
    <row r="332" spans="1:66" customFormat="1" ht="15" hidden="1" customHeight="1" x14ac:dyDescent="0.25">
      <c r="A332">
        <v>200</v>
      </c>
      <c r="B332" t="s">
        <v>60</v>
      </c>
      <c r="C332" t="s">
        <v>814</v>
      </c>
      <c r="D332">
        <v>1</v>
      </c>
      <c r="E332">
        <v>9</v>
      </c>
      <c r="F332" t="s">
        <v>813</v>
      </c>
      <c r="G332" t="s">
        <v>813</v>
      </c>
      <c r="H332" t="s">
        <v>809</v>
      </c>
      <c r="I332">
        <v>2184</v>
      </c>
      <c r="J332" t="s">
        <v>145</v>
      </c>
      <c r="M332">
        <v>5</v>
      </c>
      <c r="R332" t="s">
        <v>746</v>
      </c>
      <c r="U332">
        <v>0</v>
      </c>
      <c r="V332" t="s">
        <v>67</v>
      </c>
      <c r="W332" t="s">
        <v>746</v>
      </c>
      <c r="X332" t="s">
        <v>625</v>
      </c>
      <c r="Z332" t="s">
        <v>626</v>
      </c>
      <c r="AB332" t="s">
        <v>810</v>
      </c>
      <c r="AE332" t="s">
        <v>585</v>
      </c>
      <c r="AJ332">
        <v>1</v>
      </c>
      <c r="AK332">
        <v>84</v>
      </c>
      <c r="AL332" s="2">
        <v>3956.4</v>
      </c>
      <c r="AM332" s="2"/>
      <c r="AN332" s="2">
        <v>3956.4</v>
      </c>
      <c r="AQ332" s="2"/>
      <c r="AR332" s="2">
        <v>63.81</v>
      </c>
      <c r="BE332" s="2"/>
      <c r="BH332" t="s">
        <v>806</v>
      </c>
      <c r="BI332" t="s">
        <v>806</v>
      </c>
      <c r="BJ332" t="s">
        <v>229</v>
      </c>
      <c r="BK332" t="s">
        <v>1197</v>
      </c>
      <c r="BN332" t="s">
        <v>1264</v>
      </c>
    </row>
    <row r="333" spans="1:66" customFormat="1" ht="15" customHeight="1" x14ac:dyDescent="0.25">
      <c r="A333">
        <v>200</v>
      </c>
      <c r="B333" t="s">
        <v>60</v>
      </c>
      <c r="C333" t="s">
        <v>137</v>
      </c>
      <c r="D333">
        <v>16</v>
      </c>
      <c r="E333">
        <v>9</v>
      </c>
      <c r="F333" t="s">
        <v>138</v>
      </c>
      <c r="G333" t="s">
        <v>139</v>
      </c>
      <c r="H333" t="s">
        <v>140</v>
      </c>
      <c r="I333">
        <v>2183</v>
      </c>
      <c r="J333" t="s">
        <v>75</v>
      </c>
      <c r="M333">
        <v>5</v>
      </c>
      <c r="P333" t="s">
        <v>137</v>
      </c>
      <c r="R333" t="s">
        <v>76</v>
      </c>
      <c r="U333">
        <v>0</v>
      </c>
      <c r="V333" t="s">
        <v>77</v>
      </c>
      <c r="W333" t="s">
        <v>78</v>
      </c>
      <c r="X333" t="s">
        <v>68</v>
      </c>
      <c r="Z333" t="s">
        <v>60</v>
      </c>
      <c r="AB333" t="s">
        <v>69</v>
      </c>
      <c r="AE333" t="s">
        <v>132</v>
      </c>
      <c r="AI333">
        <v>4085110</v>
      </c>
      <c r="AJ333">
        <v>1</v>
      </c>
      <c r="AK333">
        <v>48</v>
      </c>
      <c r="AL333" s="2">
        <v>3276.04</v>
      </c>
      <c r="AM333" s="2"/>
      <c r="AN333" s="2">
        <v>3276.04</v>
      </c>
      <c r="AQ333" s="2">
        <v>380.88</v>
      </c>
      <c r="AR333" s="2"/>
      <c r="BE333" s="2"/>
      <c r="BH333" t="s">
        <v>80</v>
      </c>
      <c r="BI333" t="s">
        <v>87</v>
      </c>
      <c r="BJ333" t="s">
        <v>71</v>
      </c>
      <c r="BK333" t="s">
        <v>1198</v>
      </c>
      <c r="BN333" t="s">
        <v>1261</v>
      </c>
    </row>
    <row r="334" spans="1:66" customFormat="1" ht="15" hidden="1" customHeight="1" x14ac:dyDescent="0.25">
      <c r="A334">
        <v>200</v>
      </c>
      <c r="B334" t="s">
        <v>60</v>
      </c>
      <c r="C334" t="s">
        <v>807</v>
      </c>
      <c r="D334">
        <v>1</v>
      </c>
      <c r="E334">
        <v>9</v>
      </c>
      <c r="F334" t="s">
        <v>808</v>
      </c>
      <c r="G334" t="s">
        <v>808</v>
      </c>
      <c r="H334" t="s">
        <v>809</v>
      </c>
      <c r="I334">
        <v>2184</v>
      </c>
      <c r="J334" t="s">
        <v>145</v>
      </c>
      <c r="M334">
        <v>5</v>
      </c>
      <c r="R334" t="s">
        <v>746</v>
      </c>
      <c r="U334">
        <v>0</v>
      </c>
      <c r="V334" t="s">
        <v>67</v>
      </c>
      <c r="W334" t="s">
        <v>746</v>
      </c>
      <c r="X334" t="s">
        <v>625</v>
      </c>
      <c r="Z334" t="s">
        <v>626</v>
      </c>
      <c r="AB334" t="s">
        <v>810</v>
      </c>
      <c r="AE334" t="s">
        <v>585</v>
      </c>
      <c r="AJ334">
        <v>1</v>
      </c>
      <c r="AK334">
        <v>84</v>
      </c>
      <c r="AL334" s="2">
        <v>1834.1</v>
      </c>
      <c r="AM334" s="2"/>
      <c r="AN334" s="2">
        <v>1834.1</v>
      </c>
      <c r="AQ334" s="2"/>
      <c r="AR334" s="2">
        <v>29.58</v>
      </c>
      <c r="BE334" s="2"/>
      <c r="BH334" t="s">
        <v>806</v>
      </c>
      <c r="BI334" t="s">
        <v>585</v>
      </c>
      <c r="BJ334" t="s">
        <v>229</v>
      </c>
      <c r="BK334" t="s">
        <v>1197</v>
      </c>
      <c r="BN334" t="s">
        <v>1264</v>
      </c>
    </row>
    <row r="337" spans="37:61" x14ac:dyDescent="0.25">
      <c r="BF337" s="2"/>
      <c r="BG337" s="2"/>
    </row>
    <row r="338" spans="37:61" x14ac:dyDescent="0.25">
      <c r="BF338" s="2"/>
      <c r="BG338" s="2"/>
    </row>
    <row r="339" spans="37:61" x14ac:dyDescent="0.25">
      <c r="AK339" s="5"/>
      <c r="BF339" s="2"/>
      <c r="BG339" s="2"/>
    </row>
    <row r="340" spans="37:61" x14ac:dyDescent="0.25">
      <c r="AK340" s="5"/>
      <c r="BF340" s="2"/>
      <c r="BG340" s="2"/>
    </row>
    <row r="341" spans="37:61" x14ac:dyDescent="0.25">
      <c r="AK341" s="1"/>
      <c r="BF341" s="2"/>
      <c r="BG341" s="2"/>
    </row>
    <row r="342" spans="37:61" x14ac:dyDescent="0.25">
      <c r="BF342" s="2"/>
      <c r="BG342" s="2"/>
    </row>
    <row r="343" spans="37:61" x14ac:dyDescent="0.25">
      <c r="BF343" s="2"/>
      <c r="BG343" s="2"/>
    </row>
    <row r="344" spans="37:61" x14ac:dyDescent="0.25">
      <c r="BF344" s="2"/>
      <c r="BG344" s="2"/>
      <c r="BH344" s="3"/>
    </row>
    <row r="346" spans="37:61" x14ac:dyDescent="0.25">
      <c r="BH346" s="4"/>
      <c r="BI346" s="4"/>
    </row>
    <row r="347" spans="37:61" x14ac:dyDescent="0.25">
      <c r="BH347" s="4"/>
      <c r="BI347" s="4"/>
    </row>
    <row r="348" spans="37:61" x14ac:dyDescent="0.25">
      <c r="BH348" s="4"/>
      <c r="BI348" s="4"/>
    </row>
    <row r="349" spans="37:61" x14ac:dyDescent="0.25">
      <c r="BH349" s="4"/>
      <c r="BI349" s="4"/>
    </row>
    <row r="350" spans="37:61" x14ac:dyDescent="0.25">
      <c r="BH350" s="4"/>
      <c r="BI350" s="4"/>
    </row>
  </sheetData>
  <autoFilter ref="A1:BN334">
    <filterColumn colId="65">
      <filters>
        <filter val="CARREON"/>
      </filters>
    </filterColumn>
  </autoFilter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8"/>
  <sheetViews>
    <sheetView topLeftCell="A38" workbookViewId="0">
      <selection activeCell="S57" sqref="S57"/>
    </sheetView>
  </sheetViews>
  <sheetFormatPr defaultRowHeight="15" x14ac:dyDescent="0.25"/>
  <cols>
    <col min="2" max="2" width="17" bestFit="1" customWidth="1"/>
    <col min="3" max="3" width="17.5703125" bestFit="1" customWidth="1"/>
    <col min="4" max="4" width="15.85546875" bestFit="1" customWidth="1"/>
  </cols>
  <sheetData>
    <row r="1" spans="2:5" x14ac:dyDescent="0.25">
      <c r="B1" t="s">
        <v>1292</v>
      </c>
      <c r="C1" s="2" t="s">
        <v>36</v>
      </c>
      <c r="D1" s="2"/>
    </row>
    <row r="2" spans="2:5" x14ac:dyDescent="0.25">
      <c r="B2" t="s">
        <v>1260</v>
      </c>
      <c r="C2" s="2">
        <f>+SUMIFS(FAS501PF!AL:AL,FAS501PF!BN:BN,Sheet1!B2)</f>
        <v>51476022.589999989</v>
      </c>
      <c r="D2" s="2"/>
      <c r="E2" s="2"/>
    </row>
    <row r="3" spans="2:5" x14ac:dyDescent="0.25">
      <c r="B3" t="s">
        <v>1263</v>
      </c>
      <c r="C3" s="2">
        <f>+SUMIFS(FAS501PF!AL:AL,FAS501PF!BN:BN,Sheet1!B3)</f>
        <v>4503904.43</v>
      </c>
      <c r="D3" s="2"/>
      <c r="E3" s="2"/>
    </row>
    <row r="4" spans="2:5" x14ac:dyDescent="0.25">
      <c r="B4" t="s">
        <v>1261</v>
      </c>
      <c r="C4" s="2">
        <f>+SUMIFS(FAS501PF!AL:AL,FAS501PF!BN:BN,Sheet1!B4)</f>
        <v>3853770.890000002</v>
      </c>
      <c r="D4" s="2"/>
      <c r="E4" s="2"/>
    </row>
    <row r="5" spans="2:5" x14ac:dyDescent="0.25">
      <c r="B5" t="s">
        <v>1264</v>
      </c>
      <c r="C5" s="2">
        <f>+SUMIFS(FAS501PF!AL:AL,FAS501PF!BN:BN,Sheet1!B5)</f>
        <v>880366.66999999969</v>
      </c>
      <c r="D5" s="2"/>
      <c r="E5" s="2"/>
    </row>
    <row r="6" spans="2:5" x14ac:dyDescent="0.25">
      <c r="B6" t="s">
        <v>1265</v>
      </c>
      <c r="C6" s="2">
        <f>+SUMIFS(FAS501PF!AL:AL,FAS501PF!BN:BN,Sheet1!B6)</f>
        <v>593170.25</v>
      </c>
      <c r="D6" s="2"/>
      <c r="E6" s="2"/>
    </row>
    <row r="7" spans="2:5" x14ac:dyDescent="0.25">
      <c r="B7" t="s">
        <v>1290</v>
      </c>
      <c r="C7" s="2">
        <f>+SUMIFS(FAS501PF!AL:AL,FAS501PF!BN:BN,Sheet1!B7)</f>
        <v>204100</v>
      </c>
      <c r="D7" s="2"/>
      <c r="E7" s="2"/>
    </row>
    <row r="8" spans="2:5" x14ac:dyDescent="0.25">
      <c r="B8" t="s">
        <v>1288</v>
      </c>
      <c r="C8" s="2">
        <f>+SUMIFS(FAS501PF!AL:AL,FAS501PF!BN:BN,Sheet1!B8)</f>
        <v>49890</v>
      </c>
      <c r="D8" s="2"/>
      <c r="E8" s="2"/>
    </row>
    <row r="9" spans="2:5" x14ac:dyDescent="0.25">
      <c r="E9" s="2"/>
    </row>
    <row r="15" spans="2:5" x14ac:dyDescent="0.25">
      <c r="C15" s="2"/>
      <c r="D15" s="2"/>
    </row>
    <row r="16" spans="2:5" x14ac:dyDescent="0.25">
      <c r="B16" t="s">
        <v>1292</v>
      </c>
      <c r="C16" s="2" t="s">
        <v>55</v>
      </c>
    </row>
    <row r="17" spans="2:3" x14ac:dyDescent="0.25">
      <c r="B17" t="s">
        <v>1260</v>
      </c>
      <c r="C17" s="2">
        <f>+SUMIFS(FAS501PF!BE:BE,FAS501PF!BN:BN,Sheet1!B17)</f>
        <v>40050196.980000004</v>
      </c>
    </row>
    <row r="18" spans="2:3" x14ac:dyDescent="0.25">
      <c r="B18" t="s">
        <v>1263</v>
      </c>
      <c r="C18" s="2">
        <f>+SUMIFS(FAS501PF!BE:BE,FAS501PF!BN:BN,Sheet1!B18)</f>
        <v>3947817.66</v>
      </c>
    </row>
    <row r="19" spans="2:3" x14ac:dyDescent="0.25">
      <c r="B19" t="s">
        <v>1261</v>
      </c>
      <c r="C19" s="2">
        <f>+SUMIFS(FAS501PF!BE:BE,FAS501PF!BN:BN,Sheet1!B19)</f>
        <v>1387438.9300000006</v>
      </c>
    </row>
    <row r="20" spans="2:3" x14ac:dyDescent="0.25">
      <c r="B20" t="s">
        <v>1264</v>
      </c>
      <c r="C20" s="2">
        <f>+SUMIFS(FAS501PF!BE:BE,FAS501PF!BN:BN,Sheet1!B20)</f>
        <v>675746.53000000049</v>
      </c>
    </row>
    <row r="21" spans="2:3" x14ac:dyDescent="0.25">
      <c r="B21" t="s">
        <v>1265</v>
      </c>
      <c r="C21" s="2">
        <f>+SUMIFS(FAS501PF!BE:BE,FAS501PF!BN:BN,Sheet1!B21)</f>
        <v>213067.7</v>
      </c>
    </row>
    <row r="22" spans="2:3" x14ac:dyDescent="0.25">
      <c r="B22" t="s">
        <v>1290</v>
      </c>
      <c r="C22" s="2">
        <f>+SUMIFS(FAS501PF!BE:BE,FAS501PF!BN:BN,Sheet1!B22)</f>
        <v>99883.35</v>
      </c>
    </row>
    <row r="23" spans="2:3" x14ac:dyDescent="0.25">
      <c r="B23" t="s">
        <v>1288</v>
      </c>
      <c r="C23" s="2">
        <f>+SUMIFS(FAS501PF!BE:BE,FAS501PF!BN:BN,Sheet1!B23)</f>
        <v>0</v>
      </c>
    </row>
    <row r="24" spans="2:3" x14ac:dyDescent="0.25">
      <c r="C24" s="2"/>
    </row>
    <row r="25" spans="2:3" x14ac:dyDescent="0.25">
      <c r="C25" s="2"/>
    </row>
    <row r="26" spans="2:3" x14ac:dyDescent="0.25">
      <c r="C26" s="2"/>
    </row>
    <row r="27" spans="2:3" x14ac:dyDescent="0.25">
      <c r="C27" s="2"/>
    </row>
    <row r="28" spans="2:3" x14ac:dyDescent="0.25">
      <c r="C28" s="2"/>
    </row>
    <row r="29" spans="2:3" x14ac:dyDescent="0.25">
      <c r="C29" s="2"/>
    </row>
    <row r="32" spans="2:3" x14ac:dyDescent="0.25">
      <c r="B32" t="s">
        <v>1292</v>
      </c>
      <c r="C32" t="s">
        <v>1291</v>
      </c>
    </row>
    <row r="33" spans="2:3" x14ac:dyDescent="0.25">
      <c r="B33" t="s">
        <v>1260</v>
      </c>
      <c r="C33" s="2">
        <f>+COUNTIFS(FAS501PF!BN:BN,Sheet1!B33)</f>
        <v>152</v>
      </c>
    </row>
    <row r="34" spans="2:3" x14ac:dyDescent="0.25">
      <c r="B34" t="s">
        <v>1264</v>
      </c>
      <c r="C34" s="2">
        <f>+COUNTIFS(FAS501PF!BN:BN,Sheet1!B34)</f>
        <v>82</v>
      </c>
    </row>
    <row r="35" spans="2:3" x14ac:dyDescent="0.25">
      <c r="B35" t="s">
        <v>1263</v>
      </c>
      <c r="C35" s="2">
        <f>+COUNTIFS(FAS501PF!BN:BN,Sheet1!B35)</f>
        <v>55</v>
      </c>
    </row>
    <row r="36" spans="2:3" x14ac:dyDescent="0.25">
      <c r="B36" t="s">
        <v>1261</v>
      </c>
      <c r="C36" s="2">
        <f>+COUNTIFS(FAS501PF!BN:BN,Sheet1!B36)</f>
        <v>39</v>
      </c>
    </row>
    <row r="37" spans="2:3" x14ac:dyDescent="0.25">
      <c r="B37" t="s">
        <v>1290</v>
      </c>
      <c r="C37" s="2">
        <f>+COUNTIFS(FAS501PF!BN:BN,Sheet1!B37)</f>
        <v>2</v>
      </c>
    </row>
    <row r="38" spans="2:3" x14ac:dyDescent="0.25">
      <c r="B38" t="s">
        <v>1265</v>
      </c>
      <c r="C38" s="2">
        <f>+COUNTIFS(FAS501PF!BN:BN,Sheet1!B38)</f>
        <v>2</v>
      </c>
    </row>
    <row r="39" spans="2:3" x14ac:dyDescent="0.25">
      <c r="B39" t="s">
        <v>1288</v>
      </c>
      <c r="C39" s="2">
        <f>+COUNTIFS(FAS501PF!BN:BN,Sheet1!B39)</f>
        <v>1</v>
      </c>
    </row>
    <row r="49" spans="2:3" x14ac:dyDescent="0.25">
      <c r="B49" t="s">
        <v>1299</v>
      </c>
      <c r="C49" s="2" t="s">
        <v>55</v>
      </c>
    </row>
    <row r="50" spans="2:3" x14ac:dyDescent="0.25">
      <c r="B50" t="s">
        <v>595</v>
      </c>
      <c r="C50" s="19">
        <v>11717773.15</v>
      </c>
    </row>
    <row r="51" spans="2:3" x14ac:dyDescent="0.25">
      <c r="B51" t="s">
        <v>350</v>
      </c>
      <c r="C51" s="19">
        <v>11297822.379999988</v>
      </c>
    </row>
    <row r="52" spans="2:3" x14ac:dyDescent="0.25">
      <c r="B52" t="s">
        <v>190</v>
      </c>
      <c r="C52" s="19">
        <v>7520018.4699999969</v>
      </c>
    </row>
    <row r="53" spans="2:3" x14ac:dyDescent="0.25">
      <c r="B53" t="s">
        <v>60</v>
      </c>
      <c r="C53" s="19">
        <v>6482075.0200000005</v>
      </c>
    </row>
    <row r="54" spans="2:3" x14ac:dyDescent="0.25">
      <c r="B54" t="s">
        <v>318</v>
      </c>
      <c r="C54" s="19">
        <v>5542086.5699999994</v>
      </c>
    </row>
    <row r="55" spans="2:3" x14ac:dyDescent="0.25">
      <c r="B55" t="s">
        <v>256</v>
      </c>
      <c r="C55" s="19">
        <v>1875979.7</v>
      </c>
    </row>
    <row r="56" spans="2:3" x14ac:dyDescent="0.25">
      <c r="B56" t="s">
        <v>799</v>
      </c>
      <c r="C56" s="19">
        <v>1123301.3400000001</v>
      </c>
    </row>
    <row r="57" spans="2:3" x14ac:dyDescent="0.25">
      <c r="B57" t="s">
        <v>267</v>
      </c>
      <c r="C57" s="19">
        <v>815094.51999999979</v>
      </c>
    </row>
    <row r="58" spans="2:3" x14ac:dyDescent="0.25">
      <c r="B58" t="s">
        <v>626</v>
      </c>
      <c r="C58" s="19">
        <v>0</v>
      </c>
    </row>
  </sheetData>
  <autoFilter ref="B49:C57">
    <sortState ref="B50:C58">
      <sortCondition descending="1" ref="C49:C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FAS501PF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Flores</dc:creator>
  <cp:lastModifiedBy>Rodolfo Flores</cp:lastModifiedBy>
  <cp:lastPrinted>2019-07-10T17:58:01Z</cp:lastPrinted>
  <dcterms:created xsi:type="dcterms:W3CDTF">2019-05-10T22:05:42Z</dcterms:created>
  <dcterms:modified xsi:type="dcterms:W3CDTF">2019-07-10T23:08:08Z</dcterms:modified>
</cp:coreProperties>
</file>