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ист1" r:id="rId1" sheetId="1" state="visible"/>
  </sheets>
  <definedNames/>
</workbook>
</file>

<file path=xl/comments1.xml><?xml version="1.0" encoding="utf-8"?>
<comments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authors>
    <author/>
  </authors>
  <commentList>
    <comment authorId="0" ref="A7">
      <text>
        <r>
          <rPr>
            <rFont val="Tahoma"/>
            <b val="true"/>
            <color rgb="000000" tint="0"/>
            <sz val="9"/>
          </rPr>
          <t>test01:</t>
        </r>
        <r>
          <t xml:space="preserve">
</t>
        </r>
        <r>
          <rPr>
            <rFont val="Tahoma"/>
            <color rgb="000000" tint="0"/>
            <sz val="9"/>
          </rPr>
          <t>Операций/час = количество операций одним пользователем в час (60 мин * количество операций один пользователем в минуту (вычисляется pacing / 60)) * кол-во пользователей</t>
        </r>
      </text>
    </comment>
  </commentList>
</comments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<sst xmlns="http://schemas.openxmlformats.org/spreadsheetml/2006/main" xmlns:a="http://schemas.openxmlformats.org/drawingml/2006/main" xmlns:a15="http://schemas.microsoft.com/office/drawing/2012/main" xmlns:asvg="http://schemas.microsoft.com/office/drawing/2016/SVG/main" xmlns:c="http://schemas.openxmlformats.org/drawingml/2006/chart" xmlns:co="http://ncloudtech.com" xmlns:co-ooxml="http://ncloudtech.com/ooxml" xmlns:m="http://schemas.openxmlformats.org/officeDocument/2006/math" xmlns:mc="http://schemas.openxmlformats.org/markup-compatibility/2006" xmlns:o="urn:schemas-microsoft-com:office:office" xmlns:p="http://schemas.openxmlformats.org/presentationml/2006/main" xmlns:pic="http://schemas.openxmlformats.org/drawingml/2006/picture" xmlns:r="http://schemas.openxmlformats.org/officeDocument/2006/relationships" xmlns:s="http://schemas.openxmlformats.org/officeDocument/2006/sharedTypes" xmlns:sl="http://schemas.openxmlformats.org/schemaLibrary/2006/main" xmlns:v="urn:schemas-microsoft-com:vml" xmlns:w="http://schemas.openxmlformats.org/wordprocessingml/2006/main" xmlns:w10="urn:schemas-microsoft-com:office:word" xmlns:w14="http://schemas.microsoft.com/office/word/2010/wordml" xmlns:w15="http://schemas.microsoft.com/office/word/2012/wordml" xmlns:wp="http://schemas.openxmlformats.org/drawingml/2006/wordprocessingDrawing" xmlns:wpg="http://schemas.microsoft.com/office/word/2010/wordprocessingGroup" xmlns:wps="http://schemas.microsoft.com/office/word/2010/wordprocessingShape" xmlns:x="urn:schemas-microsoft-com:office:excel" xmlns:x14="http://schemas.microsoft.com/office/spreadsheetml/2009/9/main" xmlns:xdr="http://schemas.openxmlformats.org/drawingml/2006/spreadsheetDrawing" xmlns:xm="http://schemas.microsoft.com/office/excel/2006/main" mc:Ignorable="co co-ooxml w14 x14 w15">
  <si>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Наименование операции</t>
  </si>
  <si>
    <t>Статистика операций 1 час</t>
  </si>
  <si>
    <t>pacing сек</t>
  </si>
  <si>
    <t>Кол-во операций одним VUs в минуту</t>
  </si>
  <si>
    <t>Кол-во мин</t>
  </si>
  <si>
    <t>Кол-во Vus</t>
  </si>
  <si>
    <t>Округление</t>
  </si>
  <si>
    <t>Расчётная интенсивность операций за 1 час</t>
  </si>
  <si>
    <t>Соотвествие расчётной интенсивности статистике</t>
  </si>
  <si>
    <t>Покупка билета</t>
  </si>
  <si>
    <t>Логин и логаут</t>
  </si>
  <si>
    <t>Удаление брони</t>
  </si>
  <si>
    <t>19</t>
  </si>
  <si>
    <t>Поиск билета</t>
  </si>
  <si>
    <t>Просмотр текущих бронирований</t>
  </si>
  <si>
    <t>Общая формула</t>
  </si>
  <si>
    <t>Всего Vus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</si>
</sst>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" formatCode="0" numFmtId="1001"/>
    <numFmt co:extendedFormatCode="0.00" formatCode="0.00" numFmtId="1002"/>
    <numFmt co:extendedFormatCode="0.0" formatCode="0.0" numFmtId="1003"/>
    <numFmt co:extendedFormatCode="0%" formatCode="0%" numFmtId="1004"/>
    <numFmt co:extendedFormatCode="@" formatCode="@" numFmtId="1005"/>
  </numFmts>
  <fonts count="2">
    <font>
      <name val="Calibri"/>
      <color theme="1" tint="0"/>
      <sz val="11"/>
    </font>
    <font>
      <color theme="1" tint="0"/>
      <sz val="1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5"/>
      </patternFill>
    </fill>
    <fill>
      <patternFill patternType="solid">
        <fgColor theme="0" tint="-0.149998474074526"/>
      </patternFill>
    </fill>
    <fill>
      <patternFill patternType="solid">
        <fgColor theme="7" tint="0.599993896298105"/>
      </patternFill>
    </fill>
    <fill>
      <patternFill patternType="solid">
        <fgColor rgb="FFFF00" tint="0"/>
      </patternFill>
    </fill>
  </fills>
  <borders count="6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none"/>
      <top style="none"/>
      <bottom style="thin">
        <color rgb="000000" tint="0"/>
      </bottom>
    </border>
    <border>
      <left style="thin">
        <color rgb="000000" tint="0"/>
      </left>
      <right style="none"/>
      <top style="thin">
        <color rgb="000000" tint="0"/>
      </top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18">
    <xf applyFont="true" applyNumberFormat="true" borderId="0" fillId="0" fontId="1" numFmtId="1000" quotePrefix="false"/>
    <xf applyAlignment="true" applyBorder="true" applyFill="true" applyFont="true" applyNumberFormat="true" borderId="1" fillId="2" fontId="1" numFmtId="1000" quotePrefix="false">
      <alignment wrapText="true"/>
    </xf>
    <xf applyAlignment="true" applyBorder="true" applyFill="true" applyFont="true" applyNumberFormat="true" borderId="2" fillId="2" fontId="1" numFmtId="1000" quotePrefix="false">
      <alignment wrapText="true"/>
    </xf>
    <xf applyBorder="true" applyFill="true" applyFont="true" applyNumberFormat="true" borderId="3" fillId="3" fontId="1" numFmtId="1000" quotePrefix="false"/>
    <xf applyBorder="true" applyFill="true" applyFont="true" applyNumberFormat="true" borderId="4" fillId="3" fontId="1" numFmtId="1001" quotePrefix="false"/>
    <xf applyBorder="true" applyFill="true" applyFont="true" applyNumberFormat="true" borderId="1" fillId="4" fontId="1" numFmtId="1001" quotePrefix="false"/>
    <xf applyFont="true" applyNumberFormat="true" borderId="0" fillId="0" fontId="1" numFmtId="1002" quotePrefix="false"/>
    <xf applyBorder="true" applyFill="true" applyFont="true" applyNumberFormat="true" borderId="1" fillId="3" fontId="1" numFmtId="1001" quotePrefix="false"/>
    <xf applyBorder="true" applyFill="true" applyFont="true" applyNumberFormat="true" borderId="1" fillId="4" fontId="1" numFmtId="1003" quotePrefix="false"/>
    <xf applyFont="true" applyNumberFormat="true" borderId="0" fillId="0" fontId="1" numFmtId="1001" quotePrefix="false"/>
    <xf applyBorder="true" applyFont="true" applyNumberFormat="true" borderId="1" fillId="0" fontId="1" numFmtId="1004" quotePrefix="false"/>
    <xf applyBorder="true" applyFill="true" applyFont="true" applyNumberFormat="true" borderId="1" fillId="3" fontId="1" numFmtId="1000" quotePrefix="false"/>
    <xf applyBorder="true" applyFill="true" applyFont="true" applyNumberFormat="true" borderId="5" fillId="3" fontId="1" numFmtId="1001" quotePrefix="false"/>
    <xf applyBorder="true" applyFill="true" applyFont="true" applyNumberFormat="true" borderId="5" fillId="3" fontId="1" numFmtId="1005" quotePrefix="false"/>
    <xf applyAlignment="true" applyBorder="true" applyFill="true" applyFont="true" applyNumberFormat="true" borderId="1" fillId="4" fontId="1" numFmtId="1001" quotePrefix="false">
      <alignment horizontal="right"/>
    </xf>
    <xf applyBorder="true" applyFill="true" applyFont="true" applyNumberFormat="true" borderId="1" fillId="5" fontId="1" numFmtId="1000" quotePrefix="false"/>
    <xf applyAlignment="true" applyBorder="true" applyFont="true" applyNumberFormat="true" borderId="1" fillId="0" fontId="1" numFmtId="1000" quotePrefix="false">
      <alignment wrapText="true"/>
    </xf>
    <xf applyBorder="true" applyFont="true" applyNumberFormat="true" borderId="1" fillId="0" fontId="1" numFmtId="1003" quotePrefix="false"/>
  </cellXfs>
  <cellStyles count="1">
    <cellStyle builtinId="0" name="Normal" xfId="0"/>
  </cellStyles>
  <dxfs count="3">
    <dxf>
      <fill>
        <patternFill patternType="solid">
          <bgColor rgb="00B050" tint="0"/>
        </patternFill>
      </fill>
    </dxf>
    <dxf>
      <fill>
        <patternFill patternType="solid">
          <bgColor rgb="FF0000" tint="0"/>
        </patternFill>
      </fill>
    </dxf>
    <dxf>
      <fill>
        <patternFill patternType="solid">
          <bgColor rgb="92D050" tint="0"/>
        </patternFill>
      </fill>
    </dxf>
  </dxfs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2" Target="../comments1.xml" Type="http://schemas.openxmlformats.org/officeDocument/2006/relationships/comments"/>
  <Relationship Id="rId1" Target="../drawings/vmlDrawing1.vml" Type="http://schemas.openxmlformats.org/officeDocument/2006/relationships/vmlDrawing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I7"/>
  <sheetViews>
    <sheetView showZeros="true" workbookViewId="0"/>
  </sheetViews>
  <sheetFormatPr baseColWidth="8" customHeight="false" defaultColWidth="9.14062530925693" defaultRowHeight="15" zeroHeight="false"/>
  <cols>
    <col bestFit="true" customWidth="true" max="1" min="1" outlineLevel="0" width="32.7109364413898"/>
    <col customWidth="true" max="2" min="2" outlineLevel="0" width="19.4257816365712"/>
    <col bestFit="true" customWidth="true" max="3" min="3" outlineLevel="0" width="15.0000005074985"/>
    <col customWidth="true" max="4" min="4" outlineLevel="0" width="21.4257806215741"/>
    <col customWidth="true" max="5" min="5" outlineLevel="0" width="15.7109369488883"/>
    <col customWidth="true" max="8" min="8" outlineLevel="0" width="27.7109362722236"/>
    <col customWidth="true" max="9" min="9" outlineLevel="0" width="28.1406237867613"/>
  </cols>
  <sheetData>
    <row ht="30" outlineLevel="0"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outlineLevel="0" r="2">
      <c r="A2" s="3" t="s">
        <v>9</v>
      </c>
      <c r="B2" s="4" t="n">
        <v>289</v>
      </c>
      <c r="C2" s="5" t="n">
        <v>13</v>
      </c>
      <c r="D2" s="6" t="n">
        <f aca="false" ca="false" dt2D="false" dtr="false" t="normal">60/C2</f>
        <v>4.615384615384615</v>
      </c>
      <c r="E2" s="7" t="n">
        <v>60</v>
      </c>
      <c r="F2" s="8" t="n">
        <v>1</v>
      </c>
      <c r="G2" s="7" t="n">
        <f aca="false" ca="false" dt2D="false" dtr="false" t="normal">ROUND(F2, 0)</f>
        <v>1</v>
      </c>
      <c r="H2" s="9" t="n">
        <f aca="false" ca="false" dt2D="false" dtr="false" t="normal">D2*E2*G2</f>
        <v>276.9230769230769</v>
      </c>
      <c r="I2" s="10" t="n">
        <f aca="false" ca="false" dt2D="false" dtr="false" t="normal">H2/B2-1</f>
        <v>-0.041788661165823804</v>
      </c>
    </row>
    <row outlineLevel="0" r="3">
      <c r="A3" s="11" t="s">
        <v>10</v>
      </c>
      <c r="B3" s="12" t="n">
        <v>458</v>
      </c>
      <c r="C3" s="5" t="n">
        <v>16</v>
      </c>
      <c r="D3" s="6" t="n">
        <f aca="false" ca="false" dt2D="false" dtr="false" t="normal">60/C3</f>
        <v>3.75</v>
      </c>
      <c r="E3" s="7" t="n">
        <v>60</v>
      </c>
      <c r="F3" s="8" t="n">
        <v>2</v>
      </c>
      <c r="G3" s="7" t="n">
        <f aca="false" ca="false" dt2D="false" dtr="false" t="normal">ROUND(F3, 0)</f>
        <v>2</v>
      </c>
      <c r="H3" s="9" t="n">
        <f aca="false" ca="false" dt2D="false" dtr="false" t="normal">D3*E3*G3</f>
        <v>450</v>
      </c>
      <c r="I3" s="10" t="n">
        <f aca="false" ca="false" dt2D="false" dtr="false" t="normal">H3/B3-1</f>
        <v>-0.017467248908296984</v>
      </c>
    </row>
    <row outlineLevel="0" r="4">
      <c r="A4" s="11" t="s">
        <v>11</v>
      </c>
      <c r="B4" s="13" t="n">
        <v>189</v>
      </c>
      <c r="C4" s="14" t="s">
        <v>12</v>
      </c>
      <c r="D4" s="6" t="n">
        <f aca="false" ca="false" dt2D="false" dtr="false" t="normal">60/C4</f>
        <v>3.1578947368421053</v>
      </c>
      <c r="E4" s="7" t="n">
        <v>60</v>
      </c>
      <c r="F4" s="8" t="n">
        <v>1</v>
      </c>
      <c r="G4" s="7" t="n">
        <f aca="false" ca="false" dt2D="false" dtr="false" t="normal">ROUND(F4, 0)</f>
        <v>1</v>
      </c>
      <c r="H4" s="9" t="n">
        <f aca="false" ca="false" dt2D="false" dtr="false" t="normal">D4*E4*G4</f>
        <v>189.47368421052633</v>
      </c>
      <c r="I4" s="10" t="n">
        <f aca="false" ca="false" dt2D="false" dtr="false" t="normal">H4/B4-1</f>
        <v>0.0025062656641605674</v>
      </c>
    </row>
    <row outlineLevel="0" r="5">
      <c r="A5" s="11" t="s">
        <v>13</v>
      </c>
      <c r="B5" s="12" t="n">
        <v>345</v>
      </c>
      <c r="C5" s="5" t="n">
        <v>32</v>
      </c>
      <c r="D5" s="6" t="n">
        <f aca="false" ca="false" dt2D="false" dtr="false" t="normal">60/C5</f>
        <v>1.875</v>
      </c>
      <c r="E5" s="7" t="n">
        <v>60</v>
      </c>
      <c r="F5" s="8" t="n">
        <v>3</v>
      </c>
      <c r="G5" s="7" t="n">
        <f aca="false" ca="false" dt2D="false" dtr="false" t="normal">ROUND(F5, 0)</f>
        <v>3</v>
      </c>
      <c r="H5" s="9" t="n">
        <f aca="false" ca="false" dt2D="false" dtr="false" t="normal">D5*E5*G5</f>
        <v>337.5</v>
      </c>
      <c r="I5" s="10" t="n">
        <f aca="false" ca="false" dt2D="false" dtr="false" t="normal">H5/B5-1</f>
        <v>-0.021739130434782594</v>
      </c>
    </row>
    <row outlineLevel="0" r="6">
      <c r="A6" s="11" t="s">
        <v>14</v>
      </c>
      <c r="B6" s="12" t="n">
        <v>234</v>
      </c>
      <c r="C6" s="5" t="n">
        <v>48</v>
      </c>
      <c r="D6" s="6" t="n">
        <f aca="false" ca="false" dt2D="false" dtr="false" t="normal">60/C6</f>
        <v>1.25</v>
      </c>
      <c r="E6" s="7" t="n">
        <v>60</v>
      </c>
      <c r="F6" s="8" t="n">
        <v>3</v>
      </c>
      <c r="G6" s="7" t="n">
        <f aca="false" ca="false" dt2D="false" dtr="false" t="normal">ROUND(F6, 0)</f>
        <v>3</v>
      </c>
      <c r="H6" s="9" t="n">
        <f aca="false" ca="false" dt2D="false" dtr="false" t="normal">D6*E6*G6</f>
        <v>225</v>
      </c>
      <c r="I6" s="10" t="n">
        <f aca="false" ca="false" dt2D="false" dtr="false" t="normal">H6/B6-1</f>
        <v>-0.038461538461538436</v>
      </c>
    </row>
    <row outlineLevel="0" r="7">
      <c r="A7" s="15" t="s">
        <v>15</v>
      </c>
      <c r="C7" s="0" t="n"/>
      <c r="D7" s="0" t="n"/>
      <c r="E7" s="16" t="s">
        <v>16</v>
      </c>
      <c r="F7" s="17" t="n">
        <f aca="false" ca="false" dt2D="false" dtr="false" t="normal">SUM(F2:F6)</f>
        <v>10</v>
      </c>
    </row>
  </sheetData>
  <conditionalFormatting pivot="false" sqref="F7">
    <cfRule aboveAverage="true" bottom="false" dxfId="0" equalAverage="false" percent="false" priority="4" stopIfTrue="false" type="expression">
      <formula>IF(F7=10, 1, 0)</formula>
    </cfRule>
  </conditionalFormatting>
  <conditionalFormatting pivot="false" sqref="F7">
    <cfRule aboveAverage="true" bottom="false" dxfId="1" equalAverage="false" percent="false" priority="3" stopIfTrue="false" type="expression">
      <formula>IF(NOT(F7=10), 1, 0)</formula>
    </cfRule>
  </conditionalFormatting>
  <conditionalFormatting pivot="false" sqref="I2:I6">
    <cfRule aboveAverage="true" bottom="false" dxfId="1" equalAverage="false" percent="false" priority="2" stopIfTrue="false" type="expression">
      <formula>IF(OR(I2&gt;5%, 2&lt;-5%), 1, 0)</formula>
    </cfRule>
  </conditionalFormatting>
  <conditionalFormatting pivot="false" sqref="I2:I6">
    <cfRule aboveAverage="true" bottom="false" dxfId="2" equalAverage="false" percent="false" priority="1" stopIfTrue="false" type="expression">
      <formula>IF(OR(I2&lt;5%, 2&gt;-5%), 1, 0)</formula>
    </cfRule>
  </conditionalFormatting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  <legacyDrawing r:id="rId1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2023-03-29T16:11:18Z</dcterms:modified>
</cp:coreProperties>
</file>