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xabet\Desktop\Data Edited\Non Fiber\"/>
    </mc:Choice>
  </mc:AlternateContent>
  <xr:revisionPtr revIDLastSave="0" documentId="8_{ED06C1F9-795B-4C9A-B8EE-42A482E8BE43}" xr6:coauthVersionLast="43" xr6:coauthVersionMax="43" xr10:uidLastSave="{00000000-0000-0000-0000-000000000000}"/>
  <bookViews>
    <workbookView xWindow="6495" yWindow="2760" windowWidth="15375" windowHeight="7875" xr2:uid="{05E08B47-81A1-4925-994A-6B25D33FC1C8}"/>
  </bookViews>
  <sheets>
    <sheet name="Sheet2" sheetId="2" r:id="rId1"/>
  </sheets>
  <definedNames>
    <definedName name="_xlnm._FilterDatabase" localSheetId="0" hidden="1">Sheet2!$G$2:$G$274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274" i="2" l="1"/>
  <c r="Y273" i="2"/>
  <c r="Y272" i="2"/>
  <c r="Z272" i="2" s="1"/>
  <c r="Z271" i="2"/>
  <c r="X271" i="2"/>
  <c r="Z270" i="2"/>
  <c r="X270" i="2"/>
  <c r="Z269" i="2"/>
  <c r="X269" i="2"/>
  <c r="Z268" i="2"/>
  <c r="X268" i="2"/>
  <c r="Z267" i="2"/>
  <c r="X267" i="2"/>
  <c r="Z266" i="2"/>
  <c r="X266" i="2"/>
  <c r="Y265" i="2"/>
  <c r="Y264" i="2"/>
  <c r="Z264" i="2" s="1"/>
  <c r="Y263" i="2"/>
  <c r="Z263" i="2" s="1"/>
  <c r="Z262" i="2"/>
  <c r="Y262" i="2"/>
  <c r="Y261" i="2"/>
  <c r="Z261" i="2" s="1"/>
  <c r="Y260" i="2"/>
  <c r="Z260" i="2" s="1"/>
  <c r="Y259" i="2"/>
  <c r="Z259" i="2" s="1"/>
  <c r="Y258" i="2"/>
  <c r="Z258" i="2" s="1"/>
  <c r="Y257" i="2"/>
  <c r="Z257" i="2" s="1"/>
  <c r="Y256" i="2"/>
  <c r="Z256" i="2" s="1"/>
  <c r="Y255" i="2"/>
  <c r="Z255" i="2" s="1"/>
  <c r="Y254" i="2"/>
  <c r="Z254" i="2" s="1"/>
  <c r="Y253" i="2"/>
  <c r="Z253" i="2" s="1"/>
  <c r="Y252" i="2"/>
  <c r="Z252" i="2" s="1"/>
  <c r="Y251" i="2"/>
  <c r="Z251" i="2" s="1"/>
  <c r="Y250" i="2"/>
  <c r="Z250" i="2" s="1"/>
  <c r="Y249" i="2"/>
  <c r="Z249" i="2" s="1"/>
  <c r="Y248" i="2"/>
  <c r="Z248" i="2" s="1"/>
  <c r="Y247" i="2"/>
  <c r="Z247" i="2" s="1"/>
  <c r="Z246" i="2"/>
  <c r="Y246" i="2"/>
  <c r="Y245" i="2"/>
  <c r="Z245" i="2" s="1"/>
  <c r="Y244" i="2"/>
  <c r="Z244" i="2" s="1"/>
  <c r="Y243" i="2"/>
  <c r="Z243" i="2" s="1"/>
  <c r="Y242" i="2"/>
  <c r="Z242" i="2" s="1"/>
  <c r="Y241" i="2"/>
  <c r="Z241" i="2" s="1"/>
  <c r="Z240" i="2"/>
  <c r="Y240" i="2"/>
  <c r="Y239" i="2"/>
  <c r="Z239" i="2" s="1"/>
  <c r="Z238" i="2"/>
  <c r="Y238" i="2"/>
  <c r="Y237" i="2"/>
  <c r="Z237" i="2" s="1"/>
  <c r="Y236" i="2"/>
  <c r="Z236" i="2" s="1"/>
  <c r="Y235" i="2"/>
  <c r="Z235" i="2" s="1"/>
  <c r="Y234" i="2"/>
  <c r="Z234" i="2" s="1"/>
  <c r="Y233" i="2"/>
  <c r="Z233" i="2" s="1"/>
  <c r="Z232" i="2"/>
  <c r="Y232" i="2"/>
  <c r="Y231" i="2"/>
  <c r="Z231" i="2" s="1"/>
  <c r="Z230" i="2"/>
  <c r="Y230" i="2"/>
  <c r="Y229" i="2"/>
  <c r="Z229" i="2" s="1"/>
  <c r="Y228" i="2"/>
  <c r="Z228" i="2" s="1"/>
  <c r="Y227" i="2"/>
  <c r="Z227" i="2" s="1"/>
  <c r="Y226" i="2"/>
  <c r="Z226" i="2" s="1"/>
  <c r="Y225" i="2"/>
  <c r="Z225" i="2" s="1"/>
  <c r="Z224" i="2"/>
  <c r="Y224" i="2"/>
  <c r="Y223" i="2"/>
  <c r="Z223" i="2" s="1"/>
  <c r="Y222" i="2"/>
  <c r="Z222" i="2" s="1"/>
  <c r="Y221" i="2"/>
  <c r="Z221" i="2" s="1"/>
  <c r="Y220" i="2"/>
  <c r="Z220" i="2" s="1"/>
  <c r="Y219" i="2"/>
  <c r="Z219" i="2" s="1"/>
  <c r="Y218" i="2"/>
  <c r="Z218" i="2" s="1"/>
  <c r="Y217" i="2"/>
  <c r="Z217" i="2" s="1"/>
  <c r="Y216" i="2"/>
  <c r="Z216" i="2" s="1"/>
  <c r="Y215" i="2"/>
  <c r="Z215" i="2" s="1"/>
  <c r="Z214" i="2"/>
  <c r="Y214" i="2"/>
  <c r="Y213" i="2"/>
  <c r="Z213" i="2" s="1"/>
  <c r="Y212" i="2"/>
  <c r="Z212" i="2" s="1"/>
  <c r="Y211" i="2"/>
  <c r="Y210" i="2"/>
  <c r="Y209" i="2"/>
  <c r="Y208" i="2"/>
  <c r="Y207" i="2"/>
  <c r="Z206" i="2"/>
  <c r="Z205" i="2"/>
  <c r="Z204" i="2"/>
  <c r="Z203" i="2"/>
  <c r="Z202" i="2"/>
  <c r="Z201" i="2"/>
  <c r="Z200" i="2"/>
  <c r="Z199" i="2"/>
  <c r="Z198" i="2"/>
  <c r="Z197" i="2"/>
  <c r="Z196" i="2"/>
  <c r="Z195" i="2"/>
  <c r="Z194" i="2"/>
  <c r="Z193" i="2"/>
  <c r="Z192" i="2"/>
  <c r="Z191" i="2"/>
  <c r="Z190" i="2"/>
  <c r="Z189" i="2"/>
  <c r="Z188" i="2"/>
  <c r="Z187" i="2"/>
  <c r="Z186" i="2"/>
  <c r="Z185" i="2"/>
  <c r="Y184" i="2"/>
  <c r="Y183" i="2"/>
  <c r="Z182" i="2"/>
  <c r="Y181" i="2"/>
  <c r="Y180" i="2"/>
  <c r="Y179" i="2"/>
  <c r="Z179" i="2" s="1"/>
  <c r="Y178" i="2"/>
  <c r="Y177" i="2"/>
  <c r="Y176" i="2"/>
  <c r="Z175" i="2"/>
  <c r="Z174" i="2"/>
  <c r="Z173" i="2"/>
  <c r="Z172" i="2"/>
  <c r="Z171" i="2"/>
  <c r="Z170" i="2"/>
  <c r="Z169" i="2"/>
  <c r="Y168" i="2"/>
  <c r="Y167" i="2"/>
  <c r="Y166" i="2"/>
  <c r="Z165" i="2"/>
  <c r="Z164" i="2"/>
  <c r="Z163" i="2"/>
  <c r="Y162" i="2"/>
  <c r="Y161" i="2"/>
  <c r="Y160" i="2"/>
  <c r="Z160" i="2" s="1"/>
  <c r="Z159" i="2"/>
  <c r="Y159" i="2"/>
  <c r="Y158" i="2"/>
  <c r="Y157" i="2"/>
  <c r="Y156" i="2"/>
  <c r="Y155" i="2"/>
  <c r="Y154" i="2"/>
  <c r="Y153" i="2"/>
  <c r="Y152" i="2"/>
  <c r="Z151" i="2"/>
  <c r="Y150" i="2"/>
  <c r="Z150" i="2" s="1"/>
  <c r="Y149" i="2"/>
  <c r="Y148" i="2"/>
  <c r="Y147" i="2"/>
  <c r="Y146" i="2"/>
  <c r="Y145" i="2"/>
  <c r="Y144" i="2"/>
  <c r="Y143" i="2"/>
  <c r="Y142" i="2"/>
  <c r="Y141" i="2"/>
  <c r="Y140" i="2"/>
  <c r="Z139" i="2"/>
  <c r="Z138" i="2"/>
  <c r="Z137" i="2"/>
  <c r="Z136" i="2"/>
  <c r="Y135" i="2"/>
  <c r="Z135" i="2" s="1"/>
  <c r="Y134" i="2"/>
  <c r="Z134" i="2" s="1"/>
  <c r="Y133" i="2"/>
  <c r="Z133" i="2" s="1"/>
  <c r="Y132" i="2"/>
  <c r="Y131" i="2"/>
  <c r="Y130" i="2"/>
  <c r="Y129" i="2"/>
  <c r="Y128" i="2"/>
  <c r="Y127" i="2"/>
  <c r="Y126" i="2"/>
  <c r="Y125" i="2"/>
  <c r="Y124" i="2"/>
  <c r="Y123" i="2"/>
  <c r="Y122" i="2"/>
  <c r="Y121" i="2"/>
  <c r="Y120" i="2"/>
  <c r="Y119" i="2"/>
  <c r="Y118" i="2"/>
  <c r="Y117" i="2"/>
  <c r="Y116" i="2"/>
  <c r="Y115" i="2"/>
  <c r="Y114" i="2"/>
  <c r="Y113" i="2"/>
  <c r="Y112" i="2"/>
  <c r="Y111" i="2"/>
  <c r="Y110" i="2"/>
  <c r="Y109" i="2"/>
  <c r="Y108" i="2"/>
  <c r="Z107" i="2"/>
  <c r="Z106" i="2"/>
  <c r="Y105" i="2"/>
  <c r="Z105" i="2" s="1"/>
  <c r="Y104" i="2"/>
  <c r="Y103" i="2"/>
  <c r="Y102" i="2"/>
  <c r="Z102" i="2" s="1"/>
  <c r="Y101" i="2"/>
  <c r="Z101" i="2" s="1"/>
  <c r="Y100" i="2"/>
  <c r="Z100" i="2" s="1"/>
  <c r="Y99" i="2"/>
  <c r="Z99" i="2" s="1"/>
  <c r="Y98" i="2"/>
  <c r="Z98" i="2" s="1"/>
  <c r="Y97" i="2"/>
  <c r="Z97" i="2" s="1"/>
  <c r="Y96" i="2"/>
  <c r="Z96" i="2" s="1"/>
  <c r="Y95" i="2"/>
  <c r="Z95" i="2" s="1"/>
  <c r="Y94" i="2"/>
  <c r="Z94" i="2" s="1"/>
  <c r="Y93" i="2"/>
  <c r="Z93" i="2" s="1"/>
  <c r="Y92" i="2"/>
  <c r="Z92" i="2" s="1"/>
  <c r="Y91" i="2"/>
  <c r="Z91" i="2" s="1"/>
  <c r="Y90" i="2"/>
  <c r="Z90" i="2" s="1"/>
  <c r="Y89" i="2"/>
  <c r="Z89" i="2" s="1"/>
  <c r="Y88" i="2"/>
  <c r="Z88" i="2" s="1"/>
  <c r="Y87" i="2"/>
  <c r="Z87" i="2" s="1"/>
  <c r="Y86" i="2"/>
  <c r="Z86" i="2" s="1"/>
  <c r="Y85" i="2"/>
  <c r="Z85" i="2" s="1"/>
  <c r="Y84" i="2"/>
  <c r="Z84" i="2" s="1"/>
  <c r="Y83" i="2"/>
  <c r="Z83" i="2" s="1"/>
  <c r="Y82" i="2"/>
  <c r="Z82" i="2" s="1"/>
  <c r="Y81" i="2"/>
  <c r="Z81" i="2" s="1"/>
  <c r="Y80" i="2"/>
  <c r="Z80" i="2" s="1"/>
  <c r="Y79" i="2"/>
  <c r="Z79" i="2" s="1"/>
  <c r="Y78" i="2"/>
  <c r="Z78" i="2" s="1"/>
  <c r="Y77" i="2"/>
  <c r="Z77" i="2" s="1"/>
  <c r="Y76" i="2"/>
  <c r="Z76" i="2" s="1"/>
  <c r="Y75" i="2"/>
  <c r="Z75" i="2" s="1"/>
  <c r="Y74" i="2"/>
  <c r="Z74" i="2" s="1"/>
  <c r="Y73" i="2"/>
  <c r="Z73" i="2" s="1"/>
  <c r="Y72" i="2"/>
  <c r="Z72" i="2" s="1"/>
  <c r="Y71" i="2"/>
  <c r="Z71" i="2" s="1"/>
  <c r="Y70" i="2"/>
  <c r="Z70" i="2" s="1"/>
  <c r="Y69" i="2"/>
  <c r="Z69" i="2" s="1"/>
  <c r="Y68" i="2"/>
  <c r="Z68" i="2" s="1"/>
  <c r="Y67" i="2"/>
  <c r="Z67" i="2" s="1"/>
  <c r="Y66" i="2"/>
  <c r="Z66" i="2" s="1"/>
  <c r="Y65" i="2"/>
  <c r="Z65" i="2" s="1"/>
  <c r="Y64" i="2"/>
  <c r="Y63" i="2"/>
  <c r="Y62" i="2"/>
  <c r="Y61" i="2"/>
  <c r="Z60" i="2"/>
  <c r="Z59" i="2"/>
  <c r="Y58" i="2"/>
  <c r="Y57" i="2"/>
  <c r="Y56" i="2"/>
  <c r="Z56" i="2" s="1"/>
  <c r="Y55" i="2"/>
  <c r="Z55" i="2" s="1"/>
  <c r="Y54" i="2"/>
  <c r="Y53" i="2"/>
  <c r="Y52" i="2"/>
  <c r="Y51" i="2"/>
  <c r="Y50" i="2"/>
  <c r="Z49" i="2"/>
  <c r="Z48" i="2"/>
  <c r="Z47" i="2"/>
  <c r="Z46" i="2"/>
  <c r="Z45" i="2"/>
  <c r="Z44" i="2"/>
  <c r="Z43" i="2"/>
  <c r="Z42" i="2"/>
  <c r="Z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Z15" i="2"/>
  <c r="Y15" i="2"/>
  <c r="Y14" i="2"/>
  <c r="Y13" i="2"/>
  <c r="Y12" i="2"/>
  <c r="Y11" i="2"/>
  <c r="Y10" i="2"/>
  <c r="Y9" i="2"/>
  <c r="Y8" i="2"/>
  <c r="Y7" i="2"/>
  <c r="Y6" i="2"/>
  <c r="Y5" i="2"/>
  <c r="Y4" i="2"/>
  <c r="Y3" i="2"/>
</calcChain>
</file>

<file path=xl/sharedStrings.xml><?xml version="1.0" encoding="utf-8"?>
<sst xmlns="http://schemas.openxmlformats.org/spreadsheetml/2006/main" count="3732" uniqueCount="1649">
  <si>
    <t>NO</t>
  </si>
  <si>
    <t>STO</t>
  </si>
  <si>
    <t>LOKASI MSAN</t>
  </si>
  <si>
    <t>SEGMEN</t>
  </si>
  <si>
    <t>DIRECT</t>
  </si>
  <si>
    <t>MERK</t>
  </si>
  <si>
    <t>DOMAIN NAME</t>
  </si>
  <si>
    <t>VLAN BB</t>
  </si>
  <si>
    <t>IP BB</t>
  </si>
  <si>
    <t>VLAN SIG</t>
  </si>
  <si>
    <t>IP SIGNALING</t>
  </si>
  <si>
    <t>VLAN VOICE</t>
  </si>
  <si>
    <t>IP VOICE</t>
  </si>
  <si>
    <t>VLAN NB</t>
  </si>
  <si>
    <t>IP NB</t>
  </si>
  <si>
    <t>VLAN INET</t>
  </si>
  <si>
    <t>LAC</t>
  </si>
  <si>
    <t>TYPE</t>
  </si>
  <si>
    <t>CARD PLG</t>
  </si>
  <si>
    <t xml:space="preserve">JML CARD system </t>
  </si>
  <si>
    <t>jml plg per card</t>
  </si>
  <si>
    <t>KAP  SYSTEM</t>
  </si>
  <si>
    <t>JLM CARD tpsng</t>
  </si>
  <si>
    <t>KAP TERPSNG</t>
  </si>
  <si>
    <t>ID PLN</t>
  </si>
  <si>
    <t>BLB</t>
  </si>
  <si>
    <t>ML_BLIMBING_FRAA_RUKO SOEKARNO HATTA (SAMPING )</t>
  </si>
  <si>
    <t>MSAN</t>
  </si>
  <si>
    <t>METRO-E</t>
  </si>
  <si>
    <t>HUAWEI</t>
  </si>
  <si>
    <t>MSAN01-D5-BLB-1-MFAA</t>
  </si>
  <si>
    <t>172.27.128.141</t>
  </si>
  <si>
    <t>172.27.116.141</t>
  </si>
  <si>
    <t>172.27.110.141</t>
  </si>
  <si>
    <t>172.27.122.141</t>
  </si>
  <si>
    <t>0341</t>
  </si>
  <si>
    <t>D200</t>
  </si>
  <si>
    <t>CSRB</t>
  </si>
  <si>
    <t>A32</t>
  </si>
  <si>
    <t>Jl.A.Yani (seberang Kantor Witel Malang)</t>
  </si>
  <si>
    <t>MSAN00-D5-BLB-2FRH(172.27.128.25,172.27.122.25)</t>
  </si>
  <si>
    <t xml:space="preserve">172.27.128.25 </t>
  </si>
  <si>
    <t xml:space="preserve">172.27.116.25 </t>
  </si>
  <si>
    <t xml:space="preserve">172.27.110.25 </t>
  </si>
  <si>
    <t xml:space="preserve">172.27.122.25 </t>
  </si>
  <si>
    <t>WIDAS LAP PERUMAHAN SRIKANDI</t>
  </si>
  <si>
    <t>MSAN00-D5-BLB-2FRM(172.27.128.87,172.27.122.87)</t>
  </si>
  <si>
    <t>172.27.128.87</t>
  </si>
  <si>
    <t>172.27.116.87</t>
  </si>
  <si>
    <t>172.27.110.87</t>
  </si>
  <si>
    <t>172.27.122.87</t>
  </si>
  <si>
    <t>POLOWIJEN II REL KA</t>
  </si>
  <si>
    <t>MSAN01-D5-BLB-1-MFRN</t>
  </si>
  <si>
    <t>172.27.128.88</t>
  </si>
  <si>
    <t>172.27.116.88</t>
  </si>
  <si>
    <t>172.27.110.88</t>
  </si>
  <si>
    <t>172.27.122.88</t>
  </si>
  <si>
    <t>Jl. Panji Suroso Pos Pol Araya</t>
  </si>
  <si>
    <t>MSAN00-D5-BLB-2MRA(172.27.128.100,172.27.122.100)</t>
  </si>
  <si>
    <t>172.27.128.100</t>
  </si>
  <si>
    <t>172.27.116.100</t>
  </si>
  <si>
    <t>172.27.110.100</t>
  </si>
  <si>
    <t>172.27.122.100</t>
  </si>
  <si>
    <t>D500</t>
  </si>
  <si>
    <t>TELUK GRAJAKAN</t>
  </si>
  <si>
    <t>MSAN00-D5-BLB-2RAB(172.27.128.10,172.27.122.10)</t>
  </si>
  <si>
    <t xml:space="preserve">172.27.128.10 </t>
  </si>
  <si>
    <t xml:space="preserve">172.27.116.10 </t>
  </si>
  <si>
    <t xml:space="preserve">172.27.110.10 </t>
  </si>
  <si>
    <t xml:space="preserve">172.27.122.10 </t>
  </si>
  <si>
    <t>MSAN00-D5-BLB-2RAD(172.27.128.12,172.27.122.12)</t>
  </si>
  <si>
    <t xml:space="preserve">172.27.128.12 </t>
  </si>
  <si>
    <t xml:space="preserve">172.27.116.12 </t>
  </si>
  <si>
    <t xml:space="preserve">172.27.110.12 </t>
  </si>
  <si>
    <t xml:space="preserve">172.27.122.12 </t>
  </si>
  <si>
    <t>GRAHAKENCANA ARJOSARI</t>
  </si>
  <si>
    <t>MSAN00-D5-BLB-2RAG(172.23.12.176,172.27.122.15)</t>
  </si>
  <si>
    <t xml:space="preserve">172.27.128.15 </t>
  </si>
  <si>
    <t xml:space="preserve">172.27.116.15 </t>
  </si>
  <si>
    <t xml:space="preserve">172.27.110.15 </t>
  </si>
  <si>
    <t xml:space="preserve">172.27.122.15 </t>
  </si>
  <si>
    <t>BUMI PALAPA     BLIMBING</t>
  </si>
  <si>
    <t>MSAN00-D5-BLB-2RAH(172.27.128.22,172.27.122.22)</t>
  </si>
  <si>
    <t xml:space="preserve">172.27.128.22 </t>
  </si>
  <si>
    <t xml:space="preserve">172.27.116.22 </t>
  </si>
  <si>
    <t xml:space="preserve">172.27.110.22 </t>
  </si>
  <si>
    <t xml:space="preserve">172.27.122.22 </t>
  </si>
  <si>
    <t>PANDAN WANGI  BLIMBING</t>
  </si>
  <si>
    <t>MSAN30-D5-BLB-2RAK(172.27.128.24,172.27.122.24)</t>
  </si>
  <si>
    <t xml:space="preserve">172.27.128.24 </t>
  </si>
  <si>
    <t xml:space="preserve">172.27.116.24 </t>
  </si>
  <si>
    <t xml:space="preserve">172.27.110.24 </t>
  </si>
  <si>
    <t xml:space="preserve">172.27.122.24 </t>
  </si>
  <si>
    <t>PRMH MUTIARA JINGGA BLIMBING</t>
  </si>
  <si>
    <t>MSAN00-D5-BLB-2RAM(172.23.12.173,172.27.122.197)</t>
  </si>
  <si>
    <t>172.27.128.197</t>
  </si>
  <si>
    <t>172.27.116.197</t>
  </si>
  <si>
    <t>172.27.110.197</t>
  </si>
  <si>
    <t>172.27.122.197</t>
  </si>
  <si>
    <t>Perum IKAN ARWANA  PINTU MASUK</t>
  </si>
  <si>
    <t>MSAN00-D5-BLB-2RAN(172.27.128.74,172.27.122.74)</t>
  </si>
  <si>
    <t>172.27.128.74</t>
  </si>
  <si>
    <t>172.27.116.74</t>
  </si>
  <si>
    <t>172.27.110.74</t>
  </si>
  <si>
    <t>172.27.122.74</t>
  </si>
  <si>
    <t>PBI Blok D19/ 45</t>
  </si>
  <si>
    <t>MSAN00-D5-BLB-2RAP(172.27.128.96,172.27.122.96)</t>
  </si>
  <si>
    <t>172.27.128.96</t>
  </si>
  <si>
    <t>172.27.116.96</t>
  </si>
  <si>
    <t>172.27.110.96</t>
  </si>
  <si>
    <t>172.27.122.96</t>
  </si>
  <si>
    <t>PBI Blok M1/ 27</t>
  </si>
  <si>
    <t>MSAN00-D5-BLB-2RAQ(172.27.128.97,172.27.122.97)</t>
  </si>
  <si>
    <t>172.27.128.97</t>
  </si>
  <si>
    <t>172.27.116.97</t>
  </si>
  <si>
    <t>172.27.110.97</t>
  </si>
  <si>
    <t>172.27.122.97</t>
  </si>
  <si>
    <t>Jl. Ikan Paus II</t>
  </si>
  <si>
    <t>MSAN00-D5-BLB-2RAR(172.27.128.161,172.27.122.161)</t>
  </si>
  <si>
    <t>172.27.128.161</t>
  </si>
  <si>
    <t>172.27.116.161</t>
  </si>
  <si>
    <t>172.27.110.161</t>
  </si>
  <si>
    <t>172.27.122.161</t>
  </si>
  <si>
    <t>DLLAJR Sebelum Depo bangunan</t>
  </si>
  <si>
    <t>MSAN00-D5-BLB-2RAS(172.27.128.27,172.27.122.27)</t>
  </si>
  <si>
    <t xml:space="preserve">172.27.128.27 </t>
  </si>
  <si>
    <t xml:space="preserve">172.27.116.27 </t>
  </si>
  <si>
    <t xml:space="preserve">172.27.110.27 </t>
  </si>
  <si>
    <t xml:space="preserve">172.27.122.27 </t>
  </si>
  <si>
    <t>PRMH LITTLE KYOTO JL GURAMI BLIMBING</t>
  </si>
  <si>
    <t>MSAN00-D5-BLB-2RAT(172.27.128.200,172.27.122.200)</t>
  </si>
  <si>
    <t>172.27.128.200</t>
  </si>
  <si>
    <t>172.27.116.200</t>
  </si>
  <si>
    <t>172.27.110.200</t>
  </si>
  <si>
    <t>172.27.122.200</t>
  </si>
  <si>
    <t xml:space="preserve">PRMH RIVERSIDE CLUSTER ICON </t>
  </si>
  <si>
    <t>MSAN26-D5-BLB-2RAU(172.23.12.142,172.27.122.114)</t>
  </si>
  <si>
    <t xml:space="preserve">172.27.128.114 </t>
  </si>
  <si>
    <t xml:space="preserve">172.27.116.114 </t>
  </si>
  <si>
    <t xml:space="preserve">172.27.110.114 </t>
  </si>
  <si>
    <t xml:space="preserve">172.27.122.114 </t>
  </si>
  <si>
    <t>Jl. Tenaga Baru Blk Pos Kamling</t>
  </si>
  <si>
    <t>MSAN00-D5-BLB-2MRB(172.27.128.101,172.27.122.101)</t>
  </si>
  <si>
    <t>172.27.128.101</t>
  </si>
  <si>
    <t>172.27.116.101</t>
  </si>
  <si>
    <t>172.27.110.101</t>
  </si>
  <si>
    <t>172.27.122.101</t>
  </si>
  <si>
    <t>SATRIA / KARANG ASEM</t>
  </si>
  <si>
    <t>MSAN00-D5-BLB-2RBF(172.27.128.89,172.27.122.89)</t>
  </si>
  <si>
    <t>172.27.128.89</t>
  </si>
  <si>
    <t>172.27.116.89</t>
  </si>
  <si>
    <t>172.27.110.89</t>
  </si>
  <si>
    <t>172.27.122.89</t>
  </si>
  <si>
    <t>Jl. Sulfat Dpn Ktr BNK</t>
  </si>
  <si>
    <t>MSAN00-D5-BLB-2MRC(172.27.128.102,172.27.122.102)</t>
  </si>
  <si>
    <t>172.27.128.102</t>
  </si>
  <si>
    <t>172.27.116.102</t>
  </si>
  <si>
    <t>172.27.110.102</t>
  </si>
  <si>
    <t>172.27.122.102</t>
  </si>
  <si>
    <t>Jl Sarangan Pojok Psr Tw-Mangu</t>
  </si>
  <si>
    <t>MSAN00-D5-BLB-2MRD(172.27.128.103,172.27.122.103)</t>
  </si>
  <si>
    <t>172.27.128.103</t>
  </si>
  <si>
    <t>172.27.116.103</t>
  </si>
  <si>
    <t>172.27.110.103</t>
  </si>
  <si>
    <t>172.27.122.103</t>
  </si>
  <si>
    <t xml:space="preserve"> Araya Golf PBI</t>
  </si>
  <si>
    <t>MSAN00-D5-BLB-2MRE(172.27.128.104,172.27.122.104)</t>
  </si>
  <si>
    <t>172.27.128.104</t>
  </si>
  <si>
    <t>172.27.116.104</t>
  </si>
  <si>
    <t>172.27.110.104</t>
  </si>
  <si>
    <t>172.27.122.104</t>
  </si>
  <si>
    <t xml:space="preserve"> Perum Permata Jingga</t>
  </si>
  <si>
    <t>MSAN00-D5-BLB-2MRF(172.27.128.105,172.27.122.105)</t>
  </si>
  <si>
    <t>172.27.128.105</t>
  </si>
  <si>
    <t>172.27.116.105</t>
  </si>
  <si>
    <t>172.27.110.105</t>
  </si>
  <si>
    <t>172.27.122.105</t>
  </si>
  <si>
    <t>Jl.Amprong (direalokasi ke Jl.Bunga Lely)</t>
  </si>
  <si>
    <t>MSAN00-D5-BLB-2MRG(172.23.12.160,172.27.122.85)</t>
  </si>
  <si>
    <t>172.27.128.85</t>
  </si>
  <si>
    <t>172.27.116.85</t>
  </si>
  <si>
    <t>172.27.110.85</t>
  </si>
  <si>
    <t>172.27.122.85</t>
  </si>
  <si>
    <t>SDN TASIK MADU-2 BIMBING</t>
  </si>
  <si>
    <t>MSAN00-D5-BLB-2MRJ(172.27.128.113,172.27.122.113)</t>
  </si>
  <si>
    <t>172.27.128.113</t>
  </si>
  <si>
    <t>172.27.116.113</t>
  </si>
  <si>
    <t>172.27.110.113</t>
  </si>
  <si>
    <t>172.27.122.113</t>
  </si>
  <si>
    <t>Karanglo Bentoel</t>
  </si>
  <si>
    <t>MSAN00-D5-BLB-2MRK(172.27.128.71,172.27.122.71)</t>
  </si>
  <si>
    <t>172.27.128.71</t>
  </si>
  <si>
    <t>172.27.116.71</t>
  </si>
  <si>
    <t>172.27.110.71</t>
  </si>
  <si>
    <t>172.27.122.71</t>
  </si>
  <si>
    <t>Teluk Etna Dpn Balai RW-2</t>
  </si>
  <si>
    <t>MSAN00-D5-BLB-2MRN(172.27.128.109,172.27.122.109)</t>
  </si>
  <si>
    <t>172.27.128.109</t>
  </si>
  <si>
    <t>172.27.116.109</t>
  </si>
  <si>
    <t>172.27.110.109</t>
  </si>
  <si>
    <t>172.27.122.109</t>
  </si>
  <si>
    <t>Jl. Pahlawan Perum Bale Arjosari</t>
  </si>
  <si>
    <t>MSAN00-D5-BLB-2MRP(172.27.128.110,172.27.122.110)</t>
  </si>
  <si>
    <t>172.27.128.110</t>
  </si>
  <si>
    <t>172.27.116.110</t>
  </si>
  <si>
    <t>172.27.110.110</t>
  </si>
  <si>
    <t>172.27.122.110</t>
  </si>
  <si>
    <t>Perum Tirtasani Dpn Pos Pintu Gerbang</t>
  </si>
  <si>
    <t>MSAN00-D5-BLB-2MRQ(172.27.128.106,172.27.122.106)</t>
  </si>
  <si>
    <t>172.27.128.106</t>
  </si>
  <si>
    <t>172.27.116.106</t>
  </si>
  <si>
    <t>172.27.110.106</t>
  </si>
  <si>
    <t>172.27.122.106</t>
  </si>
  <si>
    <t>Jl. A. Yani Utara (dpn Ktr BPKNB)</t>
  </si>
  <si>
    <t>MSAN00-D5-BLB-2MRR(172.27.128.107,172.27.122.107)</t>
  </si>
  <si>
    <t>172.27.128.107</t>
  </si>
  <si>
    <t>172.27.116.107</t>
  </si>
  <si>
    <t>172.27.110.107</t>
  </si>
  <si>
    <t>172.27.122.107</t>
  </si>
  <si>
    <t>Jl.Perusahaan Karangloh</t>
  </si>
  <si>
    <t>MSAN00-D5-BLB-2MRS(172.23.12.159,172.27.122.13)</t>
  </si>
  <si>
    <t xml:space="preserve">172.27.128.13 </t>
  </si>
  <si>
    <t xml:space="preserve">172.27.116.13 </t>
  </si>
  <si>
    <t xml:space="preserve">172.27.110.13 </t>
  </si>
  <si>
    <t xml:space="preserve">172.27.122.13 </t>
  </si>
  <si>
    <t>IKAN PIRANHA ATAS SAMPING KELURAHAN</t>
  </si>
  <si>
    <t>MSAN00-D5-BLB-2MRT(172.27.128.79,172.27.122.79)</t>
  </si>
  <si>
    <t>172.27.128.79</t>
  </si>
  <si>
    <t>172.27.116.79</t>
  </si>
  <si>
    <t>172.27.110.79</t>
  </si>
  <si>
    <t>172.27.122.79</t>
  </si>
  <si>
    <t>Gudang tunrise (belakang Depo bangunan)</t>
  </si>
  <si>
    <t>MSAN00-D5-BLB-2MRU(172.27.128.8,172.27.122.8)</t>
  </si>
  <si>
    <t xml:space="preserve">172.27.128.8 </t>
  </si>
  <si>
    <t xml:space="preserve">172.27.116.8 </t>
  </si>
  <si>
    <t xml:space="preserve">172.27.110.8 </t>
  </si>
  <si>
    <t xml:space="preserve">172.27.122.8 </t>
  </si>
  <si>
    <t>Perum Riverside BLIMBING</t>
  </si>
  <si>
    <t>MSAN00-D5-BLB-2MRW(172.27.128.28,172.27.122.28)</t>
  </si>
  <si>
    <t>172.27.128.28</t>
  </si>
  <si>
    <t>172.27.116.28</t>
  </si>
  <si>
    <t>172.27.110.28</t>
  </si>
  <si>
    <t>172.27.122.28</t>
  </si>
  <si>
    <t>SMA Bhakti LA Sucipto.</t>
  </si>
  <si>
    <t>MSAN00-D5-BLB-2MRX(172.27.128.98,172.27.122.98)</t>
  </si>
  <si>
    <t>172.27.128.98</t>
  </si>
  <si>
    <t>172.27.116.98</t>
  </si>
  <si>
    <t>172.27.110.98</t>
  </si>
  <si>
    <t>172.27.122.98</t>
  </si>
  <si>
    <t>Pertigaan Pandan Wangi, Jl LA Sucipto</t>
  </si>
  <si>
    <t>MSAN00-D5-BLB-2MRY(172.27.128.108,172.27.122.108)</t>
  </si>
  <si>
    <t>172.27.128.108</t>
  </si>
  <si>
    <t>172.27.116.108</t>
  </si>
  <si>
    <t>172.27.110.108</t>
  </si>
  <si>
    <t>172.27.122.108</t>
  </si>
  <si>
    <t>Depan RM KDS, PBI</t>
  </si>
  <si>
    <t>MSAN00-D5-BLB-2MRZ(172.27.128.99,172.27.122.99)</t>
  </si>
  <si>
    <t>172.27.128.99</t>
  </si>
  <si>
    <t>172.27.116.99</t>
  </si>
  <si>
    <t>172.27.110.99</t>
  </si>
  <si>
    <t>172.27.122.99</t>
  </si>
  <si>
    <t>BNR</t>
  </si>
  <si>
    <t>STO BANTUR (INDOOR)</t>
  </si>
  <si>
    <t>NSN</t>
  </si>
  <si>
    <t>MSAN00-D5-BNR-0</t>
  </si>
  <si>
    <t>172.27.106.15</t>
  </si>
  <si>
    <t>172.27.76.15</t>
  </si>
  <si>
    <t>MSAN 5635</t>
  </si>
  <si>
    <t>BRG</t>
  </si>
  <si>
    <t>PERUM PCP</t>
  </si>
  <si>
    <t>GPON ALU</t>
  </si>
  <si>
    <t>ALCATEL</t>
  </si>
  <si>
    <t>172.23.159.27</t>
  </si>
  <si>
    <t>172.23.159.155</t>
  </si>
  <si>
    <t>172.23.159.219</t>
  </si>
  <si>
    <t>172.23.159.91</t>
  </si>
  <si>
    <t>7302ISAM</t>
  </si>
  <si>
    <t>NALT-E/ NPORT-B</t>
  </si>
  <si>
    <t>Perum Puskopad Kartika</t>
  </si>
  <si>
    <t>172.23.159.25</t>
  </si>
  <si>
    <t>172.23.159.153</t>
  </si>
  <si>
    <t>172.23.159.217</t>
  </si>
  <si>
    <t>172.23.159.89</t>
  </si>
  <si>
    <t>Perum Buring estate</t>
  </si>
  <si>
    <t>172.23.159.28</t>
  </si>
  <si>
    <t>BUMIAYU (MASJID AL-HALAL)</t>
  </si>
  <si>
    <t>172.23.159.30</t>
  </si>
  <si>
    <t>172.23.159.158</t>
  </si>
  <si>
    <t>172.23.159.222</t>
  </si>
  <si>
    <t>172.23.159.94</t>
  </si>
  <si>
    <t>STO BURING</t>
  </si>
  <si>
    <t>172.23.159.29</t>
  </si>
  <si>
    <t>172.23.159.157</t>
  </si>
  <si>
    <t>172.23.159.221</t>
  </si>
  <si>
    <t>172.23.159.93</t>
  </si>
  <si>
    <t>TANGKIL SARI</t>
  </si>
  <si>
    <t>172.23.159.33</t>
  </si>
  <si>
    <t>172.23.159.161</t>
  </si>
  <si>
    <t>172.23.159.225</t>
  </si>
  <si>
    <t>172.23.159.97</t>
  </si>
  <si>
    <t>GUNUNG RONGGO</t>
  </si>
  <si>
    <t>172.23.159.32</t>
  </si>
  <si>
    <t>172.23.159.160</t>
  </si>
  <si>
    <t>172.23.159.224</t>
  </si>
  <si>
    <t>172.23.159.96</t>
  </si>
  <si>
    <t>TAJINAN</t>
  </si>
  <si>
    <t>172.23.159.26</t>
  </si>
  <si>
    <t>172.23.159.154</t>
  </si>
  <si>
    <t>172.23.159.218</t>
  </si>
  <si>
    <t>172.23.159.90</t>
  </si>
  <si>
    <t>ML BRG MIGRASI WLL 480 TAJINAN</t>
  </si>
  <si>
    <t>MSAN00-D5-BRG-2CRA(172.27.128.150,172.27.122.150)</t>
  </si>
  <si>
    <t>172.27.128.150</t>
  </si>
  <si>
    <t>172.27.116.150</t>
  </si>
  <si>
    <t>172.27.110.150</t>
  </si>
  <si>
    <t>172.27.122.150</t>
  </si>
  <si>
    <t>SUNGKONO DEPAN PCP</t>
  </si>
  <si>
    <t>MSAN01-D5-BRG-1-MRA(172.23.14.210,172.27.122.149)</t>
  </si>
  <si>
    <t>172.27.128.149</t>
  </si>
  <si>
    <t>172.27.116.149</t>
  </si>
  <si>
    <t>172.27.110.149</t>
  </si>
  <si>
    <t>172.27.122.149</t>
  </si>
  <si>
    <t>BLOCK OFFICE BURING</t>
  </si>
  <si>
    <t>MSAN00-D5-BRG-2MRD(172.23.14.211,172.27.122.16)</t>
  </si>
  <si>
    <t xml:space="preserve">172.27.128.16 </t>
  </si>
  <si>
    <t xml:space="preserve">172.27.116.16 </t>
  </si>
  <si>
    <t xml:space="preserve">172.27.110.16 </t>
  </si>
  <si>
    <t xml:space="preserve">172.27.122.16 </t>
  </si>
  <si>
    <t>MSAN00-D5-BRG-2MRE(172.27.128.17,172.27.122.17)</t>
  </si>
  <si>
    <t xml:space="preserve">172.27.128.17 </t>
  </si>
  <si>
    <t xml:space="preserve">172.27.116.17 </t>
  </si>
  <si>
    <t xml:space="preserve">172.27.110.17 </t>
  </si>
  <si>
    <t xml:space="preserve">172.27.122.17 </t>
  </si>
  <si>
    <t>BTU</t>
  </si>
  <si>
    <t>BATU TOWN SQUARE</t>
  </si>
  <si>
    <t>MSAN00-D5-BTU-2MRA(172.27.128.11,172.27.122.11)</t>
  </si>
  <si>
    <t xml:space="preserve">172.27.128.11 </t>
  </si>
  <si>
    <t xml:space="preserve">172.27.116.11 </t>
  </si>
  <si>
    <t xml:space="preserve">172.27.110.11 </t>
  </si>
  <si>
    <t xml:space="preserve">172.27.122.11 </t>
  </si>
  <si>
    <t>Brugan</t>
  </si>
  <si>
    <t>MSAN00-D5-BTU-2MRB(172.27.128.188,172.27.122.188)</t>
  </si>
  <si>
    <t>172.27.128.188</t>
  </si>
  <si>
    <t>172.27.116.188</t>
  </si>
  <si>
    <t>172.27.110.188</t>
  </si>
  <si>
    <t>172.27.122.188</t>
  </si>
  <si>
    <t>Giripurno</t>
  </si>
  <si>
    <t>MSAN00-D5-BTU-2MRC(172.27.128.189,172.27.122.189)</t>
  </si>
  <si>
    <t>172.27.128.189</t>
  </si>
  <si>
    <t>172.27.116.189</t>
  </si>
  <si>
    <t>172.27.110.189</t>
  </si>
  <si>
    <t>172.27.122.189</t>
  </si>
  <si>
    <t>Jl. Raya Pujon</t>
  </si>
  <si>
    <t>MSAN00-D5-BTU-2MRG(172.23.15.25,172.27.122.95)</t>
  </si>
  <si>
    <t>172.27.128.95</t>
  </si>
  <si>
    <t>172.27.116.95</t>
  </si>
  <si>
    <t>172.27.110.95</t>
  </si>
  <si>
    <t>172.27.122.95</t>
  </si>
  <si>
    <t>Perum Watu Asri Jun Rejo Batu</t>
  </si>
  <si>
    <t>MSAN00-D5-BTU-2MRK(172.27.128.94,172.27.122.94)</t>
  </si>
  <si>
    <t>172.27.128.94</t>
  </si>
  <si>
    <t>172.27.116.94</t>
  </si>
  <si>
    <t>172.27.110.94</t>
  </si>
  <si>
    <t>172.27.122.94</t>
  </si>
  <si>
    <t>DNO</t>
  </si>
  <si>
    <t>STO DONOMULYO (INDOOR)</t>
  </si>
  <si>
    <t>MSAN00-D5-DNO-0</t>
  </si>
  <si>
    <t>172.27.106.16</t>
  </si>
  <si>
    <t>172.27.76.16</t>
  </si>
  <si>
    <t>MSAN01-D5-DNO-0</t>
  </si>
  <si>
    <t>172.27.106.17</t>
  </si>
  <si>
    <t>172.27.76.17</t>
  </si>
  <si>
    <t>SUMBERMANJING KULON</t>
  </si>
  <si>
    <t>MSAN01-D5-DNO-1-MRA</t>
  </si>
  <si>
    <t>172.27.128.86</t>
  </si>
  <si>
    <t>172.27.116.86</t>
  </si>
  <si>
    <t>172.27.110.86</t>
  </si>
  <si>
    <t>172.27.122.86</t>
  </si>
  <si>
    <t>GDG</t>
  </si>
  <si>
    <t xml:space="preserve">CITY SIDE RESIDENCE JL SEGARAN </t>
  </si>
  <si>
    <t>MSAN00-D5-GDG-2MRA(172.27.128.33,172.27.122.33)</t>
  </si>
  <si>
    <t>172.27.128.33</t>
  </si>
  <si>
    <t>172.27.116.33</t>
  </si>
  <si>
    <t>172.27.110.33</t>
  </si>
  <si>
    <t>172.27.122.33</t>
  </si>
  <si>
    <t>GADANG_1_GADANG</t>
  </si>
  <si>
    <t>MSAN00-D5-GDG-2MRB(172.27.128.20,172.27.122.20)</t>
  </si>
  <si>
    <t xml:space="preserve">172.27.128.20 </t>
  </si>
  <si>
    <t xml:space="preserve">172.27.116.20 </t>
  </si>
  <si>
    <t xml:space="preserve">172.27.110.20 </t>
  </si>
  <si>
    <t xml:space="preserve">172.27.122.20 </t>
  </si>
  <si>
    <t>PRMH PONDOK MUTIARA BONAGUNG</t>
  </si>
  <si>
    <t>MSAN00-D5-GDG-2MRE(172.27.128.30,172.27.122.30)</t>
  </si>
  <si>
    <t>172.27.128.30</t>
  </si>
  <si>
    <t>172.27.116.30</t>
  </si>
  <si>
    <t>172.27.110.30</t>
  </si>
  <si>
    <t>172.27.122.30</t>
  </si>
  <si>
    <t xml:space="preserve">Gg. Wali songo rt 5/rw3 </t>
  </si>
  <si>
    <t>MDU</t>
  </si>
  <si>
    <t>172.23.232.20</t>
  </si>
  <si>
    <t>172.23.232.148</t>
  </si>
  <si>
    <t>172.23.232.212 </t>
  </si>
  <si>
    <t>172.23.232.84</t>
  </si>
  <si>
    <t xml:space="preserve">Jl. Flamboyan Kecamatan Sukun </t>
  </si>
  <si>
    <t>172.23.232.21</t>
  </si>
  <si>
    <t>172.23.232.149</t>
  </si>
  <si>
    <t>172.23.232.213 </t>
  </si>
  <si>
    <t>172.23.232.85</t>
  </si>
  <si>
    <t>Perum Sukun Pondok Indah</t>
  </si>
  <si>
    <t>172.23.232.22</t>
  </si>
  <si>
    <t>172.23.232.150</t>
  </si>
  <si>
    <t>172.23.232.214 </t>
  </si>
  <si>
    <t>172.23.232.86</t>
  </si>
  <si>
    <t xml:space="preserve">Perum Sukun Pondok Indah </t>
  </si>
  <si>
    <t>172.23.232.23</t>
  </si>
  <si>
    <t>172.23.232.151</t>
  </si>
  <si>
    <t>172.23.232.215</t>
  </si>
  <si>
    <t>172.23.232.87</t>
  </si>
  <si>
    <t>jl. Pelabuhan bakahuni</t>
  </si>
  <si>
    <t>172.23.232.24</t>
  </si>
  <si>
    <t>172.23.232.152</t>
  </si>
  <si>
    <t>172.23.232.216</t>
  </si>
  <si>
    <t>172.23.232.88</t>
  </si>
  <si>
    <t>Jl. Kelayatan 3</t>
  </si>
  <si>
    <t>172.23.232.25</t>
  </si>
  <si>
    <t>172.23.232.153</t>
  </si>
  <si>
    <t>172.23.232.217</t>
  </si>
  <si>
    <t>172.23.232.89</t>
  </si>
  <si>
    <t xml:space="preserve">Jl. Leces Kebon Agung </t>
  </si>
  <si>
    <t>172.23.232.26</t>
  </si>
  <si>
    <t>172.23.232.154</t>
  </si>
  <si>
    <t>172.23.232.218 </t>
  </si>
  <si>
    <t>172.23.232.90</t>
  </si>
  <si>
    <t>172.23.232.27</t>
  </si>
  <si>
    <t>172.23.232.155</t>
  </si>
  <si>
    <t>172.23.232.219</t>
  </si>
  <si>
    <t>172.23.232.91</t>
  </si>
  <si>
    <t xml:space="preserve">jl. Raya karang pandan </t>
  </si>
  <si>
    <t>172.23.232.28</t>
  </si>
  <si>
    <t>172.23.232.156</t>
  </si>
  <si>
    <t>172.23.232.220</t>
  </si>
  <si>
    <t>172.23.232.92</t>
  </si>
  <si>
    <t xml:space="preserve">Jl. Raya Krebet Senggrong </t>
  </si>
  <si>
    <t>172.23.232.29</t>
  </si>
  <si>
    <t>172.23.232.157</t>
  </si>
  <si>
    <t>172.23.232.221</t>
  </si>
  <si>
    <t>172.23.232.93</t>
  </si>
  <si>
    <t>Jl. Krebet no 86 malang</t>
  </si>
  <si>
    <t>172.23.232.30</t>
  </si>
  <si>
    <t>172.23.232.158</t>
  </si>
  <si>
    <t>172.23.232.222</t>
  </si>
  <si>
    <t>172.23.232.94</t>
  </si>
  <si>
    <t>Jl. Raya tambak rejo</t>
  </si>
  <si>
    <t>172.23.232.31</t>
  </si>
  <si>
    <t>172.23.232.159</t>
  </si>
  <si>
    <t>172.23.232.223 </t>
  </si>
  <si>
    <t>172.23.232.95</t>
  </si>
  <si>
    <t xml:space="preserve">Jl. Raya Tambak Sari Bululawang </t>
  </si>
  <si>
    <t>172.23.232.32</t>
  </si>
  <si>
    <t>172.23.232.160</t>
  </si>
  <si>
    <t>172.23.232.224</t>
  </si>
  <si>
    <t>172.23.232.96</t>
  </si>
  <si>
    <t>Jl. Karangduren Kendalpayak</t>
  </si>
  <si>
    <t>172.23.232.33</t>
  </si>
  <si>
    <t>172.23.232.161</t>
  </si>
  <si>
    <t>172.23.232.225</t>
  </si>
  <si>
    <t>172.23.232.97</t>
  </si>
  <si>
    <t>Jl. Pakis haji karang duren</t>
  </si>
  <si>
    <t>172.23.232.34</t>
  </si>
  <si>
    <t>172.23.232.162</t>
  </si>
  <si>
    <t>172.23.232.226</t>
  </si>
  <si>
    <t>172.23.232.98</t>
  </si>
  <si>
    <t>Jl. S.Supriadi Kebonsari</t>
  </si>
  <si>
    <t>172.23.232.35</t>
  </si>
  <si>
    <t>172.23.232.163</t>
  </si>
  <si>
    <t>172.23.232.227</t>
  </si>
  <si>
    <t>172.23.232.99</t>
  </si>
  <si>
    <t>Jl. Kolonel Slamet Supriyadi</t>
  </si>
  <si>
    <t>172.23.232.36</t>
  </si>
  <si>
    <t>172.23.232.164</t>
  </si>
  <si>
    <t>172.23.232.228</t>
  </si>
  <si>
    <t>172.23.232.100</t>
  </si>
  <si>
    <t xml:space="preserve">Jl.raya kepuh depan SDN </t>
  </si>
  <si>
    <t>172.23.232.37</t>
  </si>
  <si>
    <t>172.23.232.165</t>
  </si>
  <si>
    <t>172.23.232.229</t>
  </si>
  <si>
    <t>172.23.232.101</t>
  </si>
  <si>
    <t xml:space="preserve">Jl. Kolonel sugiono depan STO </t>
  </si>
  <si>
    <t>172.23.232.38</t>
  </si>
  <si>
    <t>172.23.232.166</t>
  </si>
  <si>
    <t>172.23.232.230</t>
  </si>
  <si>
    <t>172.23.232.102</t>
  </si>
  <si>
    <t xml:space="preserve">Jl. Kolonel Sugiono Depan </t>
  </si>
  <si>
    <t>172.23.232.40</t>
  </si>
  <si>
    <t>172.23.232.168</t>
  </si>
  <si>
    <t>172.23.232.232</t>
  </si>
  <si>
    <t>172.23.232.104</t>
  </si>
  <si>
    <t xml:space="preserve">Jl. Raya Kolonel Sugiono </t>
  </si>
  <si>
    <t>172.23.232.41</t>
  </si>
  <si>
    <t>172.23.232.169</t>
  </si>
  <si>
    <t>172.23.232.233</t>
  </si>
  <si>
    <t>172.23.232.105</t>
  </si>
  <si>
    <t xml:space="preserve">JL KOL  SUGIONO  KTR TELKOM </t>
  </si>
  <si>
    <t>172.23.159.42</t>
  </si>
  <si>
    <t>172.23.159.170</t>
  </si>
  <si>
    <t>172.23.159.234</t>
  </si>
  <si>
    <t>172.23.159.106</t>
  </si>
  <si>
    <t>172.23.159.43</t>
  </si>
  <si>
    <t>172.23.159.171</t>
  </si>
  <si>
    <t>172.23.159.235</t>
  </si>
  <si>
    <t>172.23.159.107</t>
  </si>
  <si>
    <t>172.23.159.44</t>
  </si>
  <si>
    <t>172.23.159.172</t>
  </si>
  <si>
    <t>172.23.159.236</t>
  </si>
  <si>
    <t>172.23.159.108</t>
  </si>
  <si>
    <t>Jl. Raya Krebet Senggong</t>
  </si>
  <si>
    <t>172.23.232.4</t>
  </si>
  <si>
    <t>172.23.232.132</t>
  </si>
  <si>
    <t>172.23.232.196</t>
  </si>
  <si>
    <t>172.23.232.68</t>
  </si>
  <si>
    <t xml:space="preserve">Jl. Raya Krebet Gadang </t>
  </si>
  <si>
    <t>172.23.232.5</t>
  </si>
  <si>
    <t>172.23.232.133</t>
  </si>
  <si>
    <t>172.23.232.197</t>
  </si>
  <si>
    <t>172.23.232.69</t>
  </si>
  <si>
    <t xml:space="preserve">JL S Supriadi 138 B </t>
  </si>
  <si>
    <t>172.23.232.6</t>
  </si>
  <si>
    <t>172.23.232.134</t>
  </si>
  <si>
    <t>172.23.232.198</t>
  </si>
  <si>
    <t>172.23.232.70</t>
  </si>
  <si>
    <t xml:space="preserve">Jl. S Supriadi Dekat DP RA 21 </t>
  </si>
  <si>
    <t>172.23.232.8</t>
  </si>
  <si>
    <t>172.23.232.136</t>
  </si>
  <si>
    <t>172.23.232.200</t>
  </si>
  <si>
    <t>172.23.232.72</t>
  </si>
  <si>
    <t xml:space="preserve">Jl. S Supriadi depan PLN induk </t>
  </si>
  <si>
    <t>172.23.232.9 </t>
  </si>
  <si>
    <t>172.23.232.137</t>
  </si>
  <si>
    <t>172.23.232.201 </t>
  </si>
  <si>
    <t>Jl. Raya Kebon Sari</t>
  </si>
  <si>
    <t>172.23.232.10</t>
  </si>
  <si>
    <t>172.23.232.138</t>
  </si>
  <si>
    <t>172.23.232.202 </t>
  </si>
  <si>
    <t>172.23.232.73</t>
  </si>
  <si>
    <t>Jl. Genengan pakis aji</t>
  </si>
  <si>
    <t>172.23.232.11</t>
  </si>
  <si>
    <t>172.23.232.139</t>
  </si>
  <si>
    <t>172.23.232.203</t>
  </si>
  <si>
    <t>172.23.232.75</t>
  </si>
  <si>
    <t>seberang RK RC genengan</t>
  </si>
  <si>
    <t> 172.23.232.12</t>
  </si>
  <si>
    <t>172.23.232.140</t>
  </si>
  <si>
    <t>172.23.232.204</t>
  </si>
  <si>
    <t>172.23.232.76</t>
  </si>
  <si>
    <t>Jl. Genengan seberang</t>
  </si>
  <si>
    <t>172.23.232.13</t>
  </si>
  <si>
    <t>172.23.232.141</t>
  </si>
  <si>
    <t>172.23.232.205 </t>
  </si>
  <si>
    <t>172.23.232.77</t>
  </si>
  <si>
    <t>JL. Raya pakis aji</t>
  </si>
  <si>
    <t>172.23.232.14</t>
  </si>
  <si>
    <t>172.23.232.142</t>
  </si>
  <si>
    <t>172.23.232.206 </t>
  </si>
  <si>
    <t>172.23.232.78</t>
  </si>
  <si>
    <t>Sudut Stadion Bululawang</t>
  </si>
  <si>
    <t>172.23.232.15</t>
  </si>
  <si>
    <t>172.23.232.143</t>
  </si>
  <si>
    <t>172.23.232.207</t>
  </si>
  <si>
    <t>172.23.232.79</t>
  </si>
  <si>
    <t>JL Raya Bululawang SMA N 1</t>
  </si>
  <si>
    <t>172.23.232.16</t>
  </si>
  <si>
    <t>172.23.232.144</t>
  </si>
  <si>
    <t>172.23.232.208 </t>
  </si>
  <si>
    <t>172.23.232.80</t>
  </si>
  <si>
    <t xml:space="preserve">Jl. Watu Dakon Gg Apokat </t>
  </si>
  <si>
    <t>172.23.232.17</t>
  </si>
  <si>
    <t>172.23.232.145</t>
  </si>
  <si>
    <t>172.23.232.209 </t>
  </si>
  <si>
    <t>172.23.232.81</t>
  </si>
  <si>
    <t xml:space="preserve">Jl. Kaendal payak no 436 </t>
  </si>
  <si>
    <t>172.23.232.18</t>
  </si>
  <si>
    <t>172.23.232.146</t>
  </si>
  <si>
    <t>172.23.232.210</t>
  </si>
  <si>
    <t>172.23.232.82</t>
  </si>
  <si>
    <t>WAGIR LEMAH DUWUR</t>
  </si>
  <si>
    <t>MSAN00-D5-GDG-2MRL(172.27.128.91,172.27.122.91)</t>
  </si>
  <si>
    <t>172.27.128.91</t>
  </si>
  <si>
    <t>172.27.116.91</t>
  </si>
  <si>
    <t>172.27.110.91</t>
  </si>
  <si>
    <t>172.27.122.91</t>
  </si>
  <si>
    <t>GDI</t>
  </si>
  <si>
    <t>GONDANGLEGI</t>
  </si>
  <si>
    <t>MSAN00-D5-GDI-2MRA(172.27.128.139,172.27.122.139)</t>
  </si>
  <si>
    <t>172.27.128.139</t>
  </si>
  <si>
    <t>172.27.116.139</t>
  </si>
  <si>
    <t>172.27.110.139</t>
  </si>
  <si>
    <t>172.27.122.139</t>
  </si>
  <si>
    <t>Kademangan</t>
  </si>
  <si>
    <t>MSAN00-D5-GDI-2MRB(172.27.128.190,172.27.122.190)</t>
  </si>
  <si>
    <t>172.27.128.190</t>
  </si>
  <si>
    <t>172.27.116.190</t>
  </si>
  <si>
    <t>172.27.110.190</t>
  </si>
  <si>
    <t>172.27.122.190</t>
  </si>
  <si>
    <t>KLJ</t>
  </si>
  <si>
    <t>Jl.Gajahyana</t>
  </si>
  <si>
    <t>MSAN00-D5-KLJ-0FRD</t>
  </si>
  <si>
    <t>172.27.106.4</t>
  </si>
  <si>
    <t>172.27.76.4</t>
  </si>
  <si>
    <t>MSAN 5630</t>
  </si>
  <si>
    <t>Jl.MT Haryono (UNIBRAW)</t>
  </si>
  <si>
    <t>MSAN01-D5-KLJ-0FRG</t>
  </si>
  <si>
    <t>172.27.106.5</t>
  </si>
  <si>
    <t>172.27.76.5</t>
  </si>
  <si>
    <t>PERUM VIILA PUNCAK TIDAR</t>
  </si>
  <si>
    <t>MSAN00-D5-KLJ-2FAA(172.27.128.69,172.27.122.69)</t>
  </si>
  <si>
    <t>172.27.128.69</t>
  </si>
  <si>
    <t>172.27.116.69</t>
  </si>
  <si>
    <t>172.27.110.69</t>
  </si>
  <si>
    <t>172.27.122.69</t>
  </si>
  <si>
    <t>PERUM BUKIT CEMARA TIDAR</t>
  </si>
  <si>
    <t>MSAN00-D5-KLJ-2FAB(172.27.128.75,172.27.122.75)</t>
  </si>
  <si>
    <t>172.27.128.75</t>
  </si>
  <si>
    <t>172.27.116.75</t>
  </si>
  <si>
    <t>172.27.110.75</t>
  </si>
  <si>
    <t>172.27.122.75</t>
  </si>
  <si>
    <t>TLOGO MAS SPBU</t>
  </si>
  <si>
    <t>MSAN00-D5-KLJ-2FRA(172.27.128.68,172.27.122.68)</t>
  </si>
  <si>
    <t>172.27.128.68</t>
  </si>
  <si>
    <t>172.27.116.68</t>
  </si>
  <si>
    <t>172.27.110.68</t>
  </si>
  <si>
    <t>172.27.122.68</t>
  </si>
  <si>
    <t>MT HARYONO DIAN SWALAYAN</t>
  </si>
  <si>
    <t>MSAN00-D5-KLJ-2FRE(172.27.128.83,172.27.122.83)</t>
  </si>
  <si>
    <t>172.27.128.83</t>
  </si>
  <si>
    <t>172.27.116.83</t>
  </si>
  <si>
    <t>172.27.110.83</t>
  </si>
  <si>
    <t>172.27.122.83</t>
  </si>
  <si>
    <t>UNIBRAW SAMPING GED REKTORAT</t>
  </si>
  <si>
    <t>MSAN01-D5-KLJ-1-MFRF(172.27.128.73,172.27.122.73)</t>
  </si>
  <si>
    <t>172.27.128.73</t>
  </si>
  <si>
    <t>172.27.116.73</t>
  </si>
  <si>
    <t>172.27.110.73</t>
  </si>
  <si>
    <t>172.27.122.73</t>
  </si>
  <si>
    <t>Plaza Dieng jl. Raya Dieng</t>
  </si>
  <si>
    <t>MSAN00-D5-KLJ-2FRK(172.27.128.76,172.27.122.76)</t>
  </si>
  <si>
    <t>172.27.128.76</t>
  </si>
  <si>
    <t>172.27.116.76</t>
  </si>
  <si>
    <t>172.27.110.76</t>
  </si>
  <si>
    <t>172.27.122.76</t>
  </si>
  <si>
    <t>TAMAN AGUNG BELAKANG UNMER</t>
  </si>
  <si>
    <t>MSAN01-D5-KLJ-1-MFRL(172.27.128.77,172.27.122.77)</t>
  </si>
  <si>
    <t>172.27.128.77</t>
  </si>
  <si>
    <t>172.27.116.77</t>
  </si>
  <si>
    <t>172.27.110.77</t>
  </si>
  <si>
    <t>172.27.122.77</t>
  </si>
  <si>
    <t>DIENG DEPAN UNMER</t>
  </si>
  <si>
    <t>MSAN00-D5-KLJ-2FRM(172.27.128.78,172.27.122.162)</t>
  </si>
  <si>
    <t>172.27.128.78</t>
  </si>
  <si>
    <t>172.27.116.78</t>
  </si>
  <si>
    <t>172.27.110.78</t>
  </si>
  <si>
    <t>172.27.122.78</t>
  </si>
  <si>
    <t>Perum Villa Bukit Tidar (Taman Ktr Pemasaran)</t>
  </si>
  <si>
    <t>MSAN00-D5-KLJ-2MRA(172.27.128.162,172.27.122.162)</t>
  </si>
  <si>
    <t>172.27.128.162</t>
  </si>
  <si>
    <t>172.27.116.162</t>
  </si>
  <si>
    <t>172.27.110.162</t>
  </si>
  <si>
    <t>172.27.122.162</t>
  </si>
  <si>
    <t>SIGURA GURA   KLOJEN</t>
  </si>
  <si>
    <t>MSAN00-D5-KLJ-2RAC(172.27.128.4,172.27.122.4)</t>
  </si>
  <si>
    <t xml:space="preserve">172.27.128.4 </t>
  </si>
  <si>
    <t xml:space="preserve">172.27.116.4 </t>
  </si>
  <si>
    <t xml:space="preserve">172.27.110.4 </t>
  </si>
  <si>
    <t xml:space="preserve">172.27.122.4 </t>
  </si>
  <si>
    <t>PERUM VILLA BUKIT TIDAR</t>
  </si>
  <si>
    <t>MSAN00-D5-KLJ-2RAD(172.27.128.81,172.27.122.81)</t>
  </si>
  <si>
    <t>172.27.128.81</t>
  </si>
  <si>
    <t>172.27.116.81</t>
  </si>
  <si>
    <t>172.27.110.81</t>
  </si>
  <si>
    <t>172.27.122.81</t>
  </si>
  <si>
    <t>Mertojoyo (Pasar penampungan Dinoyo)</t>
  </si>
  <si>
    <t>MSAN00-D5-KLJ-2RAE(172.27.128.5,172.27.122.5)</t>
  </si>
  <si>
    <t xml:space="preserve">172.27.128.5 </t>
  </si>
  <si>
    <t xml:space="preserve">172.27.116.5 </t>
  </si>
  <si>
    <t xml:space="preserve">172.27.110.5 </t>
  </si>
  <si>
    <t xml:space="preserve">172.27.122.5 </t>
  </si>
  <si>
    <t>PRMH VILLA PUNCAK TIDAR KLOJEN</t>
  </si>
  <si>
    <t>MSAN00-D5-KLJ-2MRB(172.27.128.112,172.27.122.112)</t>
  </si>
  <si>
    <t>172.27.128.112</t>
  </si>
  <si>
    <t>172.27.116.112</t>
  </si>
  <si>
    <t>172.27.110.112</t>
  </si>
  <si>
    <t>172.27.122.112</t>
  </si>
  <si>
    <t>PANDAN LANDUNG</t>
  </si>
  <si>
    <t>MSAN00-D5-KLJ-2MRE(172.27.128.116,172.27.122.116)</t>
  </si>
  <si>
    <t xml:space="preserve">172.27.128.116 </t>
  </si>
  <si>
    <t xml:space="preserve">172.27.116.116 </t>
  </si>
  <si>
    <t>172.27.110.1106</t>
  </si>
  <si>
    <t xml:space="preserve">172.27.122.122 </t>
  </si>
  <si>
    <t>VILLA TIDAR ESTATE KLOJEN</t>
  </si>
  <si>
    <t>MSAN00-D5-KLJ-2MRF(172.27.128.117,172.27.122.117)</t>
  </si>
  <si>
    <t xml:space="preserve">172.27.128.117 </t>
  </si>
  <si>
    <t xml:space="preserve">172.27.116.117 </t>
  </si>
  <si>
    <t xml:space="preserve">172.27.110.117 </t>
  </si>
  <si>
    <t xml:space="preserve">172.27.122.117 </t>
  </si>
  <si>
    <t>Perum Joyo Grand Taman Sutet</t>
  </si>
  <si>
    <t>MSAN00-D5-KLJ-2MRH(172.27.128.163,172.27.122.163)</t>
  </si>
  <si>
    <t>172.27.128.163</t>
  </si>
  <si>
    <t>172.27.116.163</t>
  </si>
  <si>
    <t>172.27.110.163</t>
  </si>
  <si>
    <t>172.27.122.163</t>
  </si>
  <si>
    <t>Perum PNS TLOGOMAS</t>
  </si>
  <si>
    <t>MSAN00-D5-KLJ-2MRJ(172.27.128.184,172.27.122.184)</t>
  </si>
  <si>
    <t>172.27.128.184</t>
  </si>
  <si>
    <t>172.27.116.184</t>
  </si>
  <si>
    <t>172.27.110.184</t>
  </si>
  <si>
    <t>172.27.122.184</t>
  </si>
  <si>
    <t>PERUM BATU PERMATA</t>
  </si>
  <si>
    <t>MSAN00-D5-KLJ-2MRK(172.27.128.82,172.27.122.82)</t>
  </si>
  <si>
    <t>172.27.128.82</t>
  </si>
  <si>
    <t>172.27.116.82</t>
  </si>
  <si>
    <t>172.27.110.82</t>
  </si>
  <si>
    <t>172.27.122.82</t>
  </si>
  <si>
    <t>PRMH GRAHA DEWATA KLOJEN</t>
  </si>
  <si>
    <t>MSAN00-D5-KLJ-2MRL(172.27.128.115,172.27.122.115)</t>
  </si>
  <si>
    <t>172.27.128.115</t>
  </si>
  <si>
    <t>172.27.116.115</t>
  </si>
  <si>
    <t>172.27.110.115</t>
  </si>
  <si>
    <t>172.27.122.115</t>
  </si>
  <si>
    <t>PRMH VILLA BUKIT TIDAR CLUSTER E2</t>
  </si>
  <si>
    <t>MSAN00-D5-KLJ-2MRM(172.27.128.31,172.27.122.31)</t>
  </si>
  <si>
    <t>172.27.128.31</t>
  </si>
  <si>
    <t>172.27.116.31</t>
  </si>
  <si>
    <t>172.27.110.31</t>
  </si>
  <si>
    <t>172.27.122.31</t>
  </si>
  <si>
    <t>TIDAR ATAS</t>
  </si>
  <si>
    <t>MSAN00-D5-KLJ-2MRN(172.27.128.80,172.27.122.80)</t>
  </si>
  <si>
    <t>172.27.128.80</t>
  </si>
  <si>
    <t>172.27.116.80</t>
  </si>
  <si>
    <t>172.27.110.80</t>
  </si>
  <si>
    <t>172.27.122.80</t>
  </si>
  <si>
    <t>Perum Istana Dieng</t>
  </si>
  <si>
    <t>MSAN00-D5-KLJ-2MRP(172.27.128.186,172.27.122.186)</t>
  </si>
  <si>
    <t xml:space="preserve">172.27.128.186 </t>
  </si>
  <si>
    <t xml:space="preserve">172.27.116.186 </t>
  </si>
  <si>
    <t xml:space="preserve">172.27.110.186 </t>
  </si>
  <si>
    <t xml:space="preserve">172.27.122.186 </t>
  </si>
  <si>
    <t>MATOS (MALANG TOWN SQUARE)</t>
  </si>
  <si>
    <t>MSAN01-D5-KLJ-1-MRQ(172.27.128.72,172.27.122.72)</t>
  </si>
  <si>
    <t>172.27.128.72</t>
  </si>
  <si>
    <t>172.27.116.72</t>
  </si>
  <si>
    <t>172.27.110.72</t>
  </si>
  <si>
    <t>172.27.122.72</t>
  </si>
  <si>
    <t>City Point Jl. Terusan Dieng</t>
  </si>
  <si>
    <t>MSAN00-D5-KLJ-2MRT(172.27.128.14,172.27.122.14)</t>
  </si>
  <si>
    <t xml:space="preserve">172.27.128.14 </t>
  </si>
  <si>
    <t xml:space="preserve">172.27.116.14 </t>
  </si>
  <si>
    <t xml:space="preserve">172.27.110.14 </t>
  </si>
  <si>
    <t xml:space="preserve">172.27.122.14 </t>
  </si>
  <si>
    <t>BANDULAN PEETIGAAN</t>
  </si>
  <si>
    <t>MSAN01-D5-KLJ-1-MRU(172.23.13.106,172.27.122.144)</t>
  </si>
  <si>
    <t>172.27.128.144</t>
  </si>
  <si>
    <t>172.27.116.144</t>
  </si>
  <si>
    <t>172.27.110.144</t>
  </si>
  <si>
    <t>172.27.122.144</t>
  </si>
  <si>
    <t>Perum Graha Dewata</t>
  </si>
  <si>
    <t>172.23.81.20</t>
  </si>
  <si>
    <t>172.23.81.148</t>
  </si>
  <si>
    <t>172.23.84.198</t>
  </si>
  <si>
    <t xml:space="preserve">172.23.81.84   </t>
  </si>
  <si>
    <t>Perum Villa Bukit Tidar</t>
  </si>
  <si>
    <t>172.23.81.22</t>
  </si>
  <si>
    <t>172.23.81.150</t>
  </si>
  <si>
    <t>172.23.84.199</t>
  </si>
  <si>
    <t xml:space="preserve">172.23.81.86  </t>
  </si>
  <si>
    <t xml:space="preserve">Perum Villa Puncak Tidar </t>
  </si>
  <si>
    <t>172.23.81.18</t>
  </si>
  <si>
    <t>172.23.81.146</t>
  </si>
  <si>
    <t>172.23.84.197</t>
  </si>
  <si>
    <t xml:space="preserve">172.23.81.82 </t>
  </si>
  <si>
    <t>Jl.Bendungan Sigura-gura (ITN)</t>
  </si>
  <si>
    <t>MSAN02-D5-KLJ-0FRR</t>
  </si>
  <si>
    <t>172.27.106.6</t>
  </si>
  <si>
    <t>172.27.76.6</t>
  </si>
  <si>
    <t>Bnadulan</t>
  </si>
  <si>
    <t>MSAN03-D5-KLJ-0FRS</t>
  </si>
  <si>
    <t>172.27.106.7</t>
  </si>
  <si>
    <t>172.27.76.7</t>
  </si>
  <si>
    <t>Jl.Jupri</t>
  </si>
  <si>
    <t>MSAN04-D5-KLJ-0FRV</t>
  </si>
  <si>
    <t>172.27.106.8</t>
  </si>
  <si>
    <t>172.27.76.8</t>
  </si>
  <si>
    <t>Jl.MT Haryono (RSI)</t>
  </si>
  <si>
    <t>MSAN05-D5-KLJ-0FRC</t>
  </si>
  <si>
    <t>172.23.18.119</t>
  </si>
  <si>
    <t>172.27.76.9</t>
  </si>
  <si>
    <t>KPO</t>
  </si>
  <si>
    <t>Jl.Tirto Taruno</t>
  </si>
  <si>
    <t>MSAN01-D5-KPO-1-MRA</t>
  </si>
  <si>
    <t>172.27.128.70</t>
  </si>
  <si>
    <t>172.27.116.70</t>
  </si>
  <si>
    <t>172.27.110.70</t>
  </si>
  <si>
    <t>172.27.122.70</t>
  </si>
  <si>
    <t>Jl.Tirto Utomo</t>
  </si>
  <si>
    <t>MSAN00-D5-KPO-2MRB(172.27.128.19,172.27.122.19)</t>
  </si>
  <si>
    <t xml:space="preserve">172.27.128.19 </t>
  </si>
  <si>
    <t xml:space="preserve">172.27.116.19 </t>
  </si>
  <si>
    <t xml:space="preserve">172.27.110.19 </t>
  </si>
  <si>
    <t xml:space="preserve">172.27.122.19 </t>
  </si>
  <si>
    <t>Perum Taman Sengkaling</t>
  </si>
  <si>
    <t>MSAN00-D5-KPO-2MRC(172.27.128.7,172.27.122.7)</t>
  </si>
  <si>
    <t xml:space="preserve">172.27.128.7 </t>
  </si>
  <si>
    <t xml:space="preserve">172.27.116.7 </t>
  </si>
  <si>
    <t xml:space="preserve">172.27.110.7 </t>
  </si>
  <si>
    <t xml:space="preserve">172.27.122.7 </t>
  </si>
  <si>
    <t>SIMPANGLIMA JUNREJO KPO</t>
  </si>
  <si>
    <t>MSAN00-D5-KPO-2MRD(172.27.128.36,172.27.122.36)</t>
  </si>
  <si>
    <t xml:space="preserve">172.27.128.36 </t>
  </si>
  <si>
    <t xml:space="preserve">172.27.116.36 </t>
  </si>
  <si>
    <t xml:space="preserve">172.27.110.36 </t>
  </si>
  <si>
    <t xml:space="preserve">172.27.122.36 </t>
  </si>
  <si>
    <t>B C T   KARANGPLOSO</t>
  </si>
  <si>
    <t>MSAN00-D5-KPO-2MRE(172.27.128.18,172.27.122.18)</t>
  </si>
  <si>
    <t xml:space="preserve">172.27.128.18 </t>
  </si>
  <si>
    <t xml:space="preserve">172.27.116.18 </t>
  </si>
  <si>
    <t xml:space="preserve">172.27.110.18 </t>
  </si>
  <si>
    <t xml:space="preserve">172.27.122.18 </t>
  </si>
  <si>
    <t>PRMH OMA CAMPUS KARANGPLOSO</t>
  </si>
  <si>
    <t>MSAN00-D5-KPO-2MRF(172.27.128.34,172.27.122.34)</t>
  </si>
  <si>
    <t>172.27.128.34</t>
  </si>
  <si>
    <t>172.27.116.34</t>
  </si>
  <si>
    <t>172.27.110.34</t>
  </si>
  <si>
    <t>172.27.122.34</t>
  </si>
  <si>
    <t>PRMH PUNCAK PERMATA SENGKALING</t>
  </si>
  <si>
    <t>MSAN00-D5-KPO-2MRG(172.27.128.37,172.27.122.37)</t>
  </si>
  <si>
    <t xml:space="preserve">172.27.128.37 </t>
  </si>
  <si>
    <t xml:space="preserve">172.27.116.37 </t>
  </si>
  <si>
    <t xml:space="preserve">172.27.110.37 </t>
  </si>
  <si>
    <t xml:space="preserve">172.27.122.37 </t>
  </si>
  <si>
    <t>PRMH KEPUHARJO NGIJO KARANGPLOSO</t>
  </si>
  <si>
    <t>MSAN00-D5-KPO-2MRH(172.27.128.38,172.27.122.38)</t>
  </si>
  <si>
    <t xml:space="preserve">172.27.128.38 </t>
  </si>
  <si>
    <t xml:space="preserve">172.27.116.38 </t>
  </si>
  <si>
    <t xml:space="preserve">172.27.110.38 </t>
  </si>
  <si>
    <t xml:space="preserve">172.27.122.38 </t>
  </si>
  <si>
    <t>PERUM PONDOK BESTARI INDAH</t>
  </si>
  <si>
    <t>MSAN00-D5-KPO-2MRJ(172.27.128.35,172.27.122.35)</t>
  </si>
  <si>
    <t xml:space="preserve">172.27.128.35 </t>
  </si>
  <si>
    <t xml:space="preserve">172.27.116.35 </t>
  </si>
  <si>
    <t xml:space="preserve">172.27.110.35 </t>
  </si>
  <si>
    <t xml:space="preserve">172.27.122.35 </t>
  </si>
  <si>
    <t>LWG</t>
  </si>
  <si>
    <t>PRMH BROMO VILLAGE  LAWANG</t>
  </si>
  <si>
    <t>MSAN01-D5-LWG-1-MRA</t>
  </si>
  <si>
    <t>172.27.128.32</t>
  </si>
  <si>
    <t>172.27.116.32</t>
  </si>
  <si>
    <t>172.27.110.32</t>
  </si>
  <si>
    <t>172.27.122.32</t>
  </si>
  <si>
    <t>Perum Istana Bedali Agung</t>
  </si>
  <si>
    <t>MSAN01-D5-LWG-1-MRB</t>
  </si>
  <si>
    <t>172.27.132.197</t>
  </si>
  <si>
    <t>172.27.132.69</t>
  </si>
  <si>
    <t>172.27.132.5</t>
  </si>
  <si>
    <t>172.27.132.134</t>
  </si>
  <si>
    <t>MLG</t>
  </si>
  <si>
    <t xml:space="preserve">JL.Brigjen Katamso </t>
  </si>
  <si>
    <t>MSAN00-D5-MLO-0FRR</t>
  </si>
  <si>
    <t>172.27.106.10</t>
  </si>
  <si>
    <t>172.27.76.10</t>
  </si>
  <si>
    <t>ARIF MARGONO SDT PEREMPATAN</t>
  </si>
  <si>
    <t>MSAN01-D5-MLG-1-MFRC</t>
  </si>
  <si>
    <t>172.27.128.92</t>
  </si>
  <si>
    <t>172.27.116.92</t>
  </si>
  <si>
    <t>172.27.110.92</t>
  </si>
  <si>
    <t>172.27.122.92</t>
  </si>
  <si>
    <t>ARJUNO SAMPING BANK BRI</t>
  </si>
  <si>
    <t>MSAN01-D5-MLG-1-MFRE</t>
  </si>
  <si>
    <t>172.27.128.132</t>
  </si>
  <si>
    <t>172.27.116.132</t>
  </si>
  <si>
    <t>172.27.110.132</t>
  </si>
  <si>
    <t>172.27.122.132</t>
  </si>
  <si>
    <t>PASAR BESAR SEBERANG TOKO MAS BULAN PURNAMA</t>
  </si>
  <si>
    <t>MSAN01-D5-MLG-1-MFRG</t>
  </si>
  <si>
    <t>172.27.128.134</t>
  </si>
  <si>
    <t>172.27.116.134</t>
  </si>
  <si>
    <t>172.27.110.134</t>
  </si>
  <si>
    <t>172.27.122.134</t>
  </si>
  <si>
    <t>MURIA SAMPING PASAR ORO-2 DOWO</t>
  </si>
  <si>
    <t>MSAN01-D5-MLG-1-MFRN</t>
  </si>
  <si>
    <t>172.27.128.137</t>
  </si>
  <si>
    <t>172.27.116.137</t>
  </si>
  <si>
    <t>172.27.110.137</t>
  </si>
  <si>
    <t>172.27.122.137</t>
  </si>
  <si>
    <t>KAHURIPAN SAMPING BCA</t>
  </si>
  <si>
    <t>MSAN01-D5-MLG-1-MFRQ</t>
  </si>
  <si>
    <t>172.27.128.138</t>
  </si>
  <si>
    <t>172.27.116.138</t>
  </si>
  <si>
    <t>172.27.110.138</t>
  </si>
  <si>
    <t>172.27.122.138</t>
  </si>
  <si>
    <t>Depan SPBU Jl.S Supriadi</t>
  </si>
  <si>
    <t>MSAN01-D5-MLG-1-MFRX</t>
  </si>
  <si>
    <t>172.27.128.140</t>
  </si>
  <si>
    <t>172.27.116.140</t>
  </si>
  <si>
    <t>172.27.110.140</t>
  </si>
  <si>
    <t>172.27.122.140</t>
  </si>
  <si>
    <t xml:space="preserve">PRMH JANTI ROYAL REGENCY </t>
  </si>
  <si>
    <t>MSAN01-D5-MLG-1-MRA</t>
  </si>
  <si>
    <t>172.27.128.179</t>
  </si>
  <si>
    <t>172.27.116.179</t>
  </si>
  <si>
    <t>172.27.110.179</t>
  </si>
  <si>
    <t>172.27.122.179</t>
  </si>
  <si>
    <t>Bareng Gg 2 (SDN Bareng)</t>
  </si>
  <si>
    <t>MSAN01-D5-MLG-1-MRB</t>
  </si>
  <si>
    <t>172.27.132.198</t>
  </si>
  <si>
    <t>172.27.132.70</t>
  </si>
  <si>
    <t>172.27.132.6</t>
  </si>
  <si>
    <t>172.27.132.135</t>
  </si>
  <si>
    <t>Jl.Kol.Sugiono (Fly Over)</t>
  </si>
  <si>
    <t>MSAN01-D5-MLG-1-MRC</t>
  </si>
  <si>
    <t>172.27.132.199</t>
  </si>
  <si>
    <t>172.27.132.71</t>
  </si>
  <si>
    <t>172.27.132.7</t>
  </si>
  <si>
    <t>172.27.132.136</t>
  </si>
  <si>
    <t>Kol Sugiyono (Dpn SDN Mergosono)</t>
  </si>
  <si>
    <t>MSAN01-D5-MLG-1-MRU</t>
  </si>
  <si>
    <t>172.27.128.164</t>
  </si>
  <si>
    <t>172.27.116.164</t>
  </si>
  <si>
    <t>172.27.110.164</t>
  </si>
  <si>
    <t>172.27.122.164</t>
  </si>
  <si>
    <t>Jl Sartono 4 (Dpn SDN Cipto Mulyo)</t>
  </si>
  <si>
    <t>MSAN01-D5-MLG-1-MRV</t>
  </si>
  <si>
    <t>172.27.128.165</t>
  </si>
  <si>
    <t>172.27.116.165</t>
  </si>
  <si>
    <t>172.27.110.165</t>
  </si>
  <si>
    <t>172.27.122.165</t>
  </si>
  <si>
    <t>Jl.Juanda</t>
  </si>
  <si>
    <t>MSAN02-D5-MLO-0FRAF</t>
  </si>
  <si>
    <t>172.27.106.12</t>
  </si>
  <si>
    <t>172.27.76.12</t>
  </si>
  <si>
    <t>Jl.RE Martadinata (BRI)</t>
  </si>
  <si>
    <t>MSAN03-D5-MLO-0FRAB</t>
  </si>
  <si>
    <t>172.27.106.13</t>
  </si>
  <si>
    <t>172.27.76.13</t>
  </si>
  <si>
    <t>Jl.Muharto</t>
  </si>
  <si>
    <t>MSAN04-D5-MLO-0FRAE</t>
  </si>
  <si>
    <t>172.27.106.14</t>
  </si>
  <si>
    <t>172.27.76.14</t>
  </si>
  <si>
    <t>PGK</t>
  </si>
  <si>
    <t>ARJOWINANGUN-PAGAK</t>
  </si>
  <si>
    <t>MSAN01-D5-PGK-1-MRA</t>
  </si>
  <si>
    <t>172.27.128.159</t>
  </si>
  <si>
    <t>172.27.116.159</t>
  </si>
  <si>
    <t>172.27.110.159</t>
  </si>
  <si>
    <t>172.27.122.159</t>
  </si>
  <si>
    <t>SUKOWILANGUN-PAGAK</t>
  </si>
  <si>
    <t>MSAN01-D5-PGK-1-MRB</t>
  </si>
  <si>
    <t>172.27.128.160</t>
  </si>
  <si>
    <t>172.27.116.160</t>
  </si>
  <si>
    <t>172.27.110.160</t>
  </si>
  <si>
    <t>172.27.122.160</t>
  </si>
  <si>
    <t>JL RY DS KALIPARE PAGAK</t>
  </si>
  <si>
    <t>MSAN01-D5-PGK-1-MRC</t>
  </si>
  <si>
    <t>172.27.128.39</t>
  </si>
  <si>
    <t>172.27.116.39</t>
  </si>
  <si>
    <t>172.27.110.39</t>
  </si>
  <si>
    <t>172.27.122.39</t>
  </si>
  <si>
    <t>PKS</t>
  </si>
  <si>
    <t>STO Pakis</t>
  </si>
  <si>
    <t>08-PKS-MRH</t>
  </si>
  <si>
    <t>172.23.159.38</t>
  </si>
  <si>
    <t>172.23.159.166</t>
  </si>
  <si>
    <t>172.23.159.230</t>
  </si>
  <si>
    <t>172.23.159.102</t>
  </si>
  <si>
    <t>Pakisjajar</t>
  </si>
  <si>
    <t>08-PKS-MRJ</t>
  </si>
  <si>
    <t>172.23.159.36</t>
  </si>
  <si>
    <t>172.23.159.164</t>
  </si>
  <si>
    <t>172.23.159.228</t>
  </si>
  <si>
    <t>172.23.159.100</t>
  </si>
  <si>
    <t>Perum Pakisjajar</t>
  </si>
  <si>
    <t>08-PKS-MRK</t>
  </si>
  <si>
    <t>172.23.159.40</t>
  </si>
  <si>
    <t>172.23.159.168</t>
  </si>
  <si>
    <t>172.23.159.232</t>
  </si>
  <si>
    <t>172.23.159.104</t>
  </si>
  <si>
    <t>Perempatan Asrikaton</t>
  </si>
  <si>
    <t>08-PKS-MRL</t>
  </si>
  <si>
    <t>172.23.159.37</t>
  </si>
  <si>
    <t>172.23.159.165</t>
  </si>
  <si>
    <t>172.23.159.229</t>
  </si>
  <si>
    <t>172.23.159.101</t>
  </si>
  <si>
    <t>LANUD ABD RAHMAN SALEH</t>
  </si>
  <si>
    <t>08-PKS-MRM</t>
  </si>
  <si>
    <t>172.23.159.34</t>
  </si>
  <si>
    <t>172.23.159.162</t>
  </si>
  <si>
    <t>172.23.159.226</t>
  </si>
  <si>
    <t>172.23.159.98</t>
  </si>
  <si>
    <t>Saptoraya</t>
  </si>
  <si>
    <t>08-PKS-MRN</t>
  </si>
  <si>
    <t>172.23.159.39</t>
  </si>
  <si>
    <t>172.23.159.167</t>
  </si>
  <si>
    <t>172.23.159.231</t>
  </si>
  <si>
    <t>172.23.159.103</t>
  </si>
  <si>
    <t>Mendit</t>
  </si>
  <si>
    <t>08-PKS-MRP</t>
  </si>
  <si>
    <t>172.23.159.35</t>
  </si>
  <si>
    <t>172.23.159.163</t>
  </si>
  <si>
    <t>172.23.159.227</t>
  </si>
  <si>
    <t>172.23.159.99</t>
  </si>
  <si>
    <t xml:space="preserve"> Perum Taman Anggrk (Pintu Gerbang)</t>
  </si>
  <si>
    <t>MSAN01-D5-PKS-1-MRA</t>
  </si>
  <si>
    <t>172.27.128.166</t>
  </si>
  <si>
    <t>172.27.116.166</t>
  </si>
  <si>
    <t>172.27.110.166</t>
  </si>
  <si>
    <t>172.27.122.166</t>
  </si>
  <si>
    <t>Jabung PAKIS</t>
  </si>
  <si>
    <t>MSAN01-D5-PKS-1-MRB</t>
  </si>
  <si>
    <t>172.27.128.29</t>
  </si>
  <si>
    <t>172.27.116.29</t>
  </si>
  <si>
    <t>172.27.110.29</t>
  </si>
  <si>
    <t>172.27.122.29</t>
  </si>
  <si>
    <t>Bandara Abd saleh- Pakis</t>
  </si>
  <si>
    <t>MSAN01-D5-PKS-1-MRC</t>
  </si>
  <si>
    <t>172.27.128.152</t>
  </si>
  <si>
    <t>172.27.116.152</t>
  </si>
  <si>
    <t>172.27.110.152</t>
  </si>
  <si>
    <t>172.27.122.152</t>
  </si>
  <si>
    <t>Ampeldento (Brimob)</t>
  </si>
  <si>
    <t>MSAN01-D5-PKS-1-MRE</t>
  </si>
  <si>
    <t>172.27.132.196</t>
  </si>
  <si>
    <t>172.27.132.68</t>
  </si>
  <si>
    <t>172.27.132.4</t>
  </si>
  <si>
    <t>172.27.132.133</t>
  </si>
  <si>
    <t>PERUM BANDARA  PAKIS</t>
  </si>
  <si>
    <t>MSAN01-D5-PKS-1-MRG</t>
  </si>
  <si>
    <t xml:space="preserve">172.27.128.9 </t>
  </si>
  <si>
    <t xml:space="preserve">172.27.116.9 </t>
  </si>
  <si>
    <t xml:space="preserve">172.27.110.9 </t>
  </si>
  <si>
    <t xml:space="preserve">172.27.122.9 </t>
  </si>
  <si>
    <t>ASRIKATON     PAKIS</t>
  </si>
  <si>
    <t>MSAN01-D5-PKS-1MRD</t>
  </si>
  <si>
    <t xml:space="preserve">172.27.128.6 </t>
  </si>
  <si>
    <t xml:space="preserve">172.27.116.6 </t>
  </si>
  <si>
    <t xml:space="preserve">172.27.110.6 </t>
  </si>
  <si>
    <t xml:space="preserve">172.27.122.6 </t>
  </si>
  <si>
    <t>SBM</t>
  </si>
  <si>
    <t>SUMBERMANJING WETAN (STO)</t>
  </si>
  <si>
    <t>MSAN01-D5-GDG-MRA</t>
  </si>
  <si>
    <t>172.23.159.45</t>
  </si>
  <si>
    <t>172.23.159.173</t>
  </si>
  <si>
    <t>172.23.159.237</t>
  </si>
  <si>
    <t xml:space="preserve"> </t>
  </si>
  <si>
    <t>SBP</t>
  </si>
  <si>
    <t>PRMH SENGGRENG SUMBERPUCUNG</t>
  </si>
  <si>
    <t>MSAN01-D5-SBP-1-MRA</t>
  </si>
  <si>
    <t>172.27.128.42</t>
  </si>
  <si>
    <t>172.27.116.42</t>
  </si>
  <si>
    <t>172.27.110.42</t>
  </si>
  <si>
    <t>172.27.122.42</t>
  </si>
  <si>
    <t>Sumberpucung</t>
  </si>
  <si>
    <t>MSAN01-D5-SBP-1-MRB</t>
  </si>
  <si>
    <t xml:space="preserve">172.27.128.23 </t>
  </si>
  <si>
    <t xml:space="preserve">172.27.116.23 </t>
  </si>
  <si>
    <t xml:space="preserve">172.27.110.23 </t>
  </si>
  <si>
    <t xml:space="preserve">172.27.122.23 </t>
  </si>
  <si>
    <t>SGS</t>
  </si>
  <si>
    <t>TOYOMARTO</t>
  </si>
  <si>
    <t>08-SGS-MRAA</t>
  </si>
  <si>
    <t>172.23.120.44</t>
  </si>
  <si>
    <t>172.23.120.172</t>
  </si>
  <si>
    <t>172.23.120.236</t>
  </si>
  <si>
    <t>172.23.120.108</t>
  </si>
  <si>
    <t>GONDANG</t>
  </si>
  <si>
    <t>08-SGS-MRAB</t>
  </si>
  <si>
    <t>172.23.120.45</t>
  </si>
  <si>
    <t>172.23.120.173</t>
  </si>
  <si>
    <t>172.23.120.237</t>
  </si>
  <si>
    <t>172.23.120.109</t>
  </si>
  <si>
    <t>Jl.Tunggul Ametung</t>
  </si>
  <si>
    <t>08-SGS-MRB</t>
  </si>
  <si>
    <t>172.23.159.57</t>
  </si>
  <si>
    <t>172.23.159.185</t>
  </si>
  <si>
    <t>172.23.159.249</t>
  </si>
  <si>
    <t>172.23.159.121</t>
  </si>
  <si>
    <t>Mondoroko</t>
  </si>
  <si>
    <t>08-SGS-MRC</t>
  </si>
  <si>
    <t>172.23.159.59</t>
  </si>
  <si>
    <t>172.23.159.187</t>
  </si>
  <si>
    <t>172.23.159.251</t>
  </si>
  <si>
    <t>72.23.159.123</t>
  </si>
  <si>
    <t>Losari</t>
  </si>
  <si>
    <t>08-SGS-MRE</t>
  </si>
  <si>
    <t>172.23.120.5</t>
  </si>
  <si>
    <t>172.23.120.133</t>
  </si>
  <si>
    <t>172.23.120.197</t>
  </si>
  <si>
    <t>172.23.120.69</t>
  </si>
  <si>
    <t>Perum Ardimulyo</t>
  </si>
  <si>
    <t>08-SGS-MRF</t>
  </si>
  <si>
    <t>172.23.159.56</t>
  </si>
  <si>
    <t>172.23.159.184</t>
  </si>
  <si>
    <t>172.23.159.248</t>
  </si>
  <si>
    <t>172.23.159.120</t>
  </si>
  <si>
    <t>Kebonagung</t>
  </si>
  <si>
    <t>08-SGS-MRJ</t>
  </si>
  <si>
    <t>172.23.120.4</t>
  </si>
  <si>
    <t>172.23.120.132</t>
  </si>
  <si>
    <t>172.23.120.196</t>
  </si>
  <si>
    <t>172.23.120.68</t>
  </si>
  <si>
    <t>08-SGS-MRK</t>
  </si>
  <si>
    <t>172.23.159.55</t>
  </si>
  <si>
    <t>172.23.159.183</t>
  </si>
  <si>
    <t>172.23.159.247</t>
  </si>
  <si>
    <t>172.23.159.119</t>
  </si>
  <si>
    <t>Jl.Raya Klampok</t>
  </si>
  <si>
    <t>08-SGS-MRL</t>
  </si>
  <si>
    <t>172.23.159.61</t>
  </si>
  <si>
    <t>172.23.159.189</t>
  </si>
  <si>
    <t xml:space="preserve"> 172.23.159.253</t>
  </si>
  <si>
    <t>172.23.159.125</t>
  </si>
  <si>
    <t>Pagas</t>
  </si>
  <si>
    <t>08-SGS-MRM</t>
  </si>
  <si>
    <t>172.23.159.41</t>
  </si>
  <si>
    <t>172.23.159.169</t>
  </si>
  <si>
    <t>172.23.159.233</t>
  </si>
  <si>
    <t>172.23.159.105</t>
  </si>
  <si>
    <t>Banjararum</t>
  </si>
  <si>
    <t>08-SGS-MRN</t>
  </si>
  <si>
    <t>172.23.159.58</t>
  </si>
  <si>
    <t>172.23.159.186</t>
  </si>
  <si>
    <t>172.23.159.250</t>
  </si>
  <si>
    <t>172.23.159.122</t>
  </si>
  <si>
    <t>Mondoroko-1</t>
  </si>
  <si>
    <t>08-SGS-MRP</t>
  </si>
  <si>
    <t>172.23.159.60</t>
  </si>
  <si>
    <t xml:space="preserve"> 172.23.159.188</t>
  </si>
  <si>
    <t>172.23.159.252</t>
  </si>
  <si>
    <t>172.23.159.124</t>
  </si>
  <si>
    <t>08-SGS-MRQ</t>
  </si>
  <si>
    <t>172.23.120.46</t>
  </si>
  <si>
    <t>172.23.120.174</t>
  </si>
  <si>
    <t>172.23.120.238</t>
  </si>
  <si>
    <t>172.23.120.110</t>
  </si>
  <si>
    <t>Tohjaya</t>
  </si>
  <si>
    <t>08-SGS-MRR</t>
  </si>
  <si>
    <t>172.23.120.53</t>
  </si>
  <si>
    <t>172.23.120.181</t>
  </si>
  <si>
    <t xml:space="preserve"> 172.23.120.245</t>
  </si>
  <si>
    <t>172.23.120.117</t>
  </si>
  <si>
    <t>Randuagung</t>
  </si>
  <si>
    <t>08-SGS-MRS</t>
  </si>
  <si>
    <t>172.23.120.48</t>
  </si>
  <si>
    <t>172.23.120.176</t>
  </si>
  <si>
    <t>172.23.120.240</t>
  </si>
  <si>
    <t>172.23.120.112</t>
  </si>
  <si>
    <t>Perum Ardimulyo 1</t>
  </si>
  <si>
    <t>08-SGS-MRT</t>
  </si>
  <si>
    <t>172.23.120.49</t>
  </si>
  <si>
    <t>172.23.120.177</t>
  </si>
  <si>
    <t>172.23.120.241</t>
  </si>
  <si>
    <t xml:space="preserve"> 172.23.120.113</t>
  </si>
  <si>
    <t>08-SGS-MRU</t>
  </si>
  <si>
    <t>172.23.120.50</t>
  </si>
  <si>
    <t>172.23.120.178</t>
  </si>
  <si>
    <t xml:space="preserve">  172.23.120.242</t>
  </si>
  <si>
    <t>172.23.120.114</t>
  </si>
  <si>
    <t>Rogonoto</t>
  </si>
  <si>
    <t>08-SGS-MRV</t>
  </si>
  <si>
    <t>172.23.120.42</t>
  </si>
  <si>
    <t>172.23.120.170</t>
  </si>
  <si>
    <t xml:space="preserve"> 172.23.120.234</t>
  </si>
  <si>
    <t>172.23.120.106</t>
  </si>
  <si>
    <t>08-SGS-MRW</t>
  </si>
  <si>
    <t>172.23.120.51</t>
  </si>
  <si>
    <t>172.23.120.179</t>
  </si>
  <si>
    <t>172.23.120.243</t>
  </si>
  <si>
    <t xml:space="preserve"> 172.23.120.115</t>
  </si>
  <si>
    <t>SIDOBANGUN</t>
  </si>
  <si>
    <t>08-SGS-MRX</t>
  </si>
  <si>
    <t>172.23.120.52</t>
  </si>
  <si>
    <t>172.23.120.180</t>
  </si>
  <si>
    <t>172.23.120.244</t>
  </si>
  <si>
    <t>172.23.120.116</t>
  </si>
  <si>
    <t>STO SINGOSARI</t>
  </si>
  <si>
    <t>08-SGS-MRY</t>
  </si>
  <si>
    <t>172.23.120.43</t>
  </si>
  <si>
    <t>172.23.120.171</t>
  </si>
  <si>
    <t>172.23.120.235</t>
  </si>
  <si>
    <t>172.23.120.107</t>
  </si>
  <si>
    <t>EXISTING STO</t>
  </si>
  <si>
    <t>JATAYU</t>
  </si>
  <si>
    <t>08-SGS-MRZ</t>
  </si>
  <si>
    <t xml:space="preserve"> 172.23.120.47</t>
  </si>
  <si>
    <t>172.23.120.175</t>
  </si>
  <si>
    <t>172.23.120.239</t>
  </si>
  <si>
    <t>172.23.120.111</t>
  </si>
  <si>
    <t xml:space="preserve">PERUM BUMI  MONDOROKO RAYA </t>
  </si>
  <si>
    <t>MSAN01-D5-SGS-1-MRA</t>
  </si>
  <si>
    <t>172.27.128.40</t>
  </si>
  <si>
    <t>172.27.116.40</t>
  </si>
  <si>
    <t>172.27.110.40</t>
  </si>
  <si>
    <t>172.27.122.40</t>
  </si>
  <si>
    <t>PERUM PESONA SINGOSARI</t>
  </si>
  <si>
    <t>MSAN01-D5-SGS-1-MRG</t>
  </si>
  <si>
    <t xml:space="preserve">172.27.128.26 </t>
  </si>
  <si>
    <t xml:space="preserve">172.27.116.26 </t>
  </si>
  <si>
    <t xml:space="preserve">172.27.110.26 </t>
  </si>
  <si>
    <t xml:space="preserve">172.27.122.26 </t>
  </si>
  <si>
    <t>SWJ</t>
  </si>
  <si>
    <t>PRMH ZONA NEIGBOURHOOD</t>
  </si>
  <si>
    <t>MSAN00-D5-SWJ-2MRA(172.23.23.73,172.27.122.198)</t>
  </si>
  <si>
    <t>172.27.128.198</t>
  </si>
  <si>
    <t>172.27.116.198</t>
  </si>
  <si>
    <t>172.27.110.198</t>
  </si>
  <si>
    <t>172.27.122.198</t>
  </si>
  <si>
    <t>RUKO SAWOJAJAR MAS</t>
  </si>
  <si>
    <t>MSAN01-D5-SWJ-MRAB(172.23.233.26,172.23.233.90)</t>
  </si>
  <si>
    <t>172.27.128.199</t>
  </si>
  <si>
    <t>172.27.116.199</t>
  </si>
  <si>
    <t>172.27.110.199</t>
  </si>
  <si>
    <t>172.27.122.199</t>
  </si>
  <si>
    <t>MSAN00-D5-SWJ-2MRC(172.23.23.75,172.27.122.196)</t>
  </si>
  <si>
    <t>172.27.128.196</t>
  </si>
  <si>
    <t>172.27.116.196</t>
  </si>
  <si>
    <t>172.27.110.196</t>
  </si>
  <si>
    <t>172.27.122.196</t>
  </si>
  <si>
    <t>JL. Danau Maninjau A 46</t>
  </si>
  <si>
    <t>172.23.233.25</t>
  </si>
  <si>
    <t>172.23.233.153</t>
  </si>
  <si>
    <t>172.23.233.217</t>
  </si>
  <si>
    <t xml:space="preserve">172.23.233.89 </t>
  </si>
  <si>
    <t>Jl.Danau Toba Blok H1-H2</t>
  </si>
  <si>
    <t>172.23.233.26</t>
  </si>
  <si>
    <t>172.23.233.154</t>
  </si>
  <si>
    <t>172.23.233.218</t>
  </si>
  <si>
    <t xml:space="preserve">172.23.233.90 </t>
  </si>
  <si>
    <t>JL Danau Kerinci  dekat DP RH 39</t>
  </si>
  <si>
    <t>MSAN01-D5-SWJ-MRAC(172.23.233.27,172.23.233.91)</t>
  </si>
  <si>
    <t>172.23.233.27</t>
  </si>
  <si>
    <t>172.23.233.155</t>
  </si>
  <si>
    <t>172.23.233.219</t>
  </si>
  <si>
    <t>172.23.233.91</t>
  </si>
  <si>
    <t>JL Danau Towuti dekat RH 16</t>
  </si>
  <si>
    <t>172.23.233.28</t>
  </si>
  <si>
    <t>172.23.233.156</t>
  </si>
  <si>
    <t>172.23.233.220</t>
  </si>
  <si>
    <t>172.23.233.92</t>
  </si>
  <si>
    <t>Jl. Danau kerinci depan jl. D. Singkrak</t>
  </si>
  <si>
    <t>MSAN01-D5-SWJ-MRAE(172.23.233.29,172.23.233.93)</t>
  </si>
  <si>
    <t>172.23.233.29</t>
  </si>
  <si>
    <t xml:space="preserve"> 172.23.233.157</t>
  </si>
  <si>
    <t>172.23.233.221</t>
  </si>
  <si>
    <t>172.23.233.93</t>
  </si>
  <si>
    <t>Jl. Danau segara anak</t>
  </si>
  <si>
    <t>MSAN01-D5-SWJ-MRAF(172.23.233.30,172.23.233.94)</t>
  </si>
  <si>
    <t>172.23.233.30</t>
  </si>
  <si>
    <t>172.23.233.158</t>
  </si>
  <si>
    <t>172.23.233.222</t>
  </si>
  <si>
    <t>172.23.233.94</t>
  </si>
  <si>
    <t>Jl. Ki ageng gribig E9/15</t>
  </si>
  <si>
    <t>172.23.233.31</t>
  </si>
  <si>
    <t>172.23.233.159</t>
  </si>
  <si>
    <t>172.23.233.223</t>
  </si>
  <si>
    <t xml:space="preserve">172.23.233.95 </t>
  </si>
  <si>
    <t>JL. Ki Ageng Gribig F 1 No. 33</t>
  </si>
  <si>
    <t>172.23.233.32</t>
  </si>
  <si>
    <t>172.23.233.160</t>
  </si>
  <si>
    <t>172.23.233.224</t>
  </si>
  <si>
    <t xml:space="preserve">172.23.233.96 </t>
  </si>
  <si>
    <t>Jl. Ki ageng Gribig samping Gg. 12</t>
  </si>
  <si>
    <t>172.23.233.33</t>
  </si>
  <si>
    <t>172.23.233.161</t>
  </si>
  <si>
    <t>172.23.233.225</t>
  </si>
  <si>
    <t>172.23.233.97</t>
  </si>
  <si>
    <t>Jl. Kemayoran Atas 3</t>
  </si>
  <si>
    <t>MSAN01-D5-SWJ-MRAK(172.23.233.34,172.23.233.98)</t>
  </si>
  <si>
    <t>172.23.233.34</t>
  </si>
  <si>
    <t>172.23.233.162</t>
  </si>
  <si>
    <t>172.23.233.226</t>
  </si>
  <si>
    <t>172.23.233.98</t>
  </si>
  <si>
    <t>Jl. Bandara pal Merah 8</t>
  </si>
  <si>
    <t>172.23.233.35</t>
  </si>
  <si>
    <t>172.23.233.163</t>
  </si>
  <si>
    <t>172.23.233.227</t>
  </si>
  <si>
    <t>172.23.233.99</t>
  </si>
  <si>
    <t xml:space="preserve">Jl.Bandara Pal Merah No..8 Vila </t>
  </si>
  <si>
    <t>MSAN01-D5-SWJ-MRAM(172.23.233.36,172.23.233.100)</t>
  </si>
  <si>
    <t>172.23.233.36</t>
  </si>
  <si>
    <t>172.23.233.164</t>
  </si>
  <si>
    <t>172.23.233.228</t>
  </si>
  <si>
    <t>172.23.233.100</t>
  </si>
  <si>
    <t>Jl. Raya Kemayoran No. 1</t>
  </si>
  <si>
    <t>MSAN01-D5-SWJ-MRAN(172.23.233.37,172.23.233.101)</t>
  </si>
  <si>
    <t>172.23.233.37</t>
  </si>
  <si>
    <t>172.23.233.165</t>
  </si>
  <si>
    <t>172.23.233.101</t>
  </si>
  <si>
    <t>Jl. Halim Perdana Kusuma No. 45 RW 02</t>
  </si>
  <si>
    <t>MSAN01-D5-SWJ-MRAP(172.23.233.38,172.23.233.102)</t>
  </si>
  <si>
    <t>172.23.233.38</t>
  </si>
  <si>
    <t>172.23.233.166</t>
  </si>
  <si>
    <t>172.23.233.230</t>
  </si>
  <si>
    <t>172.23.233.102</t>
  </si>
  <si>
    <t xml:space="preserve">Jl. Bandara Kol Merah VII </t>
  </si>
  <si>
    <t>172.23.233.39</t>
  </si>
  <si>
    <t>172.23.233.167</t>
  </si>
  <si>
    <t>172.23.233.231</t>
  </si>
  <si>
    <t>172.23.233.103</t>
  </si>
  <si>
    <t xml:space="preserve">Perempatan Jl. Danau sentani </t>
  </si>
  <si>
    <t>MSAN01-D5-SWJ-MRAR(172.23.233.40,172.23.233.104)</t>
  </si>
  <si>
    <t>172.23.233.40</t>
  </si>
  <si>
    <t>172.23.233.168</t>
  </si>
  <si>
    <t>172.23.233.232</t>
  </si>
  <si>
    <t>172.23.233.104</t>
  </si>
  <si>
    <t xml:space="preserve">Jl Danau sentani utara </t>
  </si>
  <si>
    <t>MSAN01-D5-SWJ-MRAS(172.23.233.41,172.23.233.105)</t>
  </si>
  <si>
    <t>172.23.233.41</t>
  </si>
  <si>
    <t>172.23.233.169</t>
  </si>
  <si>
    <t>172.23.233.233</t>
  </si>
  <si>
    <t>172.23.233.105</t>
  </si>
  <si>
    <t xml:space="preserve">Jl. Danau sentani utara </t>
  </si>
  <si>
    <t>MSAN01-D5-SWJ-MRAT(172.23.233.42,172.23.233.106)</t>
  </si>
  <si>
    <t>172.23.233.42</t>
  </si>
  <si>
    <t>172.23.233.170</t>
  </si>
  <si>
    <t>172.23.233.234</t>
  </si>
  <si>
    <t>172.23.233.106</t>
  </si>
  <si>
    <t xml:space="preserve">Jl.Bratan Raya </t>
  </si>
  <si>
    <t>MSAN01-D5-SWJ-MRAU(172.23.233.43,172.23.233.107)</t>
  </si>
  <si>
    <t>172.23.233.43</t>
  </si>
  <si>
    <t>172.23.233.171</t>
  </si>
  <si>
    <t>172.23.233.235</t>
  </si>
  <si>
    <t>172.23.233.107</t>
  </si>
  <si>
    <t>JL. Bratan timur sawojajar</t>
  </si>
  <si>
    <t>MSAN01-D5-SWJ-MRAV(172.23.233.44,172.23.233.108)</t>
  </si>
  <si>
    <t>172.23.233.44</t>
  </si>
  <si>
    <t>172.23.233.172</t>
  </si>
  <si>
    <t>172.23.233.236</t>
  </si>
  <si>
    <t>172.23.233.108</t>
  </si>
  <si>
    <t>JL. Danau Rawa Pening Dekat  DP RT 52</t>
  </si>
  <si>
    <t>MSAN01-D5-SWJ-MRAW(172.23.233.45,172.23.233.109)</t>
  </si>
  <si>
    <t>172.23.233.45</t>
  </si>
  <si>
    <t>172.23.233.173</t>
  </si>
  <si>
    <t>172.23.233.237</t>
  </si>
  <si>
    <t>172.23.233.109</t>
  </si>
  <si>
    <t xml:space="preserve">Jl. Muharto depan pabrik sumber urip </t>
  </si>
  <si>
    <t>MSAN01-D5-SWJ-MRAX(172.23.233.46,172.23.233.110)</t>
  </si>
  <si>
    <t>172.23.233.46</t>
  </si>
  <si>
    <t>172.23.233.174</t>
  </si>
  <si>
    <t>172.23.233.238</t>
  </si>
  <si>
    <t>172.23.233.110</t>
  </si>
  <si>
    <t>Jl. Ki Ageng Gribig depan rumah No. 347</t>
  </si>
  <si>
    <t>MSAN01-D5-SWJ-MRAY(172.23.233.47,172.23.233.111)</t>
  </si>
  <si>
    <t>172.23.233.47</t>
  </si>
  <si>
    <t>172.23.233.175</t>
  </si>
  <si>
    <t>172.23.233.239</t>
  </si>
  <si>
    <t>172.23.233.111</t>
  </si>
  <si>
    <t>Jl. Ki ageng gribig depan SDN</t>
  </si>
  <si>
    <t>MSAN01-D5-SWJ-MRAZ(172.23.233.48,172.23.233.112)</t>
  </si>
  <si>
    <t>172.23.233.48</t>
  </si>
  <si>
    <t>172.23.233.176</t>
  </si>
  <si>
    <t>172.23.233.240</t>
  </si>
  <si>
    <t>172.23.233.112</t>
  </si>
  <si>
    <t>Jl. Ki Ageng Gribig Lesanpuro</t>
  </si>
  <si>
    <t>MSAN01-D5-SWJ-MRBA(172.23.233.49,172.23.233.113)</t>
  </si>
  <si>
    <t>172.23.233.49</t>
  </si>
  <si>
    <t>172.23.233.177</t>
  </si>
  <si>
    <t>172.23.233.241</t>
  </si>
  <si>
    <t>172.23.233.113</t>
  </si>
  <si>
    <t>Jl. Dirgantara 1</t>
  </si>
  <si>
    <t>172.23.233.50</t>
  </si>
  <si>
    <t>172.23.233.178</t>
  </si>
  <si>
    <t>172.23.233.242</t>
  </si>
  <si>
    <t>172.23.233.114</t>
  </si>
  <si>
    <t xml:space="preserve">JL Dirgantara 4 samping pos kampling </t>
  </si>
  <si>
    <t>MSAN01-D5-SWJ-MRBC(172.23.233.51,172.23.233.115)</t>
  </si>
  <si>
    <t>172.23.233.51</t>
  </si>
  <si>
    <t>172.23.233.179</t>
  </si>
  <si>
    <t>172.23.233.243</t>
  </si>
  <si>
    <t>172.23.233.115</t>
  </si>
  <si>
    <t>Jl. Ki Ageng Gribig No. 36 RT 1 RW 1</t>
  </si>
  <si>
    <t>MSAN01-D5-SWJ-MRBD(172.23.233.52,172.23.233.116)</t>
  </si>
  <si>
    <t>172.23.233.52</t>
  </si>
  <si>
    <t>172.23.233.180</t>
  </si>
  <si>
    <t>172.23.233.244</t>
  </si>
  <si>
    <t>172.23.233.116</t>
  </si>
  <si>
    <t>Jl. Madyopuro depan SD Negeri</t>
  </si>
  <si>
    <t>MSAN01-D5-SWJ-MRBE(172.23.233.53,172.23.233.117)</t>
  </si>
  <si>
    <t>172.23.233.53</t>
  </si>
  <si>
    <t>172.23.233.181</t>
  </si>
  <si>
    <t>172.23.233.245</t>
  </si>
  <si>
    <t>172.23.233.117</t>
  </si>
  <si>
    <t>Jl. Sekarpuro depan makam</t>
  </si>
  <si>
    <t>MSAN01-D5-SWJ-MRBF(172.23.233.54,172.23.233.118)</t>
  </si>
  <si>
    <t>172.23.233.54</t>
  </si>
  <si>
    <t>172.23.233.182</t>
  </si>
  <si>
    <t>172.23.233.246</t>
  </si>
  <si>
    <t>172.23.233.118</t>
  </si>
  <si>
    <t>Jl. Sawojajar Raya depan</t>
  </si>
  <si>
    <t>MSAN01-D5-SWJ-MRBG(172.23.233.55,172.23.233.119)</t>
  </si>
  <si>
    <t>172.23.233.55</t>
  </si>
  <si>
    <t>172.23.233.183</t>
  </si>
  <si>
    <t>172.23.233.247</t>
  </si>
  <si>
    <t>172.23.233.119</t>
  </si>
  <si>
    <t>Jl. Subali raya samping RK,RZ</t>
  </si>
  <si>
    <t>MSAN01-D5-SWJ-MRBH(172.23.233.56,172.23.233.120)</t>
  </si>
  <si>
    <t>172.23.233.56</t>
  </si>
  <si>
    <t>172.23.233.184</t>
  </si>
  <si>
    <t>172.23.233.248</t>
  </si>
  <si>
    <t>172.23.233.120</t>
  </si>
  <si>
    <t>172.23.233.4</t>
  </si>
  <si>
    <t>172.23.233.132</t>
  </si>
  <si>
    <t>172.23.233.196</t>
  </si>
  <si>
    <t xml:space="preserve">172.23.233.68 </t>
  </si>
  <si>
    <t>172.23.233.5</t>
  </si>
  <si>
    <t>172.23.233.133</t>
  </si>
  <si>
    <t>172.23.233.197</t>
  </si>
  <si>
    <t xml:space="preserve">172.23.233.69 </t>
  </si>
  <si>
    <t>Jl. Jembawan raya</t>
  </si>
  <si>
    <t>MSAN01-D5-SWJ-MRF(172.23.233.6,172.23.233.70)</t>
  </si>
  <si>
    <t>172.23.233.6</t>
  </si>
  <si>
    <t>172.23.233.134</t>
  </si>
  <si>
    <t>172.23.233.198</t>
  </si>
  <si>
    <t>172.23.233.70</t>
  </si>
  <si>
    <t xml:space="preserve">JL. Jaya Simandara Dpn Pintu Gerbang </t>
  </si>
  <si>
    <t>172.23.233.7</t>
  </si>
  <si>
    <t>172.23.233.135</t>
  </si>
  <si>
    <t>172.23.233.199</t>
  </si>
  <si>
    <t>172.23.233.71</t>
  </si>
  <si>
    <t>Jl.Raya Siman Dara Kel.sekarpuro</t>
  </si>
  <si>
    <t>172.23.233.8</t>
  </si>
  <si>
    <t>172.23.233.136</t>
  </si>
  <si>
    <t>172.23.233.200</t>
  </si>
  <si>
    <t>172.23.233.72</t>
  </si>
  <si>
    <t>Jl. Jembawan dsk</t>
  </si>
  <si>
    <t>172.23.233.9</t>
  </si>
  <si>
    <t>172.23.233.137</t>
  </si>
  <si>
    <t>172.23.233.201</t>
  </si>
  <si>
    <t>172.23.233.73</t>
  </si>
  <si>
    <t>Jl. Selat sunda raya samping apotek</t>
  </si>
  <si>
    <t>MSAN01-D5-SWJ-MRK(172.23.233.10,172.23.233.74)</t>
  </si>
  <si>
    <t>172.23.233.10</t>
  </si>
  <si>
    <t>172.23.233.138</t>
  </si>
  <si>
    <t>172.23.233.202</t>
  </si>
  <si>
    <t>172.23.233.74</t>
  </si>
  <si>
    <t>Jl. Dirgantara Depan Permai</t>
  </si>
  <si>
    <t>172.23.233.11</t>
  </si>
  <si>
    <t>172.23.233.139</t>
  </si>
  <si>
    <t>172.23.233.203</t>
  </si>
  <si>
    <t>172.23.233.75</t>
  </si>
  <si>
    <t>172.23.233.12</t>
  </si>
  <si>
    <t>172.23.233.140</t>
  </si>
  <si>
    <t>172.23.233.204</t>
  </si>
  <si>
    <t>172.23.233.76</t>
  </si>
  <si>
    <t>172.23.233.13</t>
  </si>
  <si>
    <t>172.23.233.141</t>
  </si>
  <si>
    <t>172.23.233.205</t>
  </si>
  <si>
    <t>172.23.233.77</t>
  </si>
  <si>
    <t>172.23.233.14</t>
  </si>
  <si>
    <t>172.23.233.142</t>
  </si>
  <si>
    <t>172.23.233.206</t>
  </si>
  <si>
    <t>172.23.233.78</t>
  </si>
  <si>
    <t>172.23.233.15</t>
  </si>
  <si>
    <t>172.23.233.143</t>
  </si>
  <si>
    <t>172.23.233.207</t>
  </si>
  <si>
    <t xml:space="preserve">172.23.233.79 </t>
  </si>
  <si>
    <t>Jl. Danau Matana depan rumah F 1B/19</t>
  </si>
  <si>
    <t>172.23.233.16</t>
  </si>
  <si>
    <t>172.23.233.144</t>
  </si>
  <si>
    <t>172.23.233.208</t>
  </si>
  <si>
    <t>172.23.233.80</t>
  </si>
  <si>
    <t xml:space="preserve">Jl. Danau Bratan C 2 A 14 </t>
  </si>
  <si>
    <t>172.23.233.17</t>
  </si>
  <si>
    <t>172.23.233.145</t>
  </si>
  <si>
    <t>172.23.233.209</t>
  </si>
  <si>
    <t xml:space="preserve">172.23.233.81 </t>
  </si>
  <si>
    <t>Jl.Danau Bratan C2a/14</t>
  </si>
  <si>
    <t>172.23.233.18</t>
  </si>
  <si>
    <t>172.23.233.146</t>
  </si>
  <si>
    <t>172.23.233.210</t>
  </si>
  <si>
    <t xml:space="preserve">172.23.233.82 </t>
  </si>
  <si>
    <t>Jl.Danau sentani H2a/39</t>
  </si>
  <si>
    <t>172.23.233.19</t>
  </si>
  <si>
    <t>172.23.233.147</t>
  </si>
  <si>
    <t>172.23.233.211</t>
  </si>
  <si>
    <t xml:space="preserve">172.23.233.83 </t>
  </si>
  <si>
    <t xml:space="preserve">Jl. Danau Sentani Raya H1B </t>
  </si>
  <si>
    <t>172.23.233.20</t>
  </si>
  <si>
    <t>172.23.233.148</t>
  </si>
  <si>
    <t>172.23.233.212</t>
  </si>
  <si>
    <t xml:space="preserve">172.23.233.84 </t>
  </si>
  <si>
    <t>Jl. Danau bratan timur 1 H 5B 10</t>
  </si>
  <si>
    <t>172.23.233.21</t>
  </si>
  <si>
    <t>172.23.233.149</t>
  </si>
  <si>
    <t>172.23.233.213</t>
  </si>
  <si>
    <t>172.23.233.85</t>
  </si>
  <si>
    <t xml:space="preserve">Jl. Danau Maninjau Raya Blok D 1 No. 3 </t>
  </si>
  <si>
    <t>172.23.233.22</t>
  </si>
  <si>
    <t>172.23.233.150</t>
  </si>
  <si>
    <t>172.23.233.214</t>
  </si>
  <si>
    <t>172.23.233.86</t>
  </si>
  <si>
    <t>JL Danau Maninjau Dekat DP RF 22</t>
  </si>
  <si>
    <t>172.23.233.23</t>
  </si>
  <si>
    <t>172.23.233.151</t>
  </si>
  <si>
    <t>172.23.233.215</t>
  </si>
  <si>
    <t>172.23.233.87</t>
  </si>
  <si>
    <t xml:space="preserve">JL Danau Maninjau Barat III </t>
  </si>
  <si>
    <t>172.23.233.24</t>
  </si>
  <si>
    <t>172.23.233.152</t>
  </si>
  <si>
    <t>172.23.233.216</t>
  </si>
  <si>
    <t>172.23.233.88</t>
  </si>
  <si>
    <t>TMP</t>
  </si>
  <si>
    <t>JL RY PONCO KUSUMO TUMPANG</t>
  </si>
  <si>
    <t>MSAN01-D5-TMP-1-MRA</t>
  </si>
  <si>
    <t>172.27.128.41</t>
  </si>
  <si>
    <t>172.27.116.41</t>
  </si>
  <si>
    <t>172.27.110.41</t>
  </si>
  <si>
    <t>172.27.122.41</t>
  </si>
  <si>
    <t xml:space="preserve"> Jln RAYA KEBONSARI TMP  ( depan langgar syakirin )</t>
  </si>
  <si>
    <t>GPON ZTE</t>
  </si>
  <si>
    <t>ZTE</t>
  </si>
  <si>
    <t>MSAN01-D5-TMP-MRB</t>
  </si>
  <si>
    <t>172.23.83.68</t>
  </si>
  <si>
    <t xml:space="preserve"> 172.23.83.132</t>
  </si>
  <si>
    <t>172.23.83.196</t>
  </si>
  <si>
    <t>MSAG5200</t>
  </si>
  <si>
    <t>GELCC</t>
  </si>
  <si>
    <t xml:space="preserve"> : Jln RAYA TULUS AYU  ( depan pondok wisata gungung TABOR )</t>
  </si>
  <si>
    <t>MSAN01-D5-TMP-MRC</t>
  </si>
  <si>
    <t>172.23.83.69</t>
  </si>
  <si>
    <t xml:space="preserve"> 172.23.83.133</t>
  </si>
  <si>
    <t xml:space="preserve"> 172.23.83.197</t>
  </si>
  <si>
    <t>jln. RAYA TUMPANG   ( Di lokasi halaman  STO  Tumpang</t>
  </si>
  <si>
    <t>MSAN01-D5-TMP-MRD</t>
  </si>
  <si>
    <t xml:space="preserve"> 172.23.83.72</t>
  </si>
  <si>
    <t>172.23.83.136</t>
  </si>
  <si>
    <t>172.23.83.200</t>
  </si>
  <si>
    <t>Jl.Raya Tumpang (Stadion)</t>
  </si>
  <si>
    <t>MSAN01-D5-TMP-MRE</t>
  </si>
  <si>
    <t xml:space="preserve"> 172.23.83.71</t>
  </si>
  <si>
    <t xml:space="preserve"> 172.23.83.135</t>
  </si>
  <si>
    <t>172.23.83.199</t>
  </si>
  <si>
    <t xml:space="preserve"> Jln RAYA PULUNGDOWO  ( Dpn GAPOKTAN  KELOMPOK TANI MULYA )</t>
  </si>
  <si>
    <t>MSAN01-D5-TMP-MRF</t>
  </si>
  <si>
    <t>172.23.81.15</t>
  </si>
  <si>
    <t>172.23.81.143</t>
  </si>
  <si>
    <t xml:space="preserve"> 172.23.81.207</t>
  </si>
  <si>
    <t>MSAN01-D5-TMP-MRG</t>
  </si>
  <si>
    <t>172.23.83.70</t>
  </si>
  <si>
    <t>172.23.83.134</t>
  </si>
  <si>
    <t xml:space="preserve"> 172.23.83.198</t>
  </si>
  <si>
    <t>TUR</t>
  </si>
  <si>
    <t>Jl.Raya Kedok</t>
  </si>
  <si>
    <t>MSAN01-D5-TUR-1-MRA</t>
  </si>
  <si>
    <t>172.27.128.167</t>
  </si>
  <si>
    <t>172.27.116.167</t>
  </si>
  <si>
    <t>172.27.110.167</t>
  </si>
  <si>
    <t>172.27.122.167</t>
  </si>
  <si>
    <t>SUDIMORO PERTIGAAN</t>
  </si>
  <si>
    <t>MSAN01-D5-TUR-1-MRG</t>
  </si>
  <si>
    <t>172.27.128.135</t>
  </si>
  <si>
    <t>172.27.116.135</t>
  </si>
  <si>
    <t>172.27.110.135</t>
  </si>
  <si>
    <t>172.27.122.135</t>
  </si>
  <si>
    <t>WAJAK KANTOR KECAMATAN</t>
  </si>
  <si>
    <t>MSAN01-D5-TUR-1-MRK</t>
  </si>
  <si>
    <t>172.27.128.136</t>
  </si>
  <si>
    <t>172.27.116.136</t>
  </si>
  <si>
    <t>172.27.110.136</t>
  </si>
  <si>
    <t>172.27.122.136</t>
  </si>
  <si>
    <t>MSAN00-D5-BRG-5MRB(172.23.159.27)</t>
  </si>
  <si>
    <t>MSAN00-D5-BRG-5MRC(172.23.159.25)</t>
  </si>
  <si>
    <t>MSAN00-D5-BRG-5MRF(172.23.159.28)</t>
  </si>
  <si>
    <t>MSAN00-D5-BRG-5MRG(172.23.159.30)</t>
  </si>
  <si>
    <t>MSAN00-D5-BRG-5MRH(172.23.159.29)</t>
  </si>
  <si>
    <t>MSAN00-D5-BRG-5MRJ(172.23.159.33)</t>
  </si>
  <si>
    <t>MSAN00-D5-BRG-5MRK(172.23.159.32)</t>
  </si>
  <si>
    <t>MSAN00-D5-BRG-5MRL(172.23.159.26)</t>
  </si>
  <si>
    <t>MSAN00-D5-GDG-2RAA(172.23.232.20,172.23.232.84)</t>
  </si>
  <si>
    <t>MSAN00-D5-GDG-2RAB(172.23.232.21,172.23.232.85)</t>
  </si>
  <si>
    <t>MSAN00-D5-GDG-2RAC(172.23.232.22,172.23.232.86)</t>
  </si>
  <si>
    <t>MSAN00-D5-GDG-2RAD(172.23.232.23,172.23.232.87)</t>
  </si>
  <si>
    <t>MSAN00-D5-GDG-2RAE(172.23.232.24,172.23.232.88)</t>
  </si>
  <si>
    <t>MSAN00-D5-GDG-2RAF(172.23.232.25,172.23.232.89)</t>
  </si>
  <si>
    <t>MSAN00-D5-GDG-2RAG(172.23.232.26,172.23.232.90)</t>
  </si>
  <si>
    <t>MSAN00-D5-GDG-2RAH(172.23.232.27,172.23.232.91)</t>
  </si>
  <si>
    <t>MSAN00-D5-GDG-2RAJ(172.23.232.28,172.23.232.92)</t>
  </si>
  <si>
    <t>MSAN00-D5-GDG-2RAK(172.23.232.29,172.23.232.93)</t>
  </si>
  <si>
    <t>MSAN00-D5-GDG-2RAL(172.23.232.30,172.23.232.94)</t>
  </si>
  <si>
    <t>MSAN00-D5-GDG-2RAM(172.23.232.31,172.23.232.95)</t>
  </si>
  <si>
    <t>MSAN00-D5-GDG-2RAN(172.23.232.32,172.23.232.96)</t>
  </si>
  <si>
    <t>MSAN00-D5-GDG-2RAP(172.23.232.33,172.23.232.97)</t>
  </si>
  <si>
    <t>MSAN00-D5-GDG-2RAQ(172.23.232.34,172.23.232.98)</t>
  </si>
  <si>
    <t>MSAN00-D5-GDG-2RAR(172.23.232.35,172.23.232.99)</t>
  </si>
  <si>
    <t>MSAN00-D5-GDG-2RAS(172.23.232.36,172.23.232.100)</t>
  </si>
  <si>
    <t>MSAN00-D5-GDG-2RAT(172.23.232.37,172.23.232.101)</t>
  </si>
  <si>
    <t>MSAN00-D5-GDG-2RAU(172.23.232.38,172.23.232.102)</t>
  </si>
  <si>
    <t>MSAN00-D5-GDG-2RAW(172.23.232.40,172.23.232.104)</t>
  </si>
  <si>
    <t>MSAN00-D5-GDG-2RAX(172.23.232.41,172.23.232.105)</t>
  </si>
  <si>
    <t>MSAN00-D5-GDG-2RAY(172.23.159.42,172.23.159.106)</t>
  </si>
  <si>
    <t>MSAN00-D5-GDG-2RAZ(172.23.159.43,172.23.159.107)</t>
  </si>
  <si>
    <t>MSAN00-D5-GDG-2RBA(172.23.159.44,172.23.159.108)</t>
  </si>
  <si>
    <t>MSAN00-D5-GDG-2MRC(172.23.232.4,172.23.232.68)</t>
  </si>
  <si>
    <t>MSAN00-D5-GDG-2MRF(172.23.232.5,172.23.232.69)</t>
  </si>
  <si>
    <t>MSAN00-D5-GDG-2MRH(172.23.232.6,172.23.232.70)</t>
  </si>
  <si>
    <t>MSAN00-D5-GDG-2MRK(172.23.232.8,172.23.232.72)</t>
  </si>
  <si>
    <t>MSAN00-D5-GDG-2MRP(172.23.232.9,172.23.232.73)</t>
  </si>
  <si>
    <t>MSAN00-D5-GDG-2MRQ(172.23.232.10,172.23.232.74)</t>
  </si>
  <si>
    <t>MSAN00-D5-GDG-2MRR(172.23.232.11,172.23.232.75)</t>
  </si>
  <si>
    <t>MSAN00-D5-GDG-2MRS(172.23.232.12,172.23.232.76)</t>
  </si>
  <si>
    <t>MSAN00-D5-GDG-2MRT(172.23.232.13,172.23.232.77)</t>
  </si>
  <si>
    <t>MSAN00-D5-GDG-2MRU(172.23.232.14,172.23.232.78)</t>
  </si>
  <si>
    <t>MSAN00-D5-GDG-2MRV(172.23.232.15,172.23.232.79)</t>
  </si>
  <si>
    <t>MSAN00-D5-GDG-2MRW(172.23.232.16,172.23.232.80)</t>
  </si>
  <si>
    <t>MSAN00-D5-GDG-2MRX(172.23.232.17,172.23.232.81)</t>
  </si>
  <si>
    <t>MSAN00-D5-GDG-2MRY(172.23.232.18,172.23.232.82)</t>
  </si>
  <si>
    <t>MSAN00-D5-KLJ-2FRH(172.23.81.20,172.23.81.84)</t>
  </si>
  <si>
    <t>MSAN00-D5-KLJ-2FRX(172.23.81.22,172.23.81.86)</t>
  </si>
  <si>
    <t>MSAN00-D5-KLJ-2FRY(172.23.81.18,172.23.81.82)</t>
  </si>
  <si>
    <t>MSAN00-D5-SWJ-2RAA(172.23.233.25,172.23.233.89)</t>
  </si>
  <si>
    <t>MSAN00-D5-SWJ-2RAD(172.23.233.28,172.23.233.92)</t>
  </si>
  <si>
    <t>MSAN00-D5-SWJ-2RAG(172.23.233.31,172.23.233.95)</t>
  </si>
  <si>
    <t>MSAN00-D5-SWJ-2RAH(172.23.233.32,172.23.233.96)</t>
  </si>
  <si>
    <t>MSAN00-D5-SWJ-2RAJ(172.23.233.33,172.23.233.97)</t>
  </si>
  <si>
    <t>MSAN00-D5-SWJ-2RAL(172.23.233.35,172.23.233.99)</t>
  </si>
  <si>
    <t>MSAN00-D5-SWJ-2RAQ(172.23.233.39,172.23.233.103)</t>
  </si>
  <si>
    <t>MSAN00-D5-MLG-2MRF(172.23.233.50,172.23.233.114)</t>
  </si>
  <si>
    <t>MSAN00-D5-SWJ-2MRD(172.23.233.4,172.23.233.68)</t>
  </si>
  <si>
    <t>MSAN00-D5-SWJ-2MRE(172.23.233.5,172.23.233.69)</t>
  </si>
  <si>
    <t>MSAN00-D5-SWJ-2MRG(172.23.233.7,172.23.233.71)</t>
  </si>
  <si>
    <t>MSAN00-D5-SWJ-2MRH(172.23.233.8,172.23.233.72)</t>
  </si>
  <si>
    <t>MSAN00-D5-SWJ-2MRJ(172.23.233.9,172.23.233.73)</t>
  </si>
  <si>
    <t>MSAN00-D5-MLG-2MRE(172.23.233.11,172.23.233.75)</t>
  </si>
  <si>
    <t>MSAN00-D5-SWJ-2MRM(172.23.233.12,172.23.233.76)</t>
  </si>
  <si>
    <t>MSAN00-D5-SWJ-2MRN(172.23.233.13,172.23.233.77)</t>
  </si>
  <si>
    <t>MSAN00-D5-SWJ-2MRP(172.23.233.14,172.23.233.78)</t>
  </si>
  <si>
    <t>MSAN00-D5-SWJ-2MRQ(172.23.233.15,172.23.233.79)</t>
  </si>
  <si>
    <t>MSAN00-D5-SWJ-2MRR(172.23.233.16,172.23.233.80)</t>
  </si>
  <si>
    <t>MSAN00-D5-SWJ-2MRS(172.23.233.17,172.23.233.81)</t>
  </si>
  <si>
    <t>MSAN00-D5-SWJ-2MRT(172.23.233.18,172.23.233.82)</t>
  </si>
  <si>
    <t>MSAN00-D5-SWJ-2MRU(172.23.233.19,172.23.233.83)</t>
  </si>
  <si>
    <t>MSAN00-D5-SWJ-2MRV(172.23.233.20,172.23.233.84)</t>
  </si>
  <si>
    <t>MSAN00-D5-SWJ-2MRW(172.23.233.21,172.23.233.85)</t>
  </si>
  <si>
    <t>MSAN00-D5-SWJ-2MRX(172.23.233.22,172.23.233.86)</t>
  </si>
  <si>
    <t>MSAN00-D5-SWJ-2MRY(172.23.233.23,172.23.233.87)</t>
  </si>
  <si>
    <t>MSAN00-D5-SWJ-2MRZ(172.23.233.24,172.23.233.88)</t>
  </si>
  <si>
    <t>PEREMPATAN JL. DANAU LIMBOTO</t>
  </si>
  <si>
    <t>JL. RAYA DANAU BRATAN</t>
  </si>
  <si>
    <t>JL. RAYA DANAU TANDANO F3/F10</t>
  </si>
  <si>
    <t>J.Dana Lamboto F5 J/13</t>
  </si>
  <si>
    <t>Jl.Terusan Mendana Barat  ( Pos Kamling )</t>
  </si>
  <si>
    <t>JL. RAYA DANAU MENINJAU NO. 125</t>
  </si>
  <si>
    <t xml:space="preserve">PERUMAHAN GRAHA PELITA ASRI KRATON </t>
  </si>
  <si>
    <t>PERUMAHAN TIRTASANI ROYAL (PINTU MASUK TIRTA PELANGI)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</si>
</sst>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;[Red]\(#,##0\)"/>
    <numFmt numFmtId="165" formatCode="_(* #,##0_);_(* \(#,##0\);_(* \-??_);_(@_)"/>
    <numFmt numFmtId="166" formatCode="General\ 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2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00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 shrinkToFit="1"/>
    </xf>
    <xf numFmtId="165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 shrinkToFi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 shrinkToFit="1"/>
    </xf>
    <xf numFmtId="0" fontId="2" fillId="4" borderId="1" xfId="0" applyFont="1" applyFill="1" applyBorder="1" applyAlignment="1">
      <alignment horizontal="center" vertical="center" wrapText="1"/>
    </xf>
    <xf numFmtId="166" fontId="2" fillId="3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164" fontId="2" fillId="6" borderId="1" xfId="0" applyNumberFormat="1" applyFont="1" applyFill="1" applyBorder="1" applyAlignment="1">
      <alignment horizontal="center" vertical="center" shrinkToFit="1"/>
    </xf>
    <xf numFmtId="0" fontId="2" fillId="6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 shrinkToFit="1"/>
    </xf>
    <xf numFmtId="164" fontId="1" fillId="3" borderId="2" xfId="0" applyNumberFormat="1" applyFont="1" applyFill="1" applyBorder="1" applyAlignment="1">
      <alignment horizontal="center" vertical="center" shrinkToFit="1"/>
    </xf>
    <xf numFmtId="0" fontId="0" fillId="0" borderId="2" xfId="0" applyBorder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 shrinkToFit="1"/>
    </xf>
    <xf numFmtId="0" fontId="2" fillId="4" borderId="1" xfId="0" applyFont="1" applyFill="1" applyBorder="1" applyAlignment="1">
      <alignment horizontal="center" wrapText="1"/>
    </xf>
    <xf numFmtId="166" fontId="2" fillId="3" borderId="1" xfId="0" applyNumberFormat="1" applyFont="1" applyFill="1" applyBorder="1" applyAlignment="1">
      <alignment horizontal="center"/>
    </xf>
    <xf numFmtId="166" fontId="1" fillId="3" borderId="1" xfId="0" applyNumberFormat="1" applyFont="1" applyFill="1" applyBorder="1" applyAlignment="1">
      <alignment horizontal="center" wrapText="1"/>
    </xf>
    <xf numFmtId="166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024F0-6AB4-43DD-9EE6-FE2B20E7EC8B}">
  <dimension ref="A2:AA274"/>
  <sheetViews>
    <sheetView tabSelected="1" zoomScaleNormal="100" workbookViewId="0">
      <selection sqref="A1:XFD1"/>
    </sheetView>
  </sheetViews>
  <sheetFormatPr defaultRowHeight="15" x14ac:dyDescent="0.25"/>
  <cols>
    <col min="1" max="1" width="4.140625" bestFit="1" customWidth="1"/>
    <col min="2" max="2" width="5.28515625" bestFit="1" customWidth="1"/>
    <col min="3" max="3" width="77.5703125" style="41" customWidth="1"/>
    <col min="4" max="4" width="1.28515625" customWidth="1"/>
    <col min="5" max="5" width="5.5703125" hidden="1" customWidth="1"/>
    <col min="6" max="6" width="10.140625" hidden="1" customWidth="1"/>
    <col min="7" max="7" width="50.140625" bestFit="1" customWidth="1"/>
    <col min="8" max="8" width="6.140625" bestFit="1" customWidth="1"/>
    <col min="9" max="9" width="15.28515625" bestFit="1" customWidth="1"/>
    <col min="10" max="10" width="6.140625" bestFit="1" customWidth="1"/>
    <col min="11" max="11" width="15.28515625" bestFit="1" customWidth="1"/>
    <col min="12" max="12" width="9.28515625" bestFit="1" customWidth="1"/>
    <col min="13" max="13" width="15.28515625" bestFit="1" customWidth="1"/>
    <col min="14" max="14" width="9.28515625" bestFit="1" customWidth="1"/>
    <col min="15" max="15" width="15.28515625" bestFit="1" customWidth="1"/>
    <col min="16" max="16" width="6.140625" bestFit="1" customWidth="1"/>
    <col min="17" max="17" width="5" bestFit="1" customWidth="1"/>
    <col min="19" max="19" width="9.7109375" customWidth="1"/>
    <col min="20" max="20" width="13.5703125" customWidth="1"/>
    <col min="21" max="21" width="6.140625" bestFit="1" customWidth="1"/>
    <col min="22" max="22" width="10.42578125" customWidth="1"/>
    <col min="23" max="23" width="10.5703125" customWidth="1"/>
    <col min="24" max="24" width="9.28515625" bestFit="1" customWidth="1"/>
    <col min="25" max="25" width="10.42578125" customWidth="1"/>
    <col min="26" max="26" width="10" customWidth="1"/>
    <col min="27" max="27" width="14.85546875" style="38" bestFit="1" customWidth="1"/>
  </cols>
  <sheetData>
    <row r="2" spans="1:27" ht="30.75" customHeight="1" x14ac:dyDescent="0.25">
      <c r="A2" s="6" t="s">
        <v>0</v>
      </c>
      <c r="B2" s="6" t="s">
        <v>1</v>
      </c>
      <c r="C2" s="42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16</v>
      </c>
      <c r="R2" s="6" t="s">
        <v>17</v>
      </c>
      <c r="S2" s="6" t="s">
        <v>18</v>
      </c>
      <c r="T2" s="6" t="s">
        <v>19</v>
      </c>
      <c r="U2" s="6" t="s">
        <v>18</v>
      </c>
      <c r="V2" s="6" t="s">
        <v>19</v>
      </c>
      <c r="W2" s="6" t="s">
        <v>20</v>
      </c>
      <c r="X2" s="6" t="s">
        <v>21</v>
      </c>
      <c r="Y2" s="6" t="s">
        <v>22</v>
      </c>
      <c r="Z2" s="18" t="s">
        <v>23</v>
      </c>
      <c r="AA2" s="28" t="s">
        <v>24</v>
      </c>
    </row>
    <row r="3" spans="1:27" ht="16.5" customHeight="1" x14ac:dyDescent="0.25">
      <c r="A3" s="7">
        <v>1</v>
      </c>
      <c r="B3" s="7" t="s">
        <v>25</v>
      </c>
      <c r="C3" s="43" t="s">
        <v>26</v>
      </c>
      <c r="D3" s="7" t="s">
        <v>27</v>
      </c>
      <c r="E3" s="7" t="s">
        <v>28</v>
      </c>
      <c r="F3" s="7" t="s">
        <v>29</v>
      </c>
      <c r="G3" s="1" t="s">
        <v>30</v>
      </c>
      <c r="H3" s="8">
        <v>21</v>
      </c>
      <c r="I3" s="1" t="s">
        <v>31</v>
      </c>
      <c r="J3" s="7">
        <v>1000</v>
      </c>
      <c r="K3" s="1" t="s">
        <v>32</v>
      </c>
      <c r="L3" s="7">
        <v>2000</v>
      </c>
      <c r="M3" s="1" t="s">
        <v>33</v>
      </c>
      <c r="N3" s="7">
        <v>20</v>
      </c>
      <c r="O3" s="1" t="s">
        <v>34</v>
      </c>
      <c r="P3" s="7">
        <v>3000</v>
      </c>
      <c r="Q3" s="7" t="s">
        <v>35</v>
      </c>
      <c r="R3" s="9" t="s">
        <v>36</v>
      </c>
      <c r="S3" s="9" t="s">
        <v>37</v>
      </c>
      <c r="T3" s="9">
        <v>7</v>
      </c>
      <c r="U3" s="9" t="s">
        <v>38</v>
      </c>
      <c r="V3" s="9"/>
      <c r="W3" s="9">
        <v>32</v>
      </c>
      <c r="X3" s="1">
        <v>384</v>
      </c>
      <c r="Y3" s="7">
        <f t="shared" ref="Y3:Y40" si="0">T3+V3</f>
        <v>7</v>
      </c>
      <c r="Z3" s="19">
        <v>288</v>
      </c>
      <c r="AA3" s="29"/>
    </row>
    <row r="4" spans="1:27" x14ac:dyDescent="0.25">
      <c r="A4" s="7">
        <v>2</v>
      </c>
      <c r="B4" s="7" t="s">
        <v>25</v>
      </c>
      <c r="C4" s="44" t="s">
        <v>39</v>
      </c>
      <c r="D4" s="7" t="s">
        <v>27</v>
      </c>
      <c r="E4" s="7" t="s">
        <v>28</v>
      </c>
      <c r="F4" s="7" t="s">
        <v>29</v>
      </c>
      <c r="G4" s="8" t="s">
        <v>40</v>
      </c>
      <c r="H4" s="8">
        <v>21</v>
      </c>
      <c r="I4" s="7" t="s">
        <v>41</v>
      </c>
      <c r="J4" s="7">
        <v>1000</v>
      </c>
      <c r="K4" s="7" t="s">
        <v>42</v>
      </c>
      <c r="L4" s="7">
        <v>2000</v>
      </c>
      <c r="M4" s="7" t="s">
        <v>43</v>
      </c>
      <c r="N4" s="7">
        <v>20</v>
      </c>
      <c r="O4" s="7" t="s">
        <v>44</v>
      </c>
      <c r="P4" s="7">
        <v>3000</v>
      </c>
      <c r="Q4" s="7" t="s">
        <v>35</v>
      </c>
      <c r="R4" s="9" t="s">
        <v>36</v>
      </c>
      <c r="S4" s="9" t="s">
        <v>37</v>
      </c>
      <c r="T4" s="9">
        <v>7</v>
      </c>
      <c r="U4" s="9" t="s">
        <v>38</v>
      </c>
      <c r="V4" s="9"/>
      <c r="W4" s="9">
        <v>32</v>
      </c>
      <c r="X4" s="7">
        <v>384</v>
      </c>
      <c r="Y4" s="7">
        <f t="shared" si="0"/>
        <v>7</v>
      </c>
      <c r="Z4" s="20">
        <v>128</v>
      </c>
      <c r="AA4" s="29"/>
    </row>
    <row r="5" spans="1:27" x14ac:dyDescent="0.25">
      <c r="A5" s="7">
        <v>3</v>
      </c>
      <c r="B5" s="7" t="s">
        <v>25</v>
      </c>
      <c r="C5" s="45" t="s">
        <v>45</v>
      </c>
      <c r="D5" s="7" t="s">
        <v>27</v>
      </c>
      <c r="E5" s="7" t="s">
        <v>28</v>
      </c>
      <c r="F5" s="7" t="s">
        <v>29</v>
      </c>
      <c r="G5" s="7" t="s">
        <v>46</v>
      </c>
      <c r="H5" s="8">
        <v>21</v>
      </c>
      <c r="I5" s="1" t="s">
        <v>47</v>
      </c>
      <c r="J5" s="7">
        <v>1000</v>
      </c>
      <c r="K5" s="1" t="s">
        <v>48</v>
      </c>
      <c r="L5" s="7">
        <v>2000</v>
      </c>
      <c r="M5" s="1" t="s">
        <v>49</v>
      </c>
      <c r="N5" s="7">
        <v>20</v>
      </c>
      <c r="O5" s="1" t="s">
        <v>50</v>
      </c>
      <c r="P5" s="7">
        <v>3000</v>
      </c>
      <c r="Q5" s="7" t="s">
        <v>35</v>
      </c>
      <c r="R5" s="9" t="s">
        <v>36</v>
      </c>
      <c r="S5" s="9" t="s">
        <v>37</v>
      </c>
      <c r="T5" s="9">
        <v>8</v>
      </c>
      <c r="U5" s="9" t="s">
        <v>38</v>
      </c>
      <c r="V5" s="9"/>
      <c r="W5" s="9">
        <v>32</v>
      </c>
      <c r="X5" s="7">
        <v>384</v>
      </c>
      <c r="Y5" s="7">
        <f t="shared" si="0"/>
        <v>8</v>
      </c>
      <c r="Z5" s="21">
        <v>192</v>
      </c>
      <c r="AA5" s="29"/>
    </row>
    <row r="6" spans="1:27" x14ac:dyDescent="0.25">
      <c r="A6" s="7">
        <v>4</v>
      </c>
      <c r="B6" s="7" t="s">
        <v>25</v>
      </c>
      <c r="C6" s="45" t="s">
        <v>51</v>
      </c>
      <c r="D6" s="7" t="s">
        <v>27</v>
      </c>
      <c r="E6" s="7" t="s">
        <v>28</v>
      </c>
      <c r="F6" s="7" t="s">
        <v>29</v>
      </c>
      <c r="G6" s="7" t="s">
        <v>52</v>
      </c>
      <c r="H6" s="8">
        <v>21</v>
      </c>
      <c r="I6" s="1" t="s">
        <v>53</v>
      </c>
      <c r="J6" s="7">
        <v>1000</v>
      </c>
      <c r="K6" s="1" t="s">
        <v>54</v>
      </c>
      <c r="L6" s="7">
        <v>2000</v>
      </c>
      <c r="M6" s="1" t="s">
        <v>55</v>
      </c>
      <c r="N6" s="7">
        <v>20</v>
      </c>
      <c r="O6" s="1" t="s">
        <v>56</v>
      </c>
      <c r="P6" s="7">
        <v>3000</v>
      </c>
      <c r="Q6" s="7" t="s">
        <v>35</v>
      </c>
      <c r="R6" s="9" t="s">
        <v>36</v>
      </c>
      <c r="S6" s="9" t="s">
        <v>37</v>
      </c>
      <c r="T6" s="9">
        <v>6</v>
      </c>
      <c r="U6" s="9" t="s">
        <v>38</v>
      </c>
      <c r="V6" s="9"/>
      <c r="W6" s="9">
        <v>32</v>
      </c>
      <c r="X6" s="7">
        <v>384</v>
      </c>
      <c r="Y6" s="7">
        <f t="shared" si="0"/>
        <v>6</v>
      </c>
      <c r="Z6" s="21">
        <v>192</v>
      </c>
      <c r="AA6" s="29"/>
    </row>
    <row r="7" spans="1:27" x14ac:dyDescent="0.25">
      <c r="A7" s="7">
        <v>5</v>
      </c>
      <c r="B7" s="7" t="s">
        <v>25</v>
      </c>
      <c r="C7" s="44" t="s">
        <v>57</v>
      </c>
      <c r="D7" s="7" t="s">
        <v>27</v>
      </c>
      <c r="E7" s="7" t="s">
        <v>28</v>
      </c>
      <c r="F7" s="7" t="s">
        <v>29</v>
      </c>
      <c r="G7" s="7" t="s">
        <v>58</v>
      </c>
      <c r="H7" s="8">
        <v>21</v>
      </c>
      <c r="I7" s="10" t="s">
        <v>59</v>
      </c>
      <c r="J7" s="7">
        <v>1000</v>
      </c>
      <c r="K7" s="7" t="s">
        <v>60</v>
      </c>
      <c r="L7" s="7">
        <v>2000</v>
      </c>
      <c r="M7" s="7" t="s">
        <v>61</v>
      </c>
      <c r="N7" s="7">
        <v>20</v>
      </c>
      <c r="O7" s="7" t="s">
        <v>62</v>
      </c>
      <c r="P7" s="7">
        <v>3000</v>
      </c>
      <c r="Q7" s="7" t="s">
        <v>35</v>
      </c>
      <c r="R7" s="7" t="s">
        <v>63</v>
      </c>
      <c r="S7" s="9" t="s">
        <v>37</v>
      </c>
      <c r="T7" s="7">
        <v>16</v>
      </c>
      <c r="U7" s="9" t="s">
        <v>38</v>
      </c>
      <c r="V7" s="7"/>
      <c r="W7" s="9">
        <v>32</v>
      </c>
      <c r="X7" s="7">
        <v>896</v>
      </c>
      <c r="Y7" s="7">
        <f t="shared" si="0"/>
        <v>16</v>
      </c>
      <c r="Z7" s="20">
        <v>512</v>
      </c>
      <c r="AA7" s="29"/>
    </row>
    <row r="8" spans="1:27" x14ac:dyDescent="0.25">
      <c r="A8" s="7">
        <v>6</v>
      </c>
      <c r="B8" s="7" t="s">
        <v>25</v>
      </c>
      <c r="C8" s="44" t="s">
        <v>64</v>
      </c>
      <c r="D8" s="7" t="s">
        <v>27</v>
      </c>
      <c r="E8" s="7" t="s">
        <v>28</v>
      </c>
      <c r="F8" s="7" t="s">
        <v>29</v>
      </c>
      <c r="G8" s="8" t="s">
        <v>65</v>
      </c>
      <c r="H8" s="8">
        <v>21</v>
      </c>
      <c r="I8" s="7" t="s">
        <v>66</v>
      </c>
      <c r="J8" s="7">
        <v>1000</v>
      </c>
      <c r="K8" s="7" t="s">
        <v>67</v>
      </c>
      <c r="L8" s="7">
        <v>2000</v>
      </c>
      <c r="M8" s="7" t="s">
        <v>68</v>
      </c>
      <c r="N8" s="7">
        <v>20</v>
      </c>
      <c r="O8" s="7" t="s">
        <v>69</v>
      </c>
      <c r="P8" s="7">
        <v>3000</v>
      </c>
      <c r="Q8" s="7" t="s">
        <v>35</v>
      </c>
      <c r="R8" s="9" t="s">
        <v>36</v>
      </c>
      <c r="S8" s="9" t="s">
        <v>37</v>
      </c>
      <c r="T8" s="9">
        <v>8</v>
      </c>
      <c r="U8" s="9" t="s">
        <v>38</v>
      </c>
      <c r="V8" s="9"/>
      <c r="W8" s="9">
        <v>32</v>
      </c>
      <c r="X8" s="7">
        <v>384</v>
      </c>
      <c r="Y8" s="7">
        <f t="shared" si="0"/>
        <v>8</v>
      </c>
      <c r="Z8" s="20">
        <v>176</v>
      </c>
      <c r="AA8" s="29"/>
    </row>
    <row r="9" spans="1:27" x14ac:dyDescent="0.25">
      <c r="A9" s="7">
        <v>7</v>
      </c>
      <c r="B9" s="7" t="s">
        <v>25</v>
      </c>
      <c r="C9" s="39" t="s">
        <v>1648</v>
      </c>
      <c r="D9" s="7" t="s">
        <v>27</v>
      </c>
      <c r="E9" s="7" t="s">
        <v>28</v>
      </c>
      <c r="F9" s="7" t="s">
        <v>29</v>
      </c>
      <c r="G9" s="8" t="s">
        <v>70</v>
      </c>
      <c r="H9" s="8">
        <v>21</v>
      </c>
      <c r="I9" s="7" t="s">
        <v>71</v>
      </c>
      <c r="J9" s="7">
        <v>1000</v>
      </c>
      <c r="K9" s="7" t="s">
        <v>72</v>
      </c>
      <c r="L9" s="7">
        <v>2000</v>
      </c>
      <c r="M9" s="7" t="s">
        <v>73</v>
      </c>
      <c r="N9" s="7">
        <v>20</v>
      </c>
      <c r="O9" s="7" t="s">
        <v>74</v>
      </c>
      <c r="P9" s="7">
        <v>3000</v>
      </c>
      <c r="Q9" s="7" t="s">
        <v>35</v>
      </c>
      <c r="R9" s="9" t="s">
        <v>36</v>
      </c>
      <c r="S9" s="9" t="s">
        <v>37</v>
      </c>
      <c r="T9" s="9">
        <v>7</v>
      </c>
      <c r="U9" s="9" t="s">
        <v>38</v>
      </c>
      <c r="V9" s="9">
        <v>1</v>
      </c>
      <c r="W9" s="9">
        <v>32</v>
      </c>
      <c r="X9" s="7">
        <v>384</v>
      </c>
      <c r="Y9" s="7">
        <f t="shared" si="0"/>
        <v>8</v>
      </c>
      <c r="Z9" s="20">
        <v>176</v>
      </c>
      <c r="AA9" s="29"/>
    </row>
    <row r="10" spans="1:27" x14ac:dyDescent="0.25">
      <c r="A10" s="7">
        <v>8</v>
      </c>
      <c r="B10" s="7" t="s">
        <v>25</v>
      </c>
      <c r="C10" s="45" t="s">
        <v>75</v>
      </c>
      <c r="D10" s="7" t="s">
        <v>27</v>
      </c>
      <c r="E10" s="7" t="s">
        <v>28</v>
      </c>
      <c r="F10" s="7" t="s">
        <v>29</v>
      </c>
      <c r="G10" s="2" t="s">
        <v>76</v>
      </c>
      <c r="H10" s="8">
        <v>21</v>
      </c>
      <c r="I10" s="1" t="s">
        <v>77</v>
      </c>
      <c r="J10" s="7">
        <v>1000</v>
      </c>
      <c r="K10" s="1" t="s">
        <v>78</v>
      </c>
      <c r="L10" s="7">
        <v>2000</v>
      </c>
      <c r="M10" s="1" t="s">
        <v>79</v>
      </c>
      <c r="N10" s="7">
        <v>20</v>
      </c>
      <c r="O10" s="1" t="s">
        <v>80</v>
      </c>
      <c r="P10" s="7">
        <v>3000</v>
      </c>
      <c r="Q10" s="7" t="s">
        <v>35</v>
      </c>
      <c r="R10" s="9" t="s">
        <v>36</v>
      </c>
      <c r="S10" s="9" t="s">
        <v>37</v>
      </c>
      <c r="T10" s="9">
        <v>4</v>
      </c>
      <c r="U10" s="9" t="s">
        <v>38</v>
      </c>
      <c r="V10" s="9">
        <v>1</v>
      </c>
      <c r="W10" s="9">
        <v>32</v>
      </c>
      <c r="X10" s="7">
        <v>384</v>
      </c>
      <c r="Y10" s="7">
        <f t="shared" si="0"/>
        <v>5</v>
      </c>
      <c r="Z10" s="19">
        <v>160</v>
      </c>
      <c r="AA10" s="29"/>
    </row>
    <row r="11" spans="1:27" x14ac:dyDescent="0.25">
      <c r="A11" s="7">
        <v>9</v>
      </c>
      <c r="B11" s="7" t="s">
        <v>25</v>
      </c>
      <c r="C11" s="44" t="s">
        <v>81</v>
      </c>
      <c r="D11" s="7" t="s">
        <v>27</v>
      </c>
      <c r="E11" s="7" t="s">
        <v>28</v>
      </c>
      <c r="F11" s="7" t="s">
        <v>29</v>
      </c>
      <c r="G11" s="8" t="s">
        <v>82</v>
      </c>
      <c r="H11" s="8">
        <v>21</v>
      </c>
      <c r="I11" s="7" t="s">
        <v>83</v>
      </c>
      <c r="J11" s="7">
        <v>1000</v>
      </c>
      <c r="K11" s="7" t="s">
        <v>84</v>
      </c>
      <c r="L11" s="7">
        <v>2000</v>
      </c>
      <c r="M11" s="7" t="s">
        <v>85</v>
      </c>
      <c r="N11" s="7">
        <v>20</v>
      </c>
      <c r="O11" s="7" t="s">
        <v>86</v>
      </c>
      <c r="P11" s="7">
        <v>3000</v>
      </c>
      <c r="Q11" s="7" t="s">
        <v>35</v>
      </c>
      <c r="R11" s="9" t="s">
        <v>36</v>
      </c>
      <c r="S11" s="9" t="s">
        <v>37</v>
      </c>
      <c r="T11" s="9">
        <v>10</v>
      </c>
      <c r="U11" s="9" t="s">
        <v>38</v>
      </c>
      <c r="V11" s="9"/>
      <c r="W11" s="9">
        <v>32</v>
      </c>
      <c r="X11" s="7">
        <v>384</v>
      </c>
      <c r="Y11" s="7">
        <f t="shared" si="0"/>
        <v>10</v>
      </c>
      <c r="Z11" s="20">
        <v>176</v>
      </c>
      <c r="AA11" s="29"/>
    </row>
    <row r="12" spans="1:27" x14ac:dyDescent="0.25">
      <c r="A12" s="7">
        <v>10</v>
      </c>
      <c r="B12" s="7" t="s">
        <v>25</v>
      </c>
      <c r="C12" s="44" t="s">
        <v>87</v>
      </c>
      <c r="D12" s="7" t="s">
        <v>27</v>
      </c>
      <c r="E12" s="7" t="s">
        <v>28</v>
      </c>
      <c r="F12" s="7" t="s">
        <v>29</v>
      </c>
      <c r="G12" s="8" t="s">
        <v>88</v>
      </c>
      <c r="H12" s="8">
        <v>21</v>
      </c>
      <c r="I12" s="7" t="s">
        <v>89</v>
      </c>
      <c r="J12" s="7">
        <v>1000</v>
      </c>
      <c r="K12" s="7" t="s">
        <v>90</v>
      </c>
      <c r="L12" s="7">
        <v>2000</v>
      </c>
      <c r="M12" s="7" t="s">
        <v>91</v>
      </c>
      <c r="N12" s="7">
        <v>20</v>
      </c>
      <c r="O12" s="7" t="s">
        <v>92</v>
      </c>
      <c r="P12" s="7">
        <v>3000</v>
      </c>
      <c r="Q12" s="7" t="s">
        <v>35</v>
      </c>
      <c r="R12" s="9" t="s">
        <v>36</v>
      </c>
      <c r="S12" s="9" t="s">
        <v>37</v>
      </c>
      <c r="T12" s="9">
        <v>12</v>
      </c>
      <c r="U12" s="9" t="s">
        <v>38</v>
      </c>
      <c r="V12" s="9"/>
      <c r="W12" s="9">
        <v>32</v>
      </c>
      <c r="X12" s="7">
        <v>384</v>
      </c>
      <c r="Y12" s="7">
        <f t="shared" si="0"/>
        <v>12</v>
      </c>
      <c r="Z12" s="20">
        <v>176</v>
      </c>
      <c r="AA12" s="30"/>
    </row>
    <row r="13" spans="1:27" x14ac:dyDescent="0.25">
      <c r="A13" s="7">
        <v>11</v>
      </c>
      <c r="B13" s="1" t="s">
        <v>25</v>
      </c>
      <c r="C13" s="44" t="s">
        <v>93</v>
      </c>
      <c r="D13" s="7" t="s">
        <v>27</v>
      </c>
      <c r="E13" s="7" t="s">
        <v>28</v>
      </c>
      <c r="F13" s="7" t="s">
        <v>29</v>
      </c>
      <c r="G13" s="7" t="s">
        <v>94</v>
      </c>
      <c r="H13" s="8">
        <v>21</v>
      </c>
      <c r="I13" s="7" t="s">
        <v>95</v>
      </c>
      <c r="J13" s="7">
        <v>1000</v>
      </c>
      <c r="K13" s="7" t="s">
        <v>96</v>
      </c>
      <c r="L13" s="7">
        <v>2000</v>
      </c>
      <c r="M13" s="7" t="s">
        <v>97</v>
      </c>
      <c r="N13" s="7">
        <v>20</v>
      </c>
      <c r="O13" s="7" t="s">
        <v>98</v>
      </c>
      <c r="P13" s="7">
        <v>3000</v>
      </c>
      <c r="Q13" s="7" t="s">
        <v>35</v>
      </c>
      <c r="R13" s="9" t="s">
        <v>36</v>
      </c>
      <c r="S13" s="9" t="s">
        <v>37</v>
      </c>
      <c r="T13" s="9">
        <v>10</v>
      </c>
      <c r="U13" s="9" t="s">
        <v>38</v>
      </c>
      <c r="V13" s="9"/>
      <c r="W13" s="9">
        <v>32</v>
      </c>
      <c r="X13" s="7">
        <v>384</v>
      </c>
      <c r="Y13" s="7">
        <f t="shared" si="0"/>
        <v>10</v>
      </c>
      <c r="Z13" s="20">
        <v>256</v>
      </c>
      <c r="AA13" s="29"/>
    </row>
    <row r="14" spans="1:27" x14ac:dyDescent="0.25">
      <c r="A14" s="7">
        <v>12</v>
      </c>
      <c r="B14" s="7" t="s">
        <v>25</v>
      </c>
      <c r="C14" s="45" t="s">
        <v>99</v>
      </c>
      <c r="D14" s="7" t="s">
        <v>27</v>
      </c>
      <c r="E14" s="7" t="s">
        <v>28</v>
      </c>
      <c r="F14" s="7" t="s">
        <v>29</v>
      </c>
      <c r="G14" s="7" t="s">
        <v>100</v>
      </c>
      <c r="H14" s="8">
        <v>21</v>
      </c>
      <c r="I14" s="1" t="s">
        <v>101</v>
      </c>
      <c r="J14" s="7">
        <v>1000</v>
      </c>
      <c r="K14" s="1" t="s">
        <v>102</v>
      </c>
      <c r="L14" s="7">
        <v>2000</v>
      </c>
      <c r="M14" s="1" t="s">
        <v>103</v>
      </c>
      <c r="N14" s="7">
        <v>20</v>
      </c>
      <c r="O14" s="1" t="s">
        <v>104</v>
      </c>
      <c r="P14" s="7">
        <v>3000</v>
      </c>
      <c r="Q14" s="7" t="s">
        <v>35</v>
      </c>
      <c r="R14" s="9" t="s">
        <v>36</v>
      </c>
      <c r="S14" s="9" t="s">
        <v>37</v>
      </c>
      <c r="T14" s="9">
        <v>3</v>
      </c>
      <c r="U14" s="9" t="s">
        <v>38</v>
      </c>
      <c r="V14" s="9"/>
      <c r="W14" s="9">
        <v>32</v>
      </c>
      <c r="X14" s="7">
        <v>384</v>
      </c>
      <c r="Y14" s="7">
        <f t="shared" si="0"/>
        <v>3</v>
      </c>
      <c r="Z14" s="21">
        <v>192</v>
      </c>
      <c r="AA14" s="29"/>
    </row>
    <row r="15" spans="1:27" ht="16.5" customHeight="1" x14ac:dyDescent="0.25">
      <c r="A15" s="7">
        <v>13</v>
      </c>
      <c r="B15" s="7" t="s">
        <v>25</v>
      </c>
      <c r="C15" s="43" t="s">
        <v>105</v>
      </c>
      <c r="D15" s="7" t="s">
        <v>27</v>
      </c>
      <c r="E15" s="7" t="s">
        <v>28</v>
      </c>
      <c r="F15" s="7" t="s">
        <v>29</v>
      </c>
      <c r="G15" s="9" t="s">
        <v>106</v>
      </c>
      <c r="H15" s="8">
        <v>21</v>
      </c>
      <c r="I15" s="9" t="s">
        <v>107</v>
      </c>
      <c r="J15" s="7">
        <v>1000</v>
      </c>
      <c r="K15" s="9" t="s">
        <v>108</v>
      </c>
      <c r="L15" s="7">
        <v>2000</v>
      </c>
      <c r="M15" s="9" t="s">
        <v>109</v>
      </c>
      <c r="N15" s="7">
        <v>20</v>
      </c>
      <c r="O15" s="9" t="s">
        <v>110</v>
      </c>
      <c r="P15" s="7">
        <v>3000</v>
      </c>
      <c r="Q15" s="9" t="s">
        <v>35</v>
      </c>
      <c r="R15" s="9" t="s">
        <v>63</v>
      </c>
      <c r="S15" s="9" t="s">
        <v>37</v>
      </c>
      <c r="T15" s="9">
        <v>14</v>
      </c>
      <c r="U15" s="9" t="s">
        <v>38</v>
      </c>
      <c r="V15" s="9">
        <v>1</v>
      </c>
      <c r="W15" s="9">
        <v>32</v>
      </c>
      <c r="X15" s="7">
        <v>896</v>
      </c>
      <c r="Y15" s="7">
        <f t="shared" si="0"/>
        <v>15</v>
      </c>
      <c r="Z15" s="22">
        <f>384+127</f>
        <v>511</v>
      </c>
      <c r="AA15" s="29"/>
    </row>
    <row r="16" spans="1:27" x14ac:dyDescent="0.25">
      <c r="A16" s="7">
        <v>14</v>
      </c>
      <c r="B16" s="7" t="s">
        <v>25</v>
      </c>
      <c r="C16" s="44" t="s">
        <v>111</v>
      </c>
      <c r="D16" s="7" t="s">
        <v>27</v>
      </c>
      <c r="E16" s="7" t="s">
        <v>28</v>
      </c>
      <c r="F16" s="7" t="s">
        <v>29</v>
      </c>
      <c r="G16" s="7" t="s">
        <v>112</v>
      </c>
      <c r="H16" s="8">
        <v>21</v>
      </c>
      <c r="I16" s="7" t="s">
        <v>113</v>
      </c>
      <c r="J16" s="7">
        <v>1000</v>
      </c>
      <c r="K16" s="7" t="s">
        <v>114</v>
      </c>
      <c r="L16" s="7">
        <v>2000</v>
      </c>
      <c r="M16" s="7" t="s">
        <v>115</v>
      </c>
      <c r="N16" s="7">
        <v>20</v>
      </c>
      <c r="O16" s="7" t="s">
        <v>116</v>
      </c>
      <c r="P16" s="7">
        <v>3000</v>
      </c>
      <c r="Q16" s="7" t="s">
        <v>35</v>
      </c>
      <c r="R16" s="7" t="s">
        <v>63</v>
      </c>
      <c r="S16" s="9" t="s">
        <v>37</v>
      </c>
      <c r="T16" s="7">
        <v>15</v>
      </c>
      <c r="U16" s="9" t="s">
        <v>38</v>
      </c>
      <c r="V16" s="7"/>
      <c r="W16" s="9">
        <v>32</v>
      </c>
      <c r="X16" s="7">
        <v>896</v>
      </c>
      <c r="Y16" s="7">
        <f t="shared" si="0"/>
        <v>15</v>
      </c>
      <c r="Z16" s="20">
        <v>384</v>
      </c>
      <c r="AA16" s="29"/>
    </row>
    <row r="17" spans="1:27" x14ac:dyDescent="0.25">
      <c r="A17" s="7">
        <v>15</v>
      </c>
      <c r="B17" s="7" t="s">
        <v>25</v>
      </c>
      <c r="C17" s="44" t="s">
        <v>117</v>
      </c>
      <c r="D17" s="7" t="s">
        <v>27</v>
      </c>
      <c r="E17" s="7" t="s">
        <v>28</v>
      </c>
      <c r="F17" s="7" t="s">
        <v>29</v>
      </c>
      <c r="G17" s="11" t="s">
        <v>118</v>
      </c>
      <c r="H17" s="8">
        <v>21</v>
      </c>
      <c r="I17" s="7" t="s">
        <v>119</v>
      </c>
      <c r="J17" s="7">
        <v>1000</v>
      </c>
      <c r="K17" s="7" t="s">
        <v>120</v>
      </c>
      <c r="L17" s="7">
        <v>2000</v>
      </c>
      <c r="M17" s="7" t="s">
        <v>121</v>
      </c>
      <c r="N17" s="7">
        <v>20</v>
      </c>
      <c r="O17" s="7" t="s">
        <v>122</v>
      </c>
      <c r="P17" s="7">
        <v>3000</v>
      </c>
      <c r="Q17" s="7" t="s">
        <v>35</v>
      </c>
      <c r="R17" s="7" t="s">
        <v>63</v>
      </c>
      <c r="S17" s="9" t="s">
        <v>37</v>
      </c>
      <c r="T17" s="7">
        <v>9</v>
      </c>
      <c r="U17" s="9" t="s">
        <v>38</v>
      </c>
      <c r="V17" s="7">
        <v>5</v>
      </c>
      <c r="W17" s="9">
        <v>32</v>
      </c>
      <c r="X17" s="7">
        <v>896</v>
      </c>
      <c r="Y17" s="7">
        <f t="shared" si="0"/>
        <v>14</v>
      </c>
      <c r="Z17" s="20">
        <v>480</v>
      </c>
      <c r="AA17" s="29"/>
    </row>
    <row r="18" spans="1:27" x14ac:dyDescent="0.25">
      <c r="A18" s="7">
        <v>16</v>
      </c>
      <c r="B18" s="7" t="s">
        <v>25</v>
      </c>
      <c r="C18" s="45" t="s">
        <v>123</v>
      </c>
      <c r="D18" s="7" t="s">
        <v>27</v>
      </c>
      <c r="E18" s="7" t="s">
        <v>28</v>
      </c>
      <c r="F18" s="7" t="s">
        <v>29</v>
      </c>
      <c r="G18" s="2" t="s">
        <v>124</v>
      </c>
      <c r="H18" s="8">
        <v>21</v>
      </c>
      <c r="I18" s="1" t="s">
        <v>125</v>
      </c>
      <c r="J18" s="7">
        <v>1000</v>
      </c>
      <c r="K18" s="1" t="s">
        <v>126</v>
      </c>
      <c r="L18" s="7">
        <v>2000</v>
      </c>
      <c r="M18" s="1" t="s">
        <v>127</v>
      </c>
      <c r="N18" s="7">
        <v>20</v>
      </c>
      <c r="O18" s="1" t="s">
        <v>128</v>
      </c>
      <c r="P18" s="7">
        <v>3000</v>
      </c>
      <c r="Q18" s="7" t="s">
        <v>35</v>
      </c>
      <c r="R18" s="9" t="s">
        <v>36</v>
      </c>
      <c r="S18" s="9" t="s">
        <v>37</v>
      </c>
      <c r="T18" s="9">
        <v>7</v>
      </c>
      <c r="U18" s="9" t="s">
        <v>38</v>
      </c>
      <c r="V18" s="9"/>
      <c r="W18" s="9">
        <v>32</v>
      </c>
      <c r="X18" s="1">
        <v>384</v>
      </c>
      <c r="Y18" s="7">
        <f t="shared" si="0"/>
        <v>7</v>
      </c>
      <c r="Z18" s="19">
        <v>128</v>
      </c>
      <c r="AA18" s="29"/>
    </row>
    <row r="19" spans="1:27" x14ac:dyDescent="0.25">
      <c r="A19" s="7">
        <v>17</v>
      </c>
      <c r="B19" s="1" t="s">
        <v>25</v>
      </c>
      <c r="C19" s="44" t="s">
        <v>129</v>
      </c>
      <c r="D19" s="7" t="s">
        <v>27</v>
      </c>
      <c r="E19" s="7" t="s">
        <v>28</v>
      </c>
      <c r="F19" s="7" t="s">
        <v>29</v>
      </c>
      <c r="G19" s="7" t="s">
        <v>130</v>
      </c>
      <c r="H19" s="8">
        <v>21</v>
      </c>
      <c r="I19" s="7" t="s">
        <v>131</v>
      </c>
      <c r="J19" s="7">
        <v>1000</v>
      </c>
      <c r="K19" s="7" t="s">
        <v>132</v>
      </c>
      <c r="L19" s="7">
        <v>2000</v>
      </c>
      <c r="M19" s="7" t="s">
        <v>133</v>
      </c>
      <c r="N19" s="7">
        <v>20</v>
      </c>
      <c r="O19" s="7" t="s">
        <v>134</v>
      </c>
      <c r="P19" s="7">
        <v>3000</v>
      </c>
      <c r="Q19" s="7" t="s">
        <v>35</v>
      </c>
      <c r="R19" s="9" t="s">
        <v>36</v>
      </c>
      <c r="S19" s="9" t="s">
        <v>37</v>
      </c>
      <c r="T19" s="9">
        <v>11</v>
      </c>
      <c r="U19" s="9" t="s">
        <v>38</v>
      </c>
      <c r="V19" s="9"/>
      <c r="W19" s="9">
        <v>32</v>
      </c>
      <c r="X19" s="7">
        <v>384</v>
      </c>
      <c r="Y19" s="7">
        <f t="shared" si="0"/>
        <v>11</v>
      </c>
      <c r="Z19" s="20">
        <v>192</v>
      </c>
      <c r="AA19" s="29"/>
    </row>
    <row r="20" spans="1:27" x14ac:dyDescent="0.25">
      <c r="A20" s="7">
        <v>18</v>
      </c>
      <c r="B20" s="1" t="s">
        <v>25</v>
      </c>
      <c r="C20" s="44" t="s">
        <v>135</v>
      </c>
      <c r="D20" s="7" t="s">
        <v>27</v>
      </c>
      <c r="E20" s="7" t="s">
        <v>28</v>
      </c>
      <c r="F20" s="7" t="s">
        <v>29</v>
      </c>
      <c r="G20" s="7" t="s">
        <v>136</v>
      </c>
      <c r="H20" s="8">
        <v>21</v>
      </c>
      <c r="I20" s="7" t="s">
        <v>137</v>
      </c>
      <c r="J20" s="7">
        <v>1000</v>
      </c>
      <c r="K20" s="7" t="s">
        <v>138</v>
      </c>
      <c r="L20" s="7">
        <v>2000</v>
      </c>
      <c r="M20" s="7" t="s">
        <v>139</v>
      </c>
      <c r="N20" s="7">
        <v>20</v>
      </c>
      <c r="O20" s="7" t="s">
        <v>140</v>
      </c>
      <c r="P20" s="7">
        <v>3000</v>
      </c>
      <c r="Q20" s="7" t="s">
        <v>35</v>
      </c>
      <c r="R20" s="9" t="s">
        <v>36</v>
      </c>
      <c r="S20" s="9" t="s">
        <v>37</v>
      </c>
      <c r="T20" s="9">
        <v>6</v>
      </c>
      <c r="U20" s="9" t="s">
        <v>38</v>
      </c>
      <c r="V20" s="9"/>
      <c r="W20" s="9">
        <v>32</v>
      </c>
      <c r="X20" s="7">
        <v>384</v>
      </c>
      <c r="Y20" s="7">
        <f t="shared" si="0"/>
        <v>6</v>
      </c>
      <c r="Z20" s="20">
        <v>192</v>
      </c>
      <c r="AA20" s="29"/>
    </row>
    <row r="21" spans="1:27" x14ac:dyDescent="0.25">
      <c r="A21" s="7">
        <v>19</v>
      </c>
      <c r="B21" s="7" t="s">
        <v>25</v>
      </c>
      <c r="C21" s="44" t="s">
        <v>141</v>
      </c>
      <c r="D21" s="7" t="s">
        <v>27</v>
      </c>
      <c r="E21" s="7" t="s">
        <v>28</v>
      </c>
      <c r="F21" s="7" t="s">
        <v>29</v>
      </c>
      <c r="G21" s="7" t="s">
        <v>142</v>
      </c>
      <c r="H21" s="8">
        <v>21</v>
      </c>
      <c r="I21" s="10" t="s">
        <v>143</v>
      </c>
      <c r="J21" s="7">
        <v>1000</v>
      </c>
      <c r="K21" s="7" t="s">
        <v>144</v>
      </c>
      <c r="L21" s="7">
        <v>2000</v>
      </c>
      <c r="M21" s="7" t="s">
        <v>145</v>
      </c>
      <c r="N21" s="7">
        <v>20</v>
      </c>
      <c r="O21" s="7" t="s">
        <v>146</v>
      </c>
      <c r="P21" s="7">
        <v>3000</v>
      </c>
      <c r="Q21" s="7" t="s">
        <v>35</v>
      </c>
      <c r="R21" s="7" t="s">
        <v>63</v>
      </c>
      <c r="S21" s="9" t="s">
        <v>37</v>
      </c>
      <c r="T21" s="7">
        <v>16</v>
      </c>
      <c r="U21" s="9" t="s">
        <v>38</v>
      </c>
      <c r="V21" s="7">
        <v>1</v>
      </c>
      <c r="W21" s="9">
        <v>32</v>
      </c>
      <c r="X21" s="7">
        <v>896</v>
      </c>
      <c r="Y21" s="7">
        <f t="shared" si="0"/>
        <v>17</v>
      </c>
      <c r="Z21" s="20">
        <v>544</v>
      </c>
      <c r="AA21" s="29"/>
    </row>
    <row r="22" spans="1:27" x14ac:dyDescent="0.25">
      <c r="A22" s="7">
        <v>20</v>
      </c>
      <c r="B22" s="7" t="s">
        <v>25</v>
      </c>
      <c r="C22" s="45" t="s">
        <v>147</v>
      </c>
      <c r="D22" s="7" t="s">
        <v>27</v>
      </c>
      <c r="E22" s="7" t="s">
        <v>28</v>
      </c>
      <c r="F22" s="7" t="s">
        <v>29</v>
      </c>
      <c r="G22" s="7" t="s">
        <v>148</v>
      </c>
      <c r="H22" s="8">
        <v>21</v>
      </c>
      <c r="I22" s="1" t="s">
        <v>149</v>
      </c>
      <c r="J22" s="7">
        <v>1000</v>
      </c>
      <c r="K22" s="1" t="s">
        <v>150</v>
      </c>
      <c r="L22" s="7">
        <v>2000</v>
      </c>
      <c r="M22" s="1" t="s">
        <v>151</v>
      </c>
      <c r="N22" s="7">
        <v>20</v>
      </c>
      <c r="O22" s="1" t="s">
        <v>152</v>
      </c>
      <c r="P22" s="7">
        <v>3000</v>
      </c>
      <c r="Q22" s="7" t="s">
        <v>35</v>
      </c>
      <c r="R22" s="9" t="s">
        <v>36</v>
      </c>
      <c r="S22" s="9" t="s">
        <v>37</v>
      </c>
      <c r="T22" s="9"/>
      <c r="U22" s="9" t="s">
        <v>38</v>
      </c>
      <c r="V22" s="9"/>
      <c r="W22" s="9">
        <v>32</v>
      </c>
      <c r="X22" s="7">
        <v>384</v>
      </c>
      <c r="Y22" s="7">
        <f t="shared" si="0"/>
        <v>0</v>
      </c>
      <c r="Z22" s="21">
        <v>192</v>
      </c>
      <c r="AA22" s="29"/>
    </row>
    <row r="23" spans="1:27" x14ac:dyDescent="0.25">
      <c r="A23" s="7">
        <v>21</v>
      </c>
      <c r="B23" s="7" t="s">
        <v>25</v>
      </c>
      <c r="C23" s="44" t="s">
        <v>153</v>
      </c>
      <c r="D23" s="7" t="s">
        <v>27</v>
      </c>
      <c r="E23" s="7" t="s">
        <v>28</v>
      </c>
      <c r="F23" s="7" t="s">
        <v>29</v>
      </c>
      <c r="G23" s="7" t="s">
        <v>154</v>
      </c>
      <c r="H23" s="8">
        <v>21</v>
      </c>
      <c r="I23" s="10" t="s">
        <v>155</v>
      </c>
      <c r="J23" s="7">
        <v>1000</v>
      </c>
      <c r="K23" s="7" t="s">
        <v>156</v>
      </c>
      <c r="L23" s="7">
        <v>2000</v>
      </c>
      <c r="M23" s="7" t="s">
        <v>157</v>
      </c>
      <c r="N23" s="7">
        <v>20</v>
      </c>
      <c r="O23" s="7" t="s">
        <v>158</v>
      </c>
      <c r="P23" s="7">
        <v>3000</v>
      </c>
      <c r="Q23" s="7" t="s">
        <v>35</v>
      </c>
      <c r="R23" s="7" t="s">
        <v>63</v>
      </c>
      <c r="S23" s="9" t="s">
        <v>37</v>
      </c>
      <c r="T23" s="7">
        <v>18</v>
      </c>
      <c r="U23" s="9" t="s">
        <v>38</v>
      </c>
      <c r="V23" s="7"/>
      <c r="W23" s="9">
        <v>32</v>
      </c>
      <c r="X23" s="7">
        <v>896</v>
      </c>
      <c r="Y23" s="7">
        <f t="shared" si="0"/>
        <v>18</v>
      </c>
      <c r="Z23" s="20">
        <v>512</v>
      </c>
      <c r="AA23" s="29"/>
    </row>
    <row r="24" spans="1:27" x14ac:dyDescent="0.25">
      <c r="A24" s="7">
        <v>22</v>
      </c>
      <c r="B24" s="7" t="s">
        <v>25</v>
      </c>
      <c r="C24" s="44" t="s">
        <v>159</v>
      </c>
      <c r="D24" s="7" t="s">
        <v>27</v>
      </c>
      <c r="E24" s="7" t="s">
        <v>28</v>
      </c>
      <c r="F24" s="7" t="s">
        <v>29</v>
      </c>
      <c r="G24" s="7" t="s">
        <v>160</v>
      </c>
      <c r="H24" s="8">
        <v>21</v>
      </c>
      <c r="I24" s="10" t="s">
        <v>161</v>
      </c>
      <c r="J24" s="7">
        <v>1000</v>
      </c>
      <c r="K24" s="7" t="s">
        <v>162</v>
      </c>
      <c r="L24" s="7">
        <v>2000</v>
      </c>
      <c r="M24" s="7" t="s">
        <v>163</v>
      </c>
      <c r="N24" s="7">
        <v>20</v>
      </c>
      <c r="O24" s="7" t="s">
        <v>164</v>
      </c>
      <c r="P24" s="7">
        <v>3000</v>
      </c>
      <c r="Q24" s="7" t="s">
        <v>35</v>
      </c>
      <c r="R24" s="7" t="s">
        <v>63</v>
      </c>
      <c r="S24" s="9" t="s">
        <v>37</v>
      </c>
      <c r="T24" s="7">
        <v>11</v>
      </c>
      <c r="U24" s="9" t="s">
        <v>38</v>
      </c>
      <c r="V24" s="7">
        <v>1</v>
      </c>
      <c r="W24" s="9">
        <v>32</v>
      </c>
      <c r="X24" s="7">
        <v>896</v>
      </c>
      <c r="Y24" s="7">
        <f t="shared" si="0"/>
        <v>12</v>
      </c>
      <c r="Z24" s="20">
        <v>512</v>
      </c>
      <c r="AA24" s="29"/>
    </row>
    <row r="25" spans="1:27" x14ac:dyDescent="0.25">
      <c r="A25" s="7">
        <v>23</v>
      </c>
      <c r="B25" s="7" t="s">
        <v>25</v>
      </c>
      <c r="C25" s="44" t="s">
        <v>165</v>
      </c>
      <c r="D25" s="7" t="s">
        <v>27</v>
      </c>
      <c r="E25" s="7" t="s">
        <v>28</v>
      </c>
      <c r="F25" s="7" t="s">
        <v>29</v>
      </c>
      <c r="G25" s="7" t="s">
        <v>166</v>
      </c>
      <c r="H25" s="8">
        <v>21</v>
      </c>
      <c r="I25" s="10" t="s">
        <v>167</v>
      </c>
      <c r="J25" s="7">
        <v>1000</v>
      </c>
      <c r="K25" s="7" t="s">
        <v>168</v>
      </c>
      <c r="L25" s="7">
        <v>2000</v>
      </c>
      <c r="M25" s="7" t="s">
        <v>169</v>
      </c>
      <c r="N25" s="7">
        <v>20</v>
      </c>
      <c r="O25" s="7" t="s">
        <v>170</v>
      </c>
      <c r="P25" s="7">
        <v>3000</v>
      </c>
      <c r="Q25" s="7" t="s">
        <v>35</v>
      </c>
      <c r="R25" s="7" t="s">
        <v>63</v>
      </c>
      <c r="S25" s="9" t="s">
        <v>37</v>
      </c>
      <c r="T25" s="7">
        <v>11</v>
      </c>
      <c r="U25" s="9" t="s">
        <v>38</v>
      </c>
      <c r="V25" s="7">
        <v>3</v>
      </c>
      <c r="W25" s="9">
        <v>32</v>
      </c>
      <c r="X25" s="7">
        <v>896</v>
      </c>
      <c r="Y25" s="7">
        <f t="shared" si="0"/>
        <v>14</v>
      </c>
      <c r="Z25" s="20">
        <v>448</v>
      </c>
      <c r="AA25" s="29"/>
    </row>
    <row r="26" spans="1:27" x14ac:dyDescent="0.25">
      <c r="A26" s="7">
        <v>24</v>
      </c>
      <c r="B26" s="7" t="s">
        <v>25</v>
      </c>
      <c r="C26" s="44" t="s">
        <v>171</v>
      </c>
      <c r="D26" s="7" t="s">
        <v>27</v>
      </c>
      <c r="E26" s="7" t="s">
        <v>28</v>
      </c>
      <c r="F26" s="7" t="s">
        <v>29</v>
      </c>
      <c r="G26" s="7" t="s">
        <v>172</v>
      </c>
      <c r="H26" s="8">
        <v>21</v>
      </c>
      <c r="I26" s="10" t="s">
        <v>173</v>
      </c>
      <c r="J26" s="7">
        <v>1000</v>
      </c>
      <c r="K26" s="7" t="s">
        <v>174</v>
      </c>
      <c r="L26" s="7">
        <v>2000</v>
      </c>
      <c r="M26" s="7" t="s">
        <v>175</v>
      </c>
      <c r="N26" s="7">
        <v>20</v>
      </c>
      <c r="O26" s="7" t="s">
        <v>176</v>
      </c>
      <c r="P26" s="7">
        <v>3000</v>
      </c>
      <c r="Q26" s="7" t="s">
        <v>35</v>
      </c>
      <c r="R26" s="7" t="s">
        <v>63</v>
      </c>
      <c r="S26" s="9" t="s">
        <v>37</v>
      </c>
      <c r="T26" s="7">
        <v>11</v>
      </c>
      <c r="U26" s="9" t="s">
        <v>38</v>
      </c>
      <c r="V26" s="7">
        <v>4</v>
      </c>
      <c r="W26" s="9">
        <v>32</v>
      </c>
      <c r="X26" s="7">
        <v>896</v>
      </c>
      <c r="Y26" s="7">
        <f t="shared" si="0"/>
        <v>15</v>
      </c>
      <c r="Z26" s="20">
        <v>480</v>
      </c>
      <c r="AA26" s="29"/>
    </row>
    <row r="27" spans="1:27" x14ac:dyDescent="0.25">
      <c r="A27" s="7">
        <v>25</v>
      </c>
      <c r="B27" s="7" t="s">
        <v>25</v>
      </c>
      <c r="C27" s="44" t="s">
        <v>177</v>
      </c>
      <c r="D27" s="7" t="s">
        <v>27</v>
      </c>
      <c r="E27" s="7" t="s">
        <v>28</v>
      </c>
      <c r="F27" s="7" t="s">
        <v>29</v>
      </c>
      <c r="G27" s="8" t="s">
        <v>178</v>
      </c>
      <c r="H27" s="8">
        <v>21</v>
      </c>
      <c r="I27" s="7" t="s">
        <v>179</v>
      </c>
      <c r="J27" s="7">
        <v>1000</v>
      </c>
      <c r="K27" s="7" t="s">
        <v>180</v>
      </c>
      <c r="L27" s="7">
        <v>2000</v>
      </c>
      <c r="M27" s="7" t="s">
        <v>181</v>
      </c>
      <c r="N27" s="7">
        <v>20</v>
      </c>
      <c r="O27" s="7" t="s">
        <v>182</v>
      </c>
      <c r="P27" s="7">
        <v>3000</v>
      </c>
      <c r="Q27" s="7" t="s">
        <v>35</v>
      </c>
      <c r="R27" s="9" t="s">
        <v>36</v>
      </c>
      <c r="S27" s="9" t="s">
        <v>37</v>
      </c>
      <c r="T27" s="9">
        <v>10</v>
      </c>
      <c r="U27" s="9" t="s">
        <v>38</v>
      </c>
      <c r="V27" s="9"/>
      <c r="W27" s="9">
        <v>32</v>
      </c>
      <c r="X27" s="7">
        <v>384</v>
      </c>
      <c r="Y27" s="7">
        <f t="shared" si="0"/>
        <v>10</v>
      </c>
      <c r="Z27" s="20">
        <v>160</v>
      </c>
      <c r="AA27" s="29"/>
    </row>
    <row r="28" spans="1:27" x14ac:dyDescent="0.25">
      <c r="A28" s="7">
        <v>26</v>
      </c>
      <c r="B28" s="1" t="s">
        <v>25</v>
      </c>
      <c r="C28" s="44" t="s">
        <v>183</v>
      </c>
      <c r="D28" s="7" t="s">
        <v>27</v>
      </c>
      <c r="E28" s="7" t="s">
        <v>28</v>
      </c>
      <c r="F28" s="7" t="s">
        <v>29</v>
      </c>
      <c r="G28" s="7" t="s">
        <v>184</v>
      </c>
      <c r="H28" s="8">
        <v>21</v>
      </c>
      <c r="I28" s="7" t="s">
        <v>185</v>
      </c>
      <c r="J28" s="7">
        <v>1000</v>
      </c>
      <c r="K28" s="7" t="s">
        <v>186</v>
      </c>
      <c r="L28" s="7">
        <v>2000</v>
      </c>
      <c r="M28" s="7" t="s">
        <v>187</v>
      </c>
      <c r="N28" s="7">
        <v>20</v>
      </c>
      <c r="O28" s="7" t="s">
        <v>188</v>
      </c>
      <c r="P28" s="7">
        <v>3000</v>
      </c>
      <c r="Q28" s="7" t="s">
        <v>35</v>
      </c>
      <c r="R28" s="9" t="s">
        <v>36</v>
      </c>
      <c r="S28" s="9" t="s">
        <v>37</v>
      </c>
      <c r="T28" s="9">
        <v>6</v>
      </c>
      <c r="U28" s="9" t="s">
        <v>38</v>
      </c>
      <c r="V28" s="9"/>
      <c r="W28" s="9">
        <v>32</v>
      </c>
      <c r="X28" s="7">
        <v>384</v>
      </c>
      <c r="Y28" s="7">
        <f t="shared" si="0"/>
        <v>6</v>
      </c>
      <c r="Z28" s="20">
        <v>192</v>
      </c>
      <c r="AA28" s="29"/>
    </row>
    <row r="29" spans="1:27" x14ac:dyDescent="0.25">
      <c r="A29" s="7">
        <v>27</v>
      </c>
      <c r="B29" s="7" t="s">
        <v>25</v>
      </c>
      <c r="C29" s="45" t="s">
        <v>189</v>
      </c>
      <c r="D29" s="7" t="s">
        <v>27</v>
      </c>
      <c r="E29" s="7" t="s">
        <v>28</v>
      </c>
      <c r="F29" s="7" t="s">
        <v>29</v>
      </c>
      <c r="G29" s="7" t="s">
        <v>190</v>
      </c>
      <c r="H29" s="8">
        <v>21</v>
      </c>
      <c r="I29" s="1" t="s">
        <v>191</v>
      </c>
      <c r="J29" s="7">
        <v>1000</v>
      </c>
      <c r="K29" s="1" t="s">
        <v>192</v>
      </c>
      <c r="L29" s="7">
        <v>2000</v>
      </c>
      <c r="M29" s="1" t="s">
        <v>193</v>
      </c>
      <c r="N29" s="7">
        <v>20</v>
      </c>
      <c r="O29" s="1" t="s">
        <v>194</v>
      </c>
      <c r="P29" s="7">
        <v>3000</v>
      </c>
      <c r="Q29" s="7" t="s">
        <v>35</v>
      </c>
      <c r="R29" s="9" t="s">
        <v>36</v>
      </c>
      <c r="S29" s="9" t="s">
        <v>37</v>
      </c>
      <c r="T29" s="9">
        <v>11</v>
      </c>
      <c r="U29" s="9" t="s">
        <v>38</v>
      </c>
      <c r="V29" s="9"/>
      <c r="W29" s="9">
        <v>32</v>
      </c>
      <c r="X29" s="7">
        <v>384</v>
      </c>
      <c r="Y29" s="7">
        <f t="shared" si="0"/>
        <v>11</v>
      </c>
      <c r="Z29" s="21">
        <v>192</v>
      </c>
      <c r="AA29" s="29"/>
    </row>
    <row r="30" spans="1:27" x14ac:dyDescent="0.25">
      <c r="A30" s="7">
        <v>28</v>
      </c>
      <c r="B30" s="7" t="s">
        <v>25</v>
      </c>
      <c r="C30" s="44" t="s">
        <v>195</v>
      </c>
      <c r="D30" s="7" t="s">
        <v>27</v>
      </c>
      <c r="E30" s="7" t="s">
        <v>28</v>
      </c>
      <c r="F30" s="7" t="s">
        <v>29</v>
      </c>
      <c r="G30" s="7" t="s">
        <v>196</v>
      </c>
      <c r="H30" s="8">
        <v>21</v>
      </c>
      <c r="I30" s="7" t="s">
        <v>197</v>
      </c>
      <c r="J30" s="7">
        <v>1000</v>
      </c>
      <c r="K30" s="7" t="s">
        <v>198</v>
      </c>
      <c r="L30" s="7">
        <v>2000</v>
      </c>
      <c r="M30" s="7" t="s">
        <v>199</v>
      </c>
      <c r="N30" s="7">
        <v>20</v>
      </c>
      <c r="O30" s="7" t="s">
        <v>200</v>
      </c>
      <c r="P30" s="7">
        <v>3000</v>
      </c>
      <c r="Q30" s="7" t="s">
        <v>35</v>
      </c>
      <c r="R30" s="7" t="s">
        <v>36</v>
      </c>
      <c r="S30" s="9" t="s">
        <v>37</v>
      </c>
      <c r="T30" s="7">
        <v>7</v>
      </c>
      <c r="U30" s="9" t="s">
        <v>38</v>
      </c>
      <c r="V30" s="7"/>
      <c r="W30" s="9">
        <v>32</v>
      </c>
      <c r="X30" s="1">
        <v>384</v>
      </c>
      <c r="Y30" s="7">
        <f t="shared" si="0"/>
        <v>7</v>
      </c>
      <c r="Z30" s="20">
        <v>256</v>
      </c>
      <c r="AA30" s="29"/>
    </row>
    <row r="31" spans="1:27" x14ac:dyDescent="0.25">
      <c r="A31" s="7">
        <v>29</v>
      </c>
      <c r="B31" s="7" t="s">
        <v>25</v>
      </c>
      <c r="C31" s="44" t="s">
        <v>201</v>
      </c>
      <c r="D31" s="7" t="s">
        <v>27</v>
      </c>
      <c r="E31" s="7" t="s">
        <v>28</v>
      </c>
      <c r="F31" s="7" t="s">
        <v>29</v>
      </c>
      <c r="G31" s="7" t="s">
        <v>202</v>
      </c>
      <c r="H31" s="8">
        <v>21</v>
      </c>
      <c r="I31" s="7" t="s">
        <v>203</v>
      </c>
      <c r="J31" s="7">
        <v>1000</v>
      </c>
      <c r="K31" s="7" t="s">
        <v>204</v>
      </c>
      <c r="L31" s="7">
        <v>2000</v>
      </c>
      <c r="M31" s="7" t="s">
        <v>205</v>
      </c>
      <c r="N31" s="7">
        <v>20</v>
      </c>
      <c r="O31" s="7" t="s">
        <v>206</v>
      </c>
      <c r="P31" s="7">
        <v>3000</v>
      </c>
      <c r="Q31" s="7" t="s">
        <v>35</v>
      </c>
      <c r="R31" s="7" t="s">
        <v>36</v>
      </c>
      <c r="S31" s="9" t="s">
        <v>37</v>
      </c>
      <c r="T31" s="7">
        <v>8</v>
      </c>
      <c r="U31" s="9" t="s">
        <v>38</v>
      </c>
      <c r="V31" s="7"/>
      <c r="W31" s="9">
        <v>32</v>
      </c>
      <c r="X31" s="1">
        <v>384</v>
      </c>
      <c r="Y31" s="7">
        <f t="shared" si="0"/>
        <v>8</v>
      </c>
      <c r="Z31" s="20">
        <v>256</v>
      </c>
      <c r="AA31" s="29"/>
    </row>
    <row r="32" spans="1:27" x14ac:dyDescent="0.25">
      <c r="A32" s="7">
        <v>30</v>
      </c>
      <c r="B32" s="7" t="s">
        <v>25</v>
      </c>
      <c r="C32" s="44" t="s">
        <v>207</v>
      </c>
      <c r="D32" s="7" t="s">
        <v>27</v>
      </c>
      <c r="E32" s="7" t="s">
        <v>28</v>
      </c>
      <c r="F32" s="7" t="s">
        <v>29</v>
      </c>
      <c r="G32" s="7" t="s">
        <v>208</v>
      </c>
      <c r="H32" s="8">
        <v>21</v>
      </c>
      <c r="I32" s="7" t="s">
        <v>209</v>
      </c>
      <c r="J32" s="7">
        <v>1000</v>
      </c>
      <c r="K32" s="7" t="s">
        <v>210</v>
      </c>
      <c r="L32" s="7">
        <v>2000</v>
      </c>
      <c r="M32" s="7" t="s">
        <v>211</v>
      </c>
      <c r="N32" s="7">
        <v>20</v>
      </c>
      <c r="O32" s="7" t="s">
        <v>212</v>
      </c>
      <c r="P32" s="7">
        <v>3000</v>
      </c>
      <c r="Q32" s="7" t="s">
        <v>35</v>
      </c>
      <c r="R32" s="7" t="s">
        <v>63</v>
      </c>
      <c r="S32" s="9" t="s">
        <v>37</v>
      </c>
      <c r="T32" s="7">
        <v>15</v>
      </c>
      <c r="U32" s="9" t="s">
        <v>38</v>
      </c>
      <c r="V32" s="7">
        <v>1</v>
      </c>
      <c r="W32" s="9">
        <v>32</v>
      </c>
      <c r="X32" s="7">
        <v>896</v>
      </c>
      <c r="Y32" s="7">
        <f t="shared" si="0"/>
        <v>16</v>
      </c>
      <c r="Z32" s="20">
        <v>512</v>
      </c>
      <c r="AA32" s="29"/>
    </row>
    <row r="33" spans="1:27" x14ac:dyDescent="0.25">
      <c r="A33" s="7">
        <v>31</v>
      </c>
      <c r="B33" s="7" t="s">
        <v>25</v>
      </c>
      <c r="C33" s="44" t="s">
        <v>213</v>
      </c>
      <c r="D33" s="7" t="s">
        <v>27</v>
      </c>
      <c r="E33" s="7" t="s">
        <v>28</v>
      </c>
      <c r="F33" s="7" t="s">
        <v>29</v>
      </c>
      <c r="G33" s="7" t="s">
        <v>214</v>
      </c>
      <c r="H33" s="8">
        <v>21</v>
      </c>
      <c r="I33" s="7" t="s">
        <v>215</v>
      </c>
      <c r="J33" s="7">
        <v>1000</v>
      </c>
      <c r="K33" s="7" t="s">
        <v>216</v>
      </c>
      <c r="L33" s="7">
        <v>2000</v>
      </c>
      <c r="M33" s="7" t="s">
        <v>217</v>
      </c>
      <c r="N33" s="7">
        <v>20</v>
      </c>
      <c r="O33" s="7" t="s">
        <v>218</v>
      </c>
      <c r="P33" s="7">
        <v>3000</v>
      </c>
      <c r="Q33" s="7" t="s">
        <v>35</v>
      </c>
      <c r="R33" s="7" t="s">
        <v>63</v>
      </c>
      <c r="S33" s="9" t="s">
        <v>37</v>
      </c>
      <c r="T33" s="7">
        <v>15</v>
      </c>
      <c r="U33" s="9" t="s">
        <v>38</v>
      </c>
      <c r="V33" s="7">
        <v>1</v>
      </c>
      <c r="W33" s="9">
        <v>32</v>
      </c>
      <c r="X33" s="7">
        <v>896</v>
      </c>
      <c r="Y33" s="7">
        <f t="shared" si="0"/>
        <v>16</v>
      </c>
      <c r="Z33" s="20">
        <v>416</v>
      </c>
      <c r="AA33" s="29"/>
    </row>
    <row r="34" spans="1:27" x14ac:dyDescent="0.25">
      <c r="A34" s="7">
        <v>32</v>
      </c>
      <c r="B34" s="7" t="s">
        <v>25</v>
      </c>
      <c r="C34" s="44" t="s">
        <v>219</v>
      </c>
      <c r="D34" s="7" t="s">
        <v>27</v>
      </c>
      <c r="E34" s="7" t="s">
        <v>28</v>
      </c>
      <c r="F34" s="7" t="s">
        <v>29</v>
      </c>
      <c r="G34" s="8" t="s">
        <v>220</v>
      </c>
      <c r="H34" s="8">
        <v>21</v>
      </c>
      <c r="I34" s="7" t="s">
        <v>221</v>
      </c>
      <c r="J34" s="7">
        <v>1000</v>
      </c>
      <c r="K34" s="7" t="s">
        <v>222</v>
      </c>
      <c r="L34" s="7">
        <v>2000</v>
      </c>
      <c r="M34" s="7" t="s">
        <v>223</v>
      </c>
      <c r="N34" s="7">
        <v>20</v>
      </c>
      <c r="O34" s="7" t="s">
        <v>224</v>
      </c>
      <c r="P34" s="7">
        <v>3000</v>
      </c>
      <c r="Q34" s="7" t="s">
        <v>35</v>
      </c>
      <c r="R34" s="9" t="s">
        <v>36</v>
      </c>
      <c r="S34" s="9" t="s">
        <v>37</v>
      </c>
      <c r="T34" s="9">
        <v>11</v>
      </c>
      <c r="U34" s="9" t="s">
        <v>38</v>
      </c>
      <c r="V34" s="9"/>
      <c r="W34" s="9">
        <v>32</v>
      </c>
      <c r="X34" s="1">
        <v>384</v>
      </c>
      <c r="Y34" s="7">
        <f t="shared" si="0"/>
        <v>11</v>
      </c>
      <c r="Z34" s="20">
        <v>128</v>
      </c>
      <c r="AA34" s="29"/>
    </row>
    <row r="35" spans="1:27" x14ac:dyDescent="0.25">
      <c r="A35" s="7">
        <v>33</v>
      </c>
      <c r="B35" s="7" t="s">
        <v>25</v>
      </c>
      <c r="C35" s="45" t="s">
        <v>225</v>
      </c>
      <c r="D35" s="7" t="s">
        <v>27</v>
      </c>
      <c r="E35" s="7" t="s">
        <v>28</v>
      </c>
      <c r="F35" s="7" t="s">
        <v>29</v>
      </c>
      <c r="G35" s="7" t="s">
        <v>226</v>
      </c>
      <c r="H35" s="8">
        <v>21</v>
      </c>
      <c r="I35" s="1" t="s">
        <v>227</v>
      </c>
      <c r="J35" s="7">
        <v>1000</v>
      </c>
      <c r="K35" s="1" t="s">
        <v>228</v>
      </c>
      <c r="L35" s="7">
        <v>2000</v>
      </c>
      <c r="M35" s="1" t="s">
        <v>229</v>
      </c>
      <c r="N35" s="7">
        <v>20</v>
      </c>
      <c r="O35" s="1" t="s">
        <v>230</v>
      </c>
      <c r="P35" s="7">
        <v>3000</v>
      </c>
      <c r="Q35" s="7" t="s">
        <v>35</v>
      </c>
      <c r="R35" s="9" t="s">
        <v>36</v>
      </c>
      <c r="S35" s="9" t="s">
        <v>37</v>
      </c>
      <c r="T35" s="9">
        <v>6</v>
      </c>
      <c r="U35" s="9" t="s">
        <v>38</v>
      </c>
      <c r="V35" s="9"/>
      <c r="W35" s="9">
        <v>32</v>
      </c>
      <c r="X35" s="7">
        <v>384</v>
      </c>
      <c r="Y35" s="7">
        <f t="shared" si="0"/>
        <v>6</v>
      </c>
      <c r="Z35" s="21">
        <v>192</v>
      </c>
      <c r="AA35" s="29"/>
    </row>
    <row r="36" spans="1:27" x14ac:dyDescent="0.25">
      <c r="A36" s="7">
        <v>34</v>
      </c>
      <c r="B36" s="7" t="s">
        <v>25</v>
      </c>
      <c r="C36" s="44" t="s">
        <v>231</v>
      </c>
      <c r="D36" s="7" t="s">
        <v>27</v>
      </c>
      <c r="E36" s="7" t="s">
        <v>28</v>
      </c>
      <c r="F36" s="7" t="s">
        <v>29</v>
      </c>
      <c r="G36" s="8" t="s">
        <v>232</v>
      </c>
      <c r="H36" s="8">
        <v>21</v>
      </c>
      <c r="I36" s="7" t="s">
        <v>233</v>
      </c>
      <c r="J36" s="7">
        <v>1000</v>
      </c>
      <c r="K36" s="7" t="s">
        <v>234</v>
      </c>
      <c r="L36" s="7">
        <v>2000</v>
      </c>
      <c r="M36" s="7" t="s">
        <v>235</v>
      </c>
      <c r="N36" s="7">
        <v>20</v>
      </c>
      <c r="O36" s="7" t="s">
        <v>236</v>
      </c>
      <c r="P36" s="7">
        <v>3000</v>
      </c>
      <c r="Q36" s="7" t="s">
        <v>35</v>
      </c>
      <c r="R36" s="9" t="s">
        <v>36</v>
      </c>
      <c r="S36" s="9" t="s">
        <v>37</v>
      </c>
      <c r="T36" s="9">
        <v>5</v>
      </c>
      <c r="U36" s="9" t="s">
        <v>38</v>
      </c>
      <c r="V36" s="9">
        <v>2</v>
      </c>
      <c r="W36" s="9">
        <v>32</v>
      </c>
      <c r="X36" s="1">
        <v>384</v>
      </c>
      <c r="Y36" s="7">
        <f t="shared" si="0"/>
        <v>7</v>
      </c>
      <c r="Z36" s="20">
        <v>160</v>
      </c>
      <c r="AA36" s="29"/>
    </row>
    <row r="37" spans="1:27" x14ac:dyDescent="0.25">
      <c r="A37" s="7">
        <v>35</v>
      </c>
      <c r="B37" s="7" t="s">
        <v>25</v>
      </c>
      <c r="C37" s="44" t="s">
        <v>237</v>
      </c>
      <c r="D37" s="7" t="s">
        <v>27</v>
      </c>
      <c r="E37" s="7" t="s">
        <v>28</v>
      </c>
      <c r="F37" s="7" t="s">
        <v>29</v>
      </c>
      <c r="G37" s="7" t="s">
        <v>238</v>
      </c>
      <c r="H37" s="8">
        <v>21</v>
      </c>
      <c r="I37" s="7" t="s">
        <v>239</v>
      </c>
      <c r="J37" s="7">
        <v>1000</v>
      </c>
      <c r="K37" s="7" t="s">
        <v>240</v>
      </c>
      <c r="L37" s="7">
        <v>2000</v>
      </c>
      <c r="M37" s="7" t="s">
        <v>241</v>
      </c>
      <c r="N37" s="7">
        <v>20</v>
      </c>
      <c r="O37" s="7" t="s">
        <v>242</v>
      </c>
      <c r="P37" s="7">
        <v>3000</v>
      </c>
      <c r="Q37" s="7" t="s">
        <v>35</v>
      </c>
      <c r="R37" s="7" t="s">
        <v>63</v>
      </c>
      <c r="S37" s="9" t="s">
        <v>37</v>
      </c>
      <c r="T37" s="7">
        <v>11</v>
      </c>
      <c r="U37" s="9" t="s">
        <v>38</v>
      </c>
      <c r="V37" s="7"/>
      <c r="W37" s="9">
        <v>32</v>
      </c>
      <c r="X37" s="7">
        <v>896</v>
      </c>
      <c r="Y37" s="7">
        <f t="shared" si="0"/>
        <v>11</v>
      </c>
      <c r="Z37" s="20">
        <v>896</v>
      </c>
      <c r="AA37" s="29"/>
    </row>
    <row r="38" spans="1:27" x14ac:dyDescent="0.25">
      <c r="A38" s="7">
        <v>36</v>
      </c>
      <c r="B38" s="7" t="s">
        <v>25</v>
      </c>
      <c r="C38" s="44" t="s">
        <v>243</v>
      </c>
      <c r="D38" s="7" t="s">
        <v>27</v>
      </c>
      <c r="E38" s="7" t="s">
        <v>28</v>
      </c>
      <c r="F38" s="7" t="s">
        <v>29</v>
      </c>
      <c r="G38" s="7" t="s">
        <v>244</v>
      </c>
      <c r="H38" s="8">
        <v>21</v>
      </c>
      <c r="I38" s="7" t="s">
        <v>245</v>
      </c>
      <c r="J38" s="7">
        <v>1000</v>
      </c>
      <c r="K38" s="7" t="s">
        <v>246</v>
      </c>
      <c r="L38" s="7">
        <v>2000</v>
      </c>
      <c r="M38" s="7" t="s">
        <v>247</v>
      </c>
      <c r="N38" s="7">
        <v>20</v>
      </c>
      <c r="O38" s="7" t="s">
        <v>248</v>
      </c>
      <c r="P38" s="7">
        <v>3000</v>
      </c>
      <c r="Q38" s="7" t="s">
        <v>35</v>
      </c>
      <c r="R38" s="7" t="s">
        <v>63</v>
      </c>
      <c r="S38" s="9" t="s">
        <v>37</v>
      </c>
      <c r="T38" s="7">
        <v>14</v>
      </c>
      <c r="U38" s="9" t="s">
        <v>38</v>
      </c>
      <c r="V38" s="7">
        <v>1</v>
      </c>
      <c r="W38" s="9">
        <v>32</v>
      </c>
      <c r="X38" s="7">
        <v>896</v>
      </c>
      <c r="Y38" s="7">
        <f t="shared" si="0"/>
        <v>15</v>
      </c>
      <c r="Z38" s="20">
        <v>480</v>
      </c>
      <c r="AA38" s="29"/>
    </row>
    <row r="39" spans="1:27" x14ac:dyDescent="0.25">
      <c r="A39" s="7">
        <v>37</v>
      </c>
      <c r="B39" s="7" t="s">
        <v>25</v>
      </c>
      <c r="C39" s="44" t="s">
        <v>249</v>
      </c>
      <c r="D39" s="7" t="s">
        <v>27</v>
      </c>
      <c r="E39" s="7" t="s">
        <v>28</v>
      </c>
      <c r="F39" s="7" t="s">
        <v>29</v>
      </c>
      <c r="G39" s="7" t="s">
        <v>250</v>
      </c>
      <c r="H39" s="8">
        <v>21</v>
      </c>
      <c r="I39" s="7" t="s">
        <v>251</v>
      </c>
      <c r="J39" s="7">
        <v>1000</v>
      </c>
      <c r="K39" s="7" t="s">
        <v>252</v>
      </c>
      <c r="L39" s="7">
        <v>2000</v>
      </c>
      <c r="M39" s="7" t="s">
        <v>253</v>
      </c>
      <c r="N39" s="7">
        <v>20</v>
      </c>
      <c r="O39" s="7" t="s">
        <v>254</v>
      </c>
      <c r="P39" s="7">
        <v>3000</v>
      </c>
      <c r="Q39" s="7" t="s">
        <v>35</v>
      </c>
      <c r="R39" s="7" t="s">
        <v>63</v>
      </c>
      <c r="S39" s="9" t="s">
        <v>37</v>
      </c>
      <c r="T39" s="7">
        <v>15</v>
      </c>
      <c r="U39" s="9" t="s">
        <v>38</v>
      </c>
      <c r="V39" s="7">
        <v>1</v>
      </c>
      <c r="W39" s="9">
        <v>32</v>
      </c>
      <c r="X39" s="7">
        <v>896</v>
      </c>
      <c r="Y39" s="7">
        <f t="shared" si="0"/>
        <v>16</v>
      </c>
      <c r="Z39" s="20">
        <v>512</v>
      </c>
      <c r="AA39" s="29"/>
    </row>
    <row r="40" spans="1:27" x14ac:dyDescent="0.25">
      <c r="A40" s="7">
        <v>38</v>
      </c>
      <c r="B40" s="7" t="s">
        <v>25</v>
      </c>
      <c r="C40" s="44" t="s">
        <v>255</v>
      </c>
      <c r="D40" s="7" t="s">
        <v>27</v>
      </c>
      <c r="E40" s="7" t="s">
        <v>28</v>
      </c>
      <c r="F40" s="7" t="s">
        <v>29</v>
      </c>
      <c r="G40" s="7" t="s">
        <v>256</v>
      </c>
      <c r="H40" s="8">
        <v>21</v>
      </c>
      <c r="I40" s="7" t="s">
        <v>257</v>
      </c>
      <c r="J40" s="7">
        <v>1000</v>
      </c>
      <c r="K40" s="7" t="s">
        <v>258</v>
      </c>
      <c r="L40" s="7">
        <v>2000</v>
      </c>
      <c r="M40" s="7" t="s">
        <v>259</v>
      </c>
      <c r="N40" s="7">
        <v>20</v>
      </c>
      <c r="O40" s="7" t="s">
        <v>260</v>
      </c>
      <c r="P40" s="7">
        <v>3000</v>
      </c>
      <c r="Q40" s="7" t="s">
        <v>35</v>
      </c>
      <c r="R40" s="7" t="s">
        <v>36</v>
      </c>
      <c r="S40" s="9" t="s">
        <v>37</v>
      </c>
      <c r="T40" s="7">
        <v>11</v>
      </c>
      <c r="U40" s="9" t="s">
        <v>38</v>
      </c>
      <c r="V40" s="7"/>
      <c r="W40" s="9">
        <v>32</v>
      </c>
      <c r="X40" s="1">
        <v>384</v>
      </c>
      <c r="Y40" s="7">
        <f t="shared" si="0"/>
        <v>11</v>
      </c>
      <c r="Z40" s="20">
        <v>480</v>
      </c>
      <c r="AA40" s="29"/>
    </row>
    <row r="41" spans="1:27" x14ac:dyDescent="0.25">
      <c r="A41" s="10">
        <v>39</v>
      </c>
      <c r="B41" s="10" t="s">
        <v>261</v>
      </c>
      <c r="C41" s="46" t="s">
        <v>262</v>
      </c>
      <c r="D41" s="10" t="s">
        <v>27</v>
      </c>
      <c r="E41" s="10" t="s">
        <v>28</v>
      </c>
      <c r="F41" s="10" t="s">
        <v>263</v>
      </c>
      <c r="G41" s="10" t="s">
        <v>264</v>
      </c>
      <c r="H41" s="10">
        <v>20</v>
      </c>
      <c r="I41" s="10" t="s">
        <v>265</v>
      </c>
      <c r="J41" s="10">
        <v>1000</v>
      </c>
      <c r="K41" s="10" t="s">
        <v>266</v>
      </c>
      <c r="L41" s="10">
        <v>2000</v>
      </c>
      <c r="M41" s="10"/>
      <c r="N41" s="10"/>
      <c r="O41" s="10"/>
      <c r="P41" s="10">
        <v>3000</v>
      </c>
      <c r="Q41" s="10" t="s">
        <v>35</v>
      </c>
      <c r="R41" s="10" t="s">
        <v>267</v>
      </c>
      <c r="S41" s="10"/>
      <c r="T41" s="10"/>
      <c r="U41" s="10"/>
      <c r="V41" s="10"/>
      <c r="W41" s="10"/>
      <c r="X41" s="10">
        <v>1080</v>
      </c>
      <c r="Y41" s="10"/>
      <c r="Z41" s="23">
        <f t="shared" ref="Z41:Z49" si="1">+Y41*W41</f>
        <v>0</v>
      </c>
      <c r="AA41" s="31"/>
    </row>
    <row r="42" spans="1:27" ht="15.75" x14ac:dyDescent="0.25">
      <c r="A42" s="7">
        <v>40</v>
      </c>
      <c r="B42" s="7" t="s">
        <v>268</v>
      </c>
      <c r="C42" s="47" t="s">
        <v>269</v>
      </c>
      <c r="D42" s="7" t="s">
        <v>27</v>
      </c>
      <c r="E42" s="7" t="s">
        <v>270</v>
      </c>
      <c r="F42" s="7" t="s">
        <v>271</v>
      </c>
      <c r="G42" s="2" t="s">
        <v>1565</v>
      </c>
      <c r="H42" s="7">
        <v>134</v>
      </c>
      <c r="I42" s="7" t="s">
        <v>272</v>
      </c>
      <c r="J42" s="7">
        <v>1008</v>
      </c>
      <c r="K42" s="7" t="s">
        <v>273</v>
      </c>
      <c r="L42" s="7">
        <v>2008</v>
      </c>
      <c r="M42" s="7" t="s">
        <v>274</v>
      </c>
      <c r="N42" s="7">
        <v>135</v>
      </c>
      <c r="O42" s="7" t="s">
        <v>275</v>
      </c>
      <c r="P42" s="11">
        <v>2623</v>
      </c>
      <c r="Q42" s="7" t="s">
        <v>35</v>
      </c>
      <c r="R42" s="7" t="s">
        <v>276</v>
      </c>
      <c r="S42" s="7" t="s">
        <v>277</v>
      </c>
      <c r="T42" s="7">
        <v>8</v>
      </c>
      <c r="U42" s="7"/>
      <c r="V42" s="7"/>
      <c r="W42" s="7">
        <v>72</v>
      </c>
      <c r="X42" s="7">
        <v>576</v>
      </c>
      <c r="Y42" s="7"/>
      <c r="Z42" s="20">
        <f t="shared" si="1"/>
        <v>0</v>
      </c>
      <c r="AA42" s="32">
        <v>513141078790</v>
      </c>
    </row>
    <row r="43" spans="1:27" ht="15.75" x14ac:dyDescent="0.25">
      <c r="A43" s="7">
        <v>41</v>
      </c>
      <c r="B43" s="7" t="s">
        <v>268</v>
      </c>
      <c r="C43" s="45" t="s">
        <v>278</v>
      </c>
      <c r="D43" s="7" t="s">
        <v>27</v>
      </c>
      <c r="E43" s="7" t="s">
        <v>270</v>
      </c>
      <c r="F43" s="7" t="s">
        <v>271</v>
      </c>
      <c r="G43" s="2" t="s">
        <v>1566</v>
      </c>
      <c r="H43" s="7">
        <v>134</v>
      </c>
      <c r="I43" s="7" t="s">
        <v>279</v>
      </c>
      <c r="J43" s="7">
        <v>1008</v>
      </c>
      <c r="K43" s="7" t="s">
        <v>280</v>
      </c>
      <c r="L43" s="7">
        <v>2008</v>
      </c>
      <c r="M43" s="7" t="s">
        <v>281</v>
      </c>
      <c r="N43" s="7">
        <v>135</v>
      </c>
      <c r="O43" s="7" t="s">
        <v>282</v>
      </c>
      <c r="P43" s="7"/>
      <c r="Q43" s="7" t="s">
        <v>35</v>
      </c>
      <c r="R43" s="7" t="s">
        <v>276</v>
      </c>
      <c r="S43" s="7" t="s">
        <v>277</v>
      </c>
      <c r="T43" s="7">
        <v>8</v>
      </c>
      <c r="U43" s="7"/>
      <c r="V43" s="7"/>
      <c r="W43" s="7">
        <v>72</v>
      </c>
      <c r="X43" s="7">
        <v>576</v>
      </c>
      <c r="Y43" s="7"/>
      <c r="Z43" s="20">
        <f t="shared" si="1"/>
        <v>0</v>
      </c>
      <c r="AA43" s="32">
        <v>513141081744</v>
      </c>
    </row>
    <row r="44" spans="1:27" ht="15.75" x14ac:dyDescent="0.25">
      <c r="A44" s="7">
        <v>42</v>
      </c>
      <c r="B44" s="7" t="s">
        <v>268</v>
      </c>
      <c r="C44" s="47" t="s">
        <v>283</v>
      </c>
      <c r="D44" s="7" t="s">
        <v>27</v>
      </c>
      <c r="E44" s="7" t="s">
        <v>270</v>
      </c>
      <c r="F44" s="7" t="s">
        <v>271</v>
      </c>
      <c r="G44" s="2" t="s">
        <v>1567</v>
      </c>
      <c r="H44" s="7">
        <v>134</v>
      </c>
      <c r="I44" s="7" t="s">
        <v>284</v>
      </c>
      <c r="J44" s="7">
        <v>1008</v>
      </c>
      <c r="K44" s="7"/>
      <c r="L44" s="7">
        <v>2008</v>
      </c>
      <c r="M44" s="7"/>
      <c r="N44" s="7">
        <v>135</v>
      </c>
      <c r="O44" s="7"/>
      <c r="P44" s="7">
        <v>2624</v>
      </c>
      <c r="Q44" s="7" t="s">
        <v>35</v>
      </c>
      <c r="R44" s="7" t="s">
        <v>276</v>
      </c>
      <c r="S44" s="7" t="s">
        <v>277</v>
      </c>
      <c r="T44" s="7">
        <v>8</v>
      </c>
      <c r="U44" s="7"/>
      <c r="V44" s="7"/>
      <c r="W44" s="7">
        <v>72</v>
      </c>
      <c r="X44" s="7">
        <v>576</v>
      </c>
      <c r="Y44" s="7"/>
      <c r="Z44" s="20">
        <f t="shared" si="1"/>
        <v>0</v>
      </c>
      <c r="AA44" s="32">
        <v>32103310515</v>
      </c>
    </row>
    <row r="45" spans="1:27" ht="15.75" x14ac:dyDescent="0.25">
      <c r="A45" s="7">
        <v>43</v>
      </c>
      <c r="B45" s="7" t="s">
        <v>268</v>
      </c>
      <c r="C45" s="47" t="s">
        <v>285</v>
      </c>
      <c r="D45" s="7" t="s">
        <v>27</v>
      </c>
      <c r="E45" s="7" t="s">
        <v>270</v>
      </c>
      <c r="F45" s="7" t="s">
        <v>271</v>
      </c>
      <c r="G45" s="2" t="s">
        <v>1568</v>
      </c>
      <c r="H45" s="7">
        <v>134</v>
      </c>
      <c r="I45" s="7" t="s">
        <v>286</v>
      </c>
      <c r="J45" s="7">
        <v>1008</v>
      </c>
      <c r="K45" s="7" t="s">
        <v>287</v>
      </c>
      <c r="L45" s="7">
        <v>2008</v>
      </c>
      <c r="M45" s="7" t="s">
        <v>288</v>
      </c>
      <c r="N45" s="7">
        <v>135</v>
      </c>
      <c r="O45" s="7" t="s">
        <v>289</v>
      </c>
      <c r="P45" s="7">
        <v>2626</v>
      </c>
      <c r="Q45" s="7" t="s">
        <v>35</v>
      </c>
      <c r="R45" s="7" t="s">
        <v>276</v>
      </c>
      <c r="S45" s="7" t="s">
        <v>277</v>
      </c>
      <c r="T45" s="7">
        <v>8</v>
      </c>
      <c r="U45" s="7"/>
      <c r="V45" s="7"/>
      <c r="W45" s="7">
        <v>72</v>
      </c>
      <c r="X45" s="7">
        <v>576</v>
      </c>
      <c r="Y45" s="7"/>
      <c r="Z45" s="20">
        <f t="shared" si="1"/>
        <v>0</v>
      </c>
      <c r="AA45" s="32">
        <v>513141078733</v>
      </c>
    </row>
    <row r="46" spans="1:27" ht="15.75" x14ac:dyDescent="0.25">
      <c r="A46" s="7">
        <v>44</v>
      </c>
      <c r="B46" s="7" t="s">
        <v>268</v>
      </c>
      <c r="C46" s="47" t="s">
        <v>290</v>
      </c>
      <c r="D46" s="7" t="s">
        <v>27</v>
      </c>
      <c r="E46" s="7" t="s">
        <v>270</v>
      </c>
      <c r="F46" s="7" t="s">
        <v>271</v>
      </c>
      <c r="G46" s="2" t="s">
        <v>1569</v>
      </c>
      <c r="H46" s="7">
        <v>134</v>
      </c>
      <c r="I46" s="7" t="s">
        <v>291</v>
      </c>
      <c r="J46" s="7">
        <v>1008</v>
      </c>
      <c r="K46" s="7" t="s">
        <v>292</v>
      </c>
      <c r="L46" s="7">
        <v>2008</v>
      </c>
      <c r="M46" s="7" t="s">
        <v>293</v>
      </c>
      <c r="N46" s="7">
        <v>135</v>
      </c>
      <c r="O46" s="7" t="s">
        <v>294</v>
      </c>
      <c r="P46" s="7">
        <v>2625</v>
      </c>
      <c r="Q46" s="7" t="s">
        <v>35</v>
      </c>
      <c r="R46" s="7" t="s">
        <v>276</v>
      </c>
      <c r="S46" s="7" t="s">
        <v>277</v>
      </c>
      <c r="T46" s="7">
        <v>8</v>
      </c>
      <c r="U46" s="7"/>
      <c r="V46" s="7"/>
      <c r="W46" s="7">
        <v>72</v>
      </c>
      <c r="X46" s="7">
        <v>576</v>
      </c>
      <c r="Y46" s="7"/>
      <c r="Z46" s="20">
        <f t="shared" si="1"/>
        <v>0</v>
      </c>
      <c r="AA46" s="32">
        <v>513141078782</v>
      </c>
    </row>
    <row r="47" spans="1:27" ht="15.75" x14ac:dyDescent="0.25">
      <c r="A47" s="7">
        <v>45</v>
      </c>
      <c r="B47" s="7" t="s">
        <v>268</v>
      </c>
      <c r="C47" s="48" t="s">
        <v>295</v>
      </c>
      <c r="D47" s="7" t="s">
        <v>27</v>
      </c>
      <c r="E47" s="7" t="s">
        <v>270</v>
      </c>
      <c r="F47" s="7" t="s">
        <v>271</v>
      </c>
      <c r="G47" s="2" t="s">
        <v>1570</v>
      </c>
      <c r="H47" s="7">
        <v>134</v>
      </c>
      <c r="I47" s="7" t="s">
        <v>296</v>
      </c>
      <c r="J47" s="7">
        <v>1008</v>
      </c>
      <c r="K47" s="7" t="s">
        <v>297</v>
      </c>
      <c r="L47" s="7">
        <v>2008</v>
      </c>
      <c r="M47" s="7" t="s">
        <v>298</v>
      </c>
      <c r="N47" s="7">
        <v>135</v>
      </c>
      <c r="O47" s="7" t="s">
        <v>299</v>
      </c>
      <c r="P47" s="7">
        <v>2629</v>
      </c>
      <c r="Q47" s="7" t="s">
        <v>35</v>
      </c>
      <c r="R47" s="7" t="s">
        <v>276</v>
      </c>
      <c r="S47" s="7" t="s">
        <v>277</v>
      </c>
      <c r="T47" s="7">
        <v>8</v>
      </c>
      <c r="U47" s="7"/>
      <c r="V47" s="7"/>
      <c r="W47" s="7">
        <v>72</v>
      </c>
      <c r="X47" s="7">
        <v>576</v>
      </c>
      <c r="Y47" s="7"/>
      <c r="Z47" s="20">
        <f t="shared" si="1"/>
        <v>0</v>
      </c>
      <c r="AA47" s="32">
        <v>513020576911</v>
      </c>
    </row>
    <row r="48" spans="1:27" ht="15.75" x14ac:dyDescent="0.25">
      <c r="A48" s="7">
        <v>46</v>
      </c>
      <c r="B48" s="7" t="s">
        <v>268</v>
      </c>
      <c r="C48" s="48" t="s">
        <v>300</v>
      </c>
      <c r="D48" s="7" t="s">
        <v>27</v>
      </c>
      <c r="E48" s="7" t="s">
        <v>270</v>
      </c>
      <c r="F48" s="7" t="s">
        <v>271</v>
      </c>
      <c r="G48" s="2" t="s">
        <v>1571</v>
      </c>
      <c r="H48" s="7">
        <v>134</v>
      </c>
      <c r="I48" s="7" t="s">
        <v>301</v>
      </c>
      <c r="J48" s="7">
        <v>1008</v>
      </c>
      <c r="K48" s="7" t="s">
        <v>302</v>
      </c>
      <c r="L48" s="7">
        <v>2008</v>
      </c>
      <c r="M48" s="7" t="s">
        <v>303</v>
      </c>
      <c r="N48" s="7">
        <v>135</v>
      </c>
      <c r="O48" s="7" t="s">
        <v>304</v>
      </c>
      <c r="P48" s="7">
        <v>2628</v>
      </c>
      <c r="Q48" s="7" t="s">
        <v>35</v>
      </c>
      <c r="R48" s="7" t="s">
        <v>276</v>
      </c>
      <c r="S48" s="7" t="s">
        <v>277</v>
      </c>
      <c r="T48" s="7">
        <v>8</v>
      </c>
      <c r="U48" s="7"/>
      <c r="V48" s="7"/>
      <c r="W48" s="7">
        <v>72</v>
      </c>
      <c r="X48" s="7">
        <v>576</v>
      </c>
      <c r="Y48" s="7"/>
      <c r="Z48" s="20">
        <f t="shared" si="1"/>
        <v>0</v>
      </c>
      <c r="AA48" s="32">
        <v>513020592482</v>
      </c>
    </row>
    <row r="49" spans="1:27" ht="15.75" x14ac:dyDescent="0.25">
      <c r="A49" s="7">
        <v>47</v>
      </c>
      <c r="B49" s="7" t="s">
        <v>268</v>
      </c>
      <c r="C49" s="48" t="s">
        <v>305</v>
      </c>
      <c r="D49" s="7" t="s">
        <v>27</v>
      </c>
      <c r="E49" s="7" t="s">
        <v>270</v>
      </c>
      <c r="F49" s="7" t="s">
        <v>271</v>
      </c>
      <c r="G49" s="2" t="s">
        <v>1572</v>
      </c>
      <c r="H49" s="7">
        <v>134</v>
      </c>
      <c r="I49" s="7" t="s">
        <v>306</v>
      </c>
      <c r="J49" s="7">
        <v>1008</v>
      </c>
      <c r="K49" s="7" t="s">
        <v>307</v>
      </c>
      <c r="L49" s="7">
        <v>2008</v>
      </c>
      <c r="M49" s="7" t="s">
        <v>308</v>
      </c>
      <c r="N49" s="7">
        <v>135</v>
      </c>
      <c r="O49" s="7" t="s">
        <v>309</v>
      </c>
      <c r="P49" s="7">
        <v>2622</v>
      </c>
      <c r="Q49" s="7" t="s">
        <v>35</v>
      </c>
      <c r="R49" s="7" t="s">
        <v>276</v>
      </c>
      <c r="S49" s="7" t="s">
        <v>277</v>
      </c>
      <c r="T49" s="7">
        <v>8</v>
      </c>
      <c r="U49" s="7"/>
      <c r="V49" s="7"/>
      <c r="W49" s="7">
        <v>72</v>
      </c>
      <c r="X49" s="7">
        <v>576</v>
      </c>
      <c r="Y49" s="7"/>
      <c r="Z49" s="20">
        <f t="shared" si="1"/>
        <v>0</v>
      </c>
      <c r="AA49" s="32">
        <v>513020576881</v>
      </c>
    </row>
    <row r="50" spans="1:27" x14ac:dyDescent="0.25">
      <c r="A50" s="7">
        <v>48</v>
      </c>
      <c r="B50" s="7" t="s">
        <v>268</v>
      </c>
      <c r="C50" s="49" t="s">
        <v>310</v>
      </c>
      <c r="D50" s="7" t="s">
        <v>27</v>
      </c>
      <c r="E50" s="7" t="s">
        <v>28</v>
      </c>
      <c r="F50" s="7" t="s">
        <v>29</v>
      </c>
      <c r="G50" s="7" t="s">
        <v>311</v>
      </c>
      <c r="H50" s="8">
        <v>21</v>
      </c>
      <c r="I50" s="1" t="s">
        <v>312</v>
      </c>
      <c r="J50" s="7">
        <v>1000</v>
      </c>
      <c r="K50" s="1" t="s">
        <v>313</v>
      </c>
      <c r="L50" s="7">
        <v>2000</v>
      </c>
      <c r="M50" s="1" t="s">
        <v>314</v>
      </c>
      <c r="N50" s="7">
        <v>20</v>
      </c>
      <c r="O50" s="1" t="s">
        <v>315</v>
      </c>
      <c r="P50" s="7">
        <v>3000</v>
      </c>
      <c r="Q50" s="7" t="s">
        <v>35</v>
      </c>
      <c r="R50" s="9" t="s">
        <v>36</v>
      </c>
      <c r="S50" s="9" t="s">
        <v>37</v>
      </c>
      <c r="T50" s="9">
        <v>7</v>
      </c>
      <c r="U50" s="9" t="s">
        <v>38</v>
      </c>
      <c r="V50" s="9"/>
      <c r="W50" s="9">
        <v>32</v>
      </c>
      <c r="X50" s="1">
        <v>384</v>
      </c>
      <c r="Y50" s="7">
        <f t="shared" ref="Y50:Y58" si="2">T50+V50</f>
        <v>7</v>
      </c>
      <c r="Z50" s="19">
        <v>384</v>
      </c>
      <c r="AA50" s="29"/>
    </row>
    <row r="51" spans="1:27" x14ac:dyDescent="0.25">
      <c r="A51" s="7">
        <v>49</v>
      </c>
      <c r="B51" s="7" t="s">
        <v>268</v>
      </c>
      <c r="C51" s="45" t="s">
        <v>316</v>
      </c>
      <c r="D51" s="7" t="s">
        <v>27</v>
      </c>
      <c r="E51" s="7" t="s">
        <v>28</v>
      </c>
      <c r="F51" s="7" t="s">
        <v>29</v>
      </c>
      <c r="G51" s="7" t="s">
        <v>317</v>
      </c>
      <c r="H51" s="8">
        <v>21</v>
      </c>
      <c r="I51" s="1" t="s">
        <v>318</v>
      </c>
      <c r="J51" s="7">
        <v>1000</v>
      </c>
      <c r="K51" s="1" t="s">
        <v>319</v>
      </c>
      <c r="L51" s="7">
        <v>2000</v>
      </c>
      <c r="M51" s="1" t="s">
        <v>320</v>
      </c>
      <c r="N51" s="7">
        <v>20</v>
      </c>
      <c r="O51" s="1" t="s">
        <v>321</v>
      </c>
      <c r="P51" s="7">
        <v>3000</v>
      </c>
      <c r="Q51" s="7" t="s">
        <v>35</v>
      </c>
      <c r="R51" s="9" t="s">
        <v>36</v>
      </c>
      <c r="S51" s="9" t="s">
        <v>37</v>
      </c>
      <c r="T51" s="9">
        <v>5</v>
      </c>
      <c r="U51" s="9" t="s">
        <v>38</v>
      </c>
      <c r="V51" s="9"/>
      <c r="W51" s="9">
        <v>32</v>
      </c>
      <c r="X51" s="7">
        <v>384</v>
      </c>
      <c r="Y51" s="7">
        <f t="shared" si="2"/>
        <v>5</v>
      </c>
      <c r="Z51" s="21">
        <v>192</v>
      </c>
      <c r="AA51" s="29"/>
    </row>
    <row r="52" spans="1:27" x14ac:dyDescent="0.25">
      <c r="A52" s="7">
        <v>50</v>
      </c>
      <c r="B52" s="7" t="s">
        <v>268</v>
      </c>
      <c r="C52" s="45" t="s">
        <v>322</v>
      </c>
      <c r="D52" s="7" t="s">
        <v>27</v>
      </c>
      <c r="E52" s="7" t="s">
        <v>28</v>
      </c>
      <c r="F52" s="7" t="s">
        <v>29</v>
      </c>
      <c r="G52" s="2" t="s">
        <v>323</v>
      </c>
      <c r="H52" s="8">
        <v>21</v>
      </c>
      <c r="I52" s="1" t="s">
        <v>324</v>
      </c>
      <c r="J52" s="7">
        <v>1000</v>
      </c>
      <c r="K52" s="1" t="s">
        <v>325</v>
      </c>
      <c r="L52" s="7">
        <v>2000</v>
      </c>
      <c r="M52" s="1" t="s">
        <v>326</v>
      </c>
      <c r="N52" s="7">
        <v>20</v>
      </c>
      <c r="O52" s="1" t="s">
        <v>327</v>
      </c>
      <c r="P52" s="7">
        <v>3000</v>
      </c>
      <c r="Q52" s="7" t="s">
        <v>35</v>
      </c>
      <c r="R52" s="9" t="s">
        <v>36</v>
      </c>
      <c r="S52" s="9" t="s">
        <v>37</v>
      </c>
      <c r="T52" s="9">
        <v>5</v>
      </c>
      <c r="U52" s="9" t="s">
        <v>38</v>
      </c>
      <c r="V52" s="9"/>
      <c r="W52" s="9">
        <v>32</v>
      </c>
      <c r="X52" s="1">
        <v>384</v>
      </c>
      <c r="Y52" s="7">
        <f t="shared" si="2"/>
        <v>5</v>
      </c>
      <c r="Z52" s="19">
        <v>176</v>
      </c>
      <c r="AA52" s="29"/>
    </row>
    <row r="53" spans="1:27" x14ac:dyDescent="0.25">
      <c r="A53" s="7">
        <v>51</v>
      </c>
      <c r="B53" s="7" t="s">
        <v>268</v>
      </c>
      <c r="C53" s="45" t="s">
        <v>278</v>
      </c>
      <c r="D53" s="7" t="s">
        <v>27</v>
      </c>
      <c r="E53" s="7" t="s">
        <v>28</v>
      </c>
      <c r="F53" s="7" t="s">
        <v>29</v>
      </c>
      <c r="G53" s="2" t="s">
        <v>328</v>
      </c>
      <c r="H53" s="8">
        <v>21</v>
      </c>
      <c r="I53" s="1" t="s">
        <v>329</v>
      </c>
      <c r="J53" s="7">
        <v>1000</v>
      </c>
      <c r="K53" s="1" t="s">
        <v>330</v>
      </c>
      <c r="L53" s="7">
        <v>2000</v>
      </c>
      <c r="M53" s="1" t="s">
        <v>331</v>
      </c>
      <c r="N53" s="7">
        <v>20</v>
      </c>
      <c r="O53" s="1" t="s">
        <v>332</v>
      </c>
      <c r="P53" s="7">
        <v>3000</v>
      </c>
      <c r="Q53" s="7" t="s">
        <v>35</v>
      </c>
      <c r="R53" s="9" t="s">
        <v>36</v>
      </c>
      <c r="S53" s="9" t="s">
        <v>37</v>
      </c>
      <c r="T53" s="9">
        <v>6</v>
      </c>
      <c r="U53" s="9" t="s">
        <v>38</v>
      </c>
      <c r="V53" s="9">
        <v>2</v>
      </c>
      <c r="W53" s="9">
        <v>32</v>
      </c>
      <c r="X53" s="1">
        <v>384</v>
      </c>
      <c r="Y53" s="7">
        <f t="shared" si="2"/>
        <v>8</v>
      </c>
      <c r="Z53" s="19">
        <v>160</v>
      </c>
      <c r="AA53" s="29"/>
    </row>
    <row r="54" spans="1:27" x14ac:dyDescent="0.25">
      <c r="A54" s="7">
        <v>52</v>
      </c>
      <c r="B54" s="7" t="s">
        <v>333</v>
      </c>
      <c r="C54" s="44" t="s">
        <v>334</v>
      </c>
      <c r="D54" s="7" t="s">
        <v>27</v>
      </c>
      <c r="E54" s="7" t="s">
        <v>28</v>
      </c>
      <c r="F54" s="7" t="s">
        <v>29</v>
      </c>
      <c r="G54" s="8" t="s">
        <v>335</v>
      </c>
      <c r="H54" s="8">
        <v>21</v>
      </c>
      <c r="I54" s="7" t="s">
        <v>336</v>
      </c>
      <c r="J54" s="7">
        <v>1000</v>
      </c>
      <c r="K54" s="7" t="s">
        <v>337</v>
      </c>
      <c r="L54" s="7">
        <v>2000</v>
      </c>
      <c r="M54" s="7" t="s">
        <v>338</v>
      </c>
      <c r="N54" s="7">
        <v>20</v>
      </c>
      <c r="O54" s="7" t="s">
        <v>339</v>
      </c>
      <c r="P54" s="7">
        <v>3000</v>
      </c>
      <c r="Q54" s="7" t="s">
        <v>35</v>
      </c>
      <c r="R54" s="9" t="s">
        <v>36</v>
      </c>
      <c r="S54" s="9" t="s">
        <v>37</v>
      </c>
      <c r="T54" s="9">
        <v>3</v>
      </c>
      <c r="U54" s="9" t="s">
        <v>38</v>
      </c>
      <c r="V54" s="9">
        <v>1</v>
      </c>
      <c r="W54" s="9">
        <v>32</v>
      </c>
      <c r="X54" s="1">
        <v>384</v>
      </c>
      <c r="Y54" s="7">
        <f t="shared" si="2"/>
        <v>4</v>
      </c>
      <c r="Z54" s="20">
        <v>160</v>
      </c>
      <c r="AA54" s="29"/>
    </row>
    <row r="55" spans="1:27" x14ac:dyDescent="0.25">
      <c r="A55" s="7">
        <v>53</v>
      </c>
      <c r="B55" s="7" t="s">
        <v>333</v>
      </c>
      <c r="C55" s="44" t="s">
        <v>340</v>
      </c>
      <c r="D55" s="7" t="s">
        <v>27</v>
      </c>
      <c r="E55" s="7" t="s">
        <v>28</v>
      </c>
      <c r="F55" s="7" t="s">
        <v>29</v>
      </c>
      <c r="G55" s="1" t="s">
        <v>341</v>
      </c>
      <c r="H55" s="1">
        <v>43</v>
      </c>
      <c r="I55" s="3" t="s">
        <v>342</v>
      </c>
      <c r="J55" s="1">
        <v>1012</v>
      </c>
      <c r="K55" s="3" t="s">
        <v>343</v>
      </c>
      <c r="L55" s="1">
        <v>2012</v>
      </c>
      <c r="M55" s="3" t="s">
        <v>344</v>
      </c>
      <c r="N55" s="1">
        <v>42</v>
      </c>
      <c r="O55" s="3" t="s">
        <v>345</v>
      </c>
      <c r="P55" s="7">
        <v>3000</v>
      </c>
      <c r="Q55" s="7" t="s">
        <v>35</v>
      </c>
      <c r="R55" s="9" t="s">
        <v>36</v>
      </c>
      <c r="S55" s="9" t="s">
        <v>37</v>
      </c>
      <c r="T55" s="9">
        <v>8</v>
      </c>
      <c r="U55" s="9" t="s">
        <v>38</v>
      </c>
      <c r="V55" s="9"/>
      <c r="W55" s="9">
        <v>32</v>
      </c>
      <c r="X55" s="7">
        <v>384</v>
      </c>
      <c r="Y55" s="7">
        <f t="shared" si="2"/>
        <v>8</v>
      </c>
      <c r="Z55" s="20">
        <f t="shared" ref="Z55:Z56" si="3">+Y55*W55</f>
        <v>256</v>
      </c>
      <c r="AA55" s="29"/>
    </row>
    <row r="56" spans="1:27" x14ac:dyDescent="0.25">
      <c r="A56" s="7">
        <v>54</v>
      </c>
      <c r="B56" s="7" t="s">
        <v>333</v>
      </c>
      <c r="C56" s="44" t="s">
        <v>346</v>
      </c>
      <c r="D56" s="7" t="s">
        <v>27</v>
      </c>
      <c r="E56" s="7" t="s">
        <v>28</v>
      </c>
      <c r="F56" s="7" t="s">
        <v>29</v>
      </c>
      <c r="G56" s="1" t="s">
        <v>347</v>
      </c>
      <c r="H56" s="1">
        <v>43</v>
      </c>
      <c r="I56" s="3" t="s">
        <v>348</v>
      </c>
      <c r="J56" s="1">
        <v>1012</v>
      </c>
      <c r="K56" s="3" t="s">
        <v>349</v>
      </c>
      <c r="L56" s="1">
        <v>2012</v>
      </c>
      <c r="M56" s="3" t="s">
        <v>350</v>
      </c>
      <c r="N56" s="1">
        <v>42</v>
      </c>
      <c r="O56" s="3" t="s">
        <v>351</v>
      </c>
      <c r="P56" s="7">
        <v>3000</v>
      </c>
      <c r="Q56" s="7" t="s">
        <v>35</v>
      </c>
      <c r="R56" s="9" t="s">
        <v>36</v>
      </c>
      <c r="S56" s="9" t="s">
        <v>37</v>
      </c>
      <c r="T56" s="9">
        <v>3</v>
      </c>
      <c r="U56" s="9" t="s">
        <v>38</v>
      </c>
      <c r="V56" s="9"/>
      <c r="W56" s="9">
        <v>32</v>
      </c>
      <c r="X56" s="7">
        <v>384</v>
      </c>
      <c r="Y56" s="7">
        <f t="shared" si="2"/>
        <v>3</v>
      </c>
      <c r="Z56" s="20">
        <f t="shared" si="3"/>
        <v>96</v>
      </c>
      <c r="AA56" s="29"/>
    </row>
    <row r="57" spans="1:27" x14ac:dyDescent="0.25">
      <c r="A57" s="7">
        <v>55</v>
      </c>
      <c r="B57" s="7" t="s">
        <v>333</v>
      </c>
      <c r="C57" s="44" t="s">
        <v>352</v>
      </c>
      <c r="D57" s="7" t="s">
        <v>27</v>
      </c>
      <c r="E57" s="7" t="s">
        <v>28</v>
      </c>
      <c r="F57" s="7" t="s">
        <v>29</v>
      </c>
      <c r="G57" s="7" t="s">
        <v>353</v>
      </c>
      <c r="H57" s="8">
        <v>21</v>
      </c>
      <c r="I57" s="7" t="s">
        <v>354</v>
      </c>
      <c r="J57" s="7">
        <v>1000</v>
      </c>
      <c r="K57" s="7" t="s">
        <v>355</v>
      </c>
      <c r="L57" s="7">
        <v>2000</v>
      </c>
      <c r="M57" s="7" t="s">
        <v>356</v>
      </c>
      <c r="N57" s="7">
        <v>20</v>
      </c>
      <c r="O57" s="7" t="s">
        <v>357</v>
      </c>
      <c r="P57" s="7">
        <v>3000</v>
      </c>
      <c r="Q57" s="7" t="s">
        <v>35</v>
      </c>
      <c r="R57" s="7" t="s">
        <v>36</v>
      </c>
      <c r="S57" s="9" t="s">
        <v>37</v>
      </c>
      <c r="T57" s="7">
        <v>3</v>
      </c>
      <c r="U57" s="9" t="s">
        <v>38</v>
      </c>
      <c r="V57" s="7">
        <v>3</v>
      </c>
      <c r="W57" s="9">
        <v>32</v>
      </c>
      <c r="X57" s="1">
        <v>384</v>
      </c>
      <c r="Y57" s="7">
        <f t="shared" si="2"/>
        <v>6</v>
      </c>
      <c r="Z57" s="20">
        <v>192</v>
      </c>
      <c r="AA57" s="29"/>
    </row>
    <row r="58" spans="1:27" x14ac:dyDescent="0.25">
      <c r="A58" s="7">
        <v>56</v>
      </c>
      <c r="B58" s="7" t="s">
        <v>333</v>
      </c>
      <c r="C58" s="44" t="s">
        <v>358</v>
      </c>
      <c r="D58" s="7" t="s">
        <v>27</v>
      </c>
      <c r="E58" s="7" t="s">
        <v>28</v>
      </c>
      <c r="F58" s="7" t="s">
        <v>29</v>
      </c>
      <c r="G58" s="7" t="s">
        <v>359</v>
      </c>
      <c r="H58" s="8">
        <v>21</v>
      </c>
      <c r="I58" s="7" t="s">
        <v>360</v>
      </c>
      <c r="J58" s="7">
        <v>1000</v>
      </c>
      <c r="K58" s="7" t="s">
        <v>361</v>
      </c>
      <c r="L58" s="7">
        <v>2000</v>
      </c>
      <c r="M58" s="7" t="s">
        <v>362</v>
      </c>
      <c r="N58" s="7">
        <v>20</v>
      </c>
      <c r="O58" s="7" t="s">
        <v>363</v>
      </c>
      <c r="P58" s="7">
        <v>3000</v>
      </c>
      <c r="Q58" s="7" t="s">
        <v>35</v>
      </c>
      <c r="R58" s="7" t="s">
        <v>36</v>
      </c>
      <c r="S58" s="9" t="s">
        <v>37</v>
      </c>
      <c r="T58" s="7">
        <v>5</v>
      </c>
      <c r="U58" s="9" t="s">
        <v>38</v>
      </c>
      <c r="V58" s="7">
        <v>4</v>
      </c>
      <c r="W58" s="9">
        <v>32</v>
      </c>
      <c r="X58" s="1">
        <v>384</v>
      </c>
      <c r="Y58" s="7">
        <f t="shared" si="2"/>
        <v>9</v>
      </c>
      <c r="Z58" s="20">
        <v>288</v>
      </c>
      <c r="AA58" s="29"/>
    </row>
    <row r="59" spans="1:27" x14ac:dyDescent="0.25">
      <c r="A59" s="10">
        <v>57</v>
      </c>
      <c r="B59" s="10" t="s">
        <v>364</v>
      </c>
      <c r="C59" s="46" t="s">
        <v>365</v>
      </c>
      <c r="D59" s="10" t="s">
        <v>27</v>
      </c>
      <c r="E59" s="10" t="s">
        <v>28</v>
      </c>
      <c r="F59" s="10" t="s">
        <v>263</v>
      </c>
      <c r="G59" s="10" t="s">
        <v>366</v>
      </c>
      <c r="H59" s="10">
        <v>20</v>
      </c>
      <c r="I59" s="10" t="s">
        <v>367</v>
      </c>
      <c r="J59" s="10">
        <v>1000</v>
      </c>
      <c r="K59" s="10" t="s">
        <v>368</v>
      </c>
      <c r="L59" s="10">
        <v>2000</v>
      </c>
      <c r="M59" s="10"/>
      <c r="N59" s="10"/>
      <c r="O59" s="10"/>
      <c r="P59" s="10">
        <v>3000</v>
      </c>
      <c r="Q59" s="10" t="s">
        <v>35</v>
      </c>
      <c r="R59" s="10" t="s">
        <v>267</v>
      </c>
      <c r="S59" s="10"/>
      <c r="T59" s="10"/>
      <c r="U59" s="10"/>
      <c r="V59" s="10"/>
      <c r="W59" s="10"/>
      <c r="X59" s="10">
        <v>1080</v>
      </c>
      <c r="Y59" s="10"/>
      <c r="Z59" s="23">
        <f t="shared" ref="Z59:Z60" si="4">+Y59*W59</f>
        <v>0</v>
      </c>
      <c r="AA59" s="31"/>
    </row>
    <row r="60" spans="1:27" x14ac:dyDescent="0.25">
      <c r="A60" s="10">
        <v>58</v>
      </c>
      <c r="B60" s="10" t="s">
        <v>364</v>
      </c>
      <c r="C60" s="46" t="s">
        <v>365</v>
      </c>
      <c r="D60" s="10" t="s">
        <v>27</v>
      </c>
      <c r="E60" s="10" t="s">
        <v>28</v>
      </c>
      <c r="F60" s="10" t="s">
        <v>263</v>
      </c>
      <c r="G60" s="10" t="s">
        <v>369</v>
      </c>
      <c r="H60" s="10">
        <v>20</v>
      </c>
      <c r="I60" s="10" t="s">
        <v>370</v>
      </c>
      <c r="J60" s="10">
        <v>1000</v>
      </c>
      <c r="K60" s="10" t="s">
        <v>371</v>
      </c>
      <c r="L60" s="10">
        <v>2000</v>
      </c>
      <c r="M60" s="10"/>
      <c r="N60" s="10"/>
      <c r="O60" s="10"/>
      <c r="P60" s="10">
        <v>3000</v>
      </c>
      <c r="Q60" s="10" t="s">
        <v>35</v>
      </c>
      <c r="R60" s="10" t="s">
        <v>267</v>
      </c>
      <c r="S60" s="10"/>
      <c r="T60" s="10"/>
      <c r="U60" s="10"/>
      <c r="V60" s="10"/>
      <c r="W60" s="10"/>
      <c r="X60" s="10">
        <v>1080</v>
      </c>
      <c r="Y60" s="10"/>
      <c r="Z60" s="23">
        <f t="shared" si="4"/>
        <v>0</v>
      </c>
      <c r="AA60" s="31"/>
    </row>
    <row r="61" spans="1:27" ht="16.5" customHeight="1" x14ac:dyDescent="0.25">
      <c r="A61" s="10">
        <v>59</v>
      </c>
      <c r="B61" s="10" t="s">
        <v>364</v>
      </c>
      <c r="C61" s="50" t="s">
        <v>372</v>
      </c>
      <c r="D61" s="10" t="s">
        <v>27</v>
      </c>
      <c r="E61" s="10" t="s">
        <v>28</v>
      </c>
      <c r="F61" s="10" t="s">
        <v>29</v>
      </c>
      <c r="G61" s="4" t="s">
        <v>373</v>
      </c>
      <c r="H61" s="12">
        <v>21</v>
      </c>
      <c r="I61" s="4" t="s">
        <v>374</v>
      </c>
      <c r="J61" s="10">
        <v>1000</v>
      </c>
      <c r="K61" s="4" t="s">
        <v>375</v>
      </c>
      <c r="L61" s="10">
        <v>2000</v>
      </c>
      <c r="M61" s="4" t="s">
        <v>376</v>
      </c>
      <c r="N61" s="10">
        <v>20</v>
      </c>
      <c r="O61" s="4" t="s">
        <v>377</v>
      </c>
      <c r="P61" s="10">
        <v>3000</v>
      </c>
      <c r="Q61" s="10" t="s">
        <v>35</v>
      </c>
      <c r="R61" s="13" t="s">
        <v>36</v>
      </c>
      <c r="S61" s="13" t="s">
        <v>37</v>
      </c>
      <c r="T61" s="13">
        <v>0</v>
      </c>
      <c r="U61" s="13" t="s">
        <v>38</v>
      </c>
      <c r="V61" s="13">
        <v>4</v>
      </c>
      <c r="W61" s="13">
        <v>32</v>
      </c>
      <c r="X61" s="4">
        <v>384</v>
      </c>
      <c r="Y61" s="10">
        <f t="shared" ref="Y61:Y105" si="5">T61+V61</f>
        <v>4</v>
      </c>
      <c r="Z61" s="24">
        <v>288</v>
      </c>
      <c r="AA61" s="31"/>
    </row>
    <row r="62" spans="1:27" x14ac:dyDescent="0.25">
      <c r="A62" s="7">
        <v>60</v>
      </c>
      <c r="B62" s="1" t="s">
        <v>378</v>
      </c>
      <c r="C62" s="44" t="s">
        <v>379</v>
      </c>
      <c r="D62" s="7" t="s">
        <v>27</v>
      </c>
      <c r="E62" s="7" t="s">
        <v>28</v>
      </c>
      <c r="F62" s="7" t="s">
        <v>29</v>
      </c>
      <c r="G62" s="7" t="s">
        <v>380</v>
      </c>
      <c r="H62" s="8">
        <v>21</v>
      </c>
      <c r="I62" s="7" t="s">
        <v>381</v>
      </c>
      <c r="J62" s="7">
        <v>1000</v>
      </c>
      <c r="K62" s="7" t="s">
        <v>382</v>
      </c>
      <c r="L62" s="7">
        <v>2000</v>
      </c>
      <c r="M62" s="7" t="s">
        <v>383</v>
      </c>
      <c r="N62" s="7">
        <v>20</v>
      </c>
      <c r="O62" s="7" t="s">
        <v>384</v>
      </c>
      <c r="P62" s="7">
        <v>3000</v>
      </c>
      <c r="Q62" s="7" t="s">
        <v>35</v>
      </c>
      <c r="R62" s="9" t="s">
        <v>36</v>
      </c>
      <c r="S62" s="9" t="s">
        <v>37</v>
      </c>
      <c r="T62" s="9">
        <v>11</v>
      </c>
      <c r="U62" s="9" t="s">
        <v>38</v>
      </c>
      <c r="V62" s="9"/>
      <c r="W62" s="9">
        <v>32</v>
      </c>
      <c r="X62" s="7">
        <v>384</v>
      </c>
      <c r="Y62" s="7">
        <f t="shared" si="5"/>
        <v>11</v>
      </c>
      <c r="Z62" s="20">
        <v>192</v>
      </c>
      <c r="AA62" s="29"/>
    </row>
    <row r="63" spans="1:27" x14ac:dyDescent="0.25">
      <c r="A63" s="7">
        <v>61</v>
      </c>
      <c r="B63" s="7" t="s">
        <v>378</v>
      </c>
      <c r="C63" s="44" t="s">
        <v>385</v>
      </c>
      <c r="D63" s="7" t="s">
        <v>27</v>
      </c>
      <c r="E63" s="7" t="s">
        <v>28</v>
      </c>
      <c r="F63" s="7" t="s">
        <v>29</v>
      </c>
      <c r="G63" s="8" t="s">
        <v>386</v>
      </c>
      <c r="H63" s="8">
        <v>21</v>
      </c>
      <c r="I63" s="7" t="s">
        <v>387</v>
      </c>
      <c r="J63" s="7">
        <v>1000</v>
      </c>
      <c r="K63" s="7" t="s">
        <v>388</v>
      </c>
      <c r="L63" s="7">
        <v>2000</v>
      </c>
      <c r="M63" s="7" t="s">
        <v>389</v>
      </c>
      <c r="N63" s="7">
        <v>20</v>
      </c>
      <c r="O63" s="7" t="s">
        <v>390</v>
      </c>
      <c r="P63" s="7">
        <v>3000</v>
      </c>
      <c r="Q63" s="7" t="s">
        <v>35</v>
      </c>
      <c r="R63" s="9" t="s">
        <v>36</v>
      </c>
      <c r="S63" s="9" t="s">
        <v>37</v>
      </c>
      <c r="T63" s="9">
        <v>4</v>
      </c>
      <c r="U63" s="9" t="s">
        <v>38</v>
      </c>
      <c r="V63" s="9"/>
      <c r="W63" s="9">
        <v>32</v>
      </c>
      <c r="X63" s="1">
        <v>384</v>
      </c>
      <c r="Y63" s="7">
        <f t="shared" si="5"/>
        <v>4</v>
      </c>
      <c r="Z63" s="20">
        <v>144</v>
      </c>
      <c r="AA63" s="29"/>
    </row>
    <row r="64" spans="1:27" x14ac:dyDescent="0.25">
      <c r="A64" s="7">
        <v>62</v>
      </c>
      <c r="B64" s="1" t="s">
        <v>378</v>
      </c>
      <c r="C64" s="44" t="s">
        <v>391</v>
      </c>
      <c r="D64" s="7" t="s">
        <v>27</v>
      </c>
      <c r="E64" s="7" t="s">
        <v>28</v>
      </c>
      <c r="F64" s="7" t="s">
        <v>29</v>
      </c>
      <c r="G64" s="7" t="s">
        <v>392</v>
      </c>
      <c r="H64" s="8">
        <v>21</v>
      </c>
      <c r="I64" s="7" t="s">
        <v>393</v>
      </c>
      <c r="J64" s="7">
        <v>1000</v>
      </c>
      <c r="K64" s="7" t="s">
        <v>394</v>
      </c>
      <c r="L64" s="7">
        <v>2000</v>
      </c>
      <c r="M64" s="7" t="s">
        <v>395</v>
      </c>
      <c r="N64" s="7">
        <v>20</v>
      </c>
      <c r="O64" s="7" t="s">
        <v>396</v>
      </c>
      <c r="P64" s="7">
        <v>3000</v>
      </c>
      <c r="Q64" s="7" t="s">
        <v>35</v>
      </c>
      <c r="R64" s="9" t="s">
        <v>36</v>
      </c>
      <c r="S64" s="9" t="s">
        <v>37</v>
      </c>
      <c r="T64" s="9">
        <v>10</v>
      </c>
      <c r="U64" s="9" t="s">
        <v>38</v>
      </c>
      <c r="V64" s="9"/>
      <c r="W64" s="9">
        <v>32</v>
      </c>
      <c r="X64" s="7">
        <v>384</v>
      </c>
      <c r="Y64" s="7">
        <f t="shared" si="5"/>
        <v>10</v>
      </c>
      <c r="Z64" s="20">
        <v>160</v>
      </c>
      <c r="AA64" s="29"/>
    </row>
    <row r="65" spans="1:27" x14ac:dyDescent="0.25">
      <c r="A65" s="7">
        <v>63</v>
      </c>
      <c r="B65" s="7" t="s">
        <v>378</v>
      </c>
      <c r="C65" s="51" t="s">
        <v>397</v>
      </c>
      <c r="D65" s="7" t="s">
        <v>398</v>
      </c>
      <c r="E65" s="7" t="s">
        <v>270</v>
      </c>
      <c r="F65" s="7" t="s">
        <v>29</v>
      </c>
      <c r="G65" s="1" t="s">
        <v>1573</v>
      </c>
      <c r="H65" s="1">
        <v>122</v>
      </c>
      <c r="I65" s="1" t="s">
        <v>399</v>
      </c>
      <c r="J65" s="1">
        <v>1163</v>
      </c>
      <c r="K65" s="1" t="s">
        <v>400</v>
      </c>
      <c r="L65" s="1">
        <v>2163</v>
      </c>
      <c r="M65" s="1" t="s">
        <v>401</v>
      </c>
      <c r="N65" s="1">
        <v>123</v>
      </c>
      <c r="O65" s="1" t="s">
        <v>402</v>
      </c>
      <c r="P65" s="1">
        <v>3325</v>
      </c>
      <c r="Q65" s="7" t="s">
        <v>35</v>
      </c>
      <c r="R65" s="9" t="s">
        <v>36</v>
      </c>
      <c r="S65" s="9" t="s">
        <v>37</v>
      </c>
      <c r="T65" s="9">
        <v>8</v>
      </c>
      <c r="U65" s="9" t="s">
        <v>38</v>
      </c>
      <c r="V65" s="9"/>
      <c r="W65" s="9">
        <v>32</v>
      </c>
      <c r="X65" s="7">
        <v>384</v>
      </c>
      <c r="Y65" s="7">
        <f t="shared" si="5"/>
        <v>8</v>
      </c>
      <c r="Z65" s="20">
        <f t="shared" ref="Z65:Z102" si="6">+Y65*W65</f>
        <v>256</v>
      </c>
      <c r="AA65" s="29"/>
    </row>
    <row r="66" spans="1:27" x14ac:dyDescent="0.25">
      <c r="A66" s="7">
        <v>64</v>
      </c>
      <c r="B66" s="7" t="s">
        <v>378</v>
      </c>
      <c r="C66" s="44" t="s">
        <v>403</v>
      </c>
      <c r="D66" s="7" t="s">
        <v>398</v>
      </c>
      <c r="E66" s="7" t="s">
        <v>270</v>
      </c>
      <c r="F66" s="7" t="s">
        <v>29</v>
      </c>
      <c r="G66" s="1" t="s">
        <v>1574</v>
      </c>
      <c r="H66" s="1">
        <v>122</v>
      </c>
      <c r="I66" s="1" t="s">
        <v>404</v>
      </c>
      <c r="J66" s="1">
        <v>1163</v>
      </c>
      <c r="K66" s="1" t="s">
        <v>405</v>
      </c>
      <c r="L66" s="1">
        <v>2163</v>
      </c>
      <c r="M66" s="1" t="s">
        <v>406</v>
      </c>
      <c r="N66" s="1">
        <v>123</v>
      </c>
      <c r="O66" s="1" t="s">
        <v>407</v>
      </c>
      <c r="P66" s="1">
        <v>3326</v>
      </c>
      <c r="Q66" s="7" t="s">
        <v>35</v>
      </c>
      <c r="R66" s="9" t="s">
        <v>36</v>
      </c>
      <c r="S66" s="9" t="s">
        <v>37</v>
      </c>
      <c r="T66" s="9">
        <v>8</v>
      </c>
      <c r="U66" s="9" t="s">
        <v>38</v>
      </c>
      <c r="V66" s="9"/>
      <c r="W66" s="9">
        <v>32</v>
      </c>
      <c r="X66" s="7">
        <v>384</v>
      </c>
      <c r="Y66" s="7">
        <f t="shared" si="5"/>
        <v>8</v>
      </c>
      <c r="Z66" s="20">
        <f t="shared" si="6"/>
        <v>256</v>
      </c>
      <c r="AA66" s="29"/>
    </row>
    <row r="67" spans="1:27" ht="16.5" customHeight="1" x14ac:dyDescent="0.25">
      <c r="A67" s="7">
        <v>65</v>
      </c>
      <c r="B67" s="7" t="s">
        <v>378</v>
      </c>
      <c r="C67" s="52" t="s">
        <v>408</v>
      </c>
      <c r="D67" s="7" t="s">
        <v>398</v>
      </c>
      <c r="E67" s="7" t="s">
        <v>270</v>
      </c>
      <c r="F67" s="7" t="s">
        <v>29</v>
      </c>
      <c r="G67" s="1" t="s">
        <v>1575</v>
      </c>
      <c r="H67" s="1">
        <v>122</v>
      </c>
      <c r="I67" s="1" t="s">
        <v>409</v>
      </c>
      <c r="J67" s="1">
        <v>1163</v>
      </c>
      <c r="K67" s="1" t="s">
        <v>410</v>
      </c>
      <c r="L67" s="1">
        <v>2163</v>
      </c>
      <c r="M67" s="1" t="s">
        <v>411</v>
      </c>
      <c r="N67" s="1">
        <v>123</v>
      </c>
      <c r="O67" s="1" t="s">
        <v>412</v>
      </c>
      <c r="P67" s="1">
        <v>3327</v>
      </c>
      <c r="Q67" s="7" t="s">
        <v>35</v>
      </c>
      <c r="R67" s="9" t="s">
        <v>36</v>
      </c>
      <c r="S67" s="9" t="s">
        <v>37</v>
      </c>
      <c r="T67" s="9">
        <v>12</v>
      </c>
      <c r="U67" s="9" t="s">
        <v>38</v>
      </c>
      <c r="V67" s="9"/>
      <c r="W67" s="9">
        <v>32</v>
      </c>
      <c r="X67" s="7">
        <v>384</v>
      </c>
      <c r="Y67" s="7">
        <f t="shared" si="5"/>
        <v>12</v>
      </c>
      <c r="Z67" s="20">
        <f t="shared" si="6"/>
        <v>384</v>
      </c>
      <c r="AA67" s="29"/>
    </row>
    <row r="68" spans="1:27" x14ac:dyDescent="0.25">
      <c r="A68" s="7">
        <v>66</v>
      </c>
      <c r="B68" s="7" t="s">
        <v>378</v>
      </c>
      <c r="C68" s="51" t="s">
        <v>413</v>
      </c>
      <c r="D68" s="7" t="s">
        <v>398</v>
      </c>
      <c r="E68" s="7" t="s">
        <v>270</v>
      </c>
      <c r="F68" s="7" t="s">
        <v>29</v>
      </c>
      <c r="G68" s="1" t="s">
        <v>1576</v>
      </c>
      <c r="H68" s="1">
        <v>122</v>
      </c>
      <c r="I68" s="1" t="s">
        <v>414</v>
      </c>
      <c r="J68" s="1">
        <v>1163</v>
      </c>
      <c r="K68" s="1" t="s">
        <v>415</v>
      </c>
      <c r="L68" s="1">
        <v>2163</v>
      </c>
      <c r="M68" s="1" t="s">
        <v>416</v>
      </c>
      <c r="N68" s="1">
        <v>123</v>
      </c>
      <c r="O68" s="1" t="s">
        <v>417</v>
      </c>
      <c r="P68" s="1">
        <v>3328</v>
      </c>
      <c r="Q68" s="7" t="s">
        <v>35</v>
      </c>
      <c r="R68" s="9" t="s">
        <v>36</v>
      </c>
      <c r="S68" s="9" t="s">
        <v>37</v>
      </c>
      <c r="T68" s="9">
        <v>8</v>
      </c>
      <c r="U68" s="9" t="s">
        <v>38</v>
      </c>
      <c r="V68" s="9"/>
      <c r="W68" s="9">
        <v>32</v>
      </c>
      <c r="X68" s="7">
        <v>384</v>
      </c>
      <c r="Y68" s="7">
        <f t="shared" si="5"/>
        <v>8</v>
      </c>
      <c r="Z68" s="20">
        <f t="shared" si="6"/>
        <v>256</v>
      </c>
      <c r="AA68" s="29"/>
    </row>
    <row r="69" spans="1:27" x14ac:dyDescent="0.25">
      <c r="A69" s="7">
        <v>67</v>
      </c>
      <c r="B69" s="7" t="s">
        <v>378</v>
      </c>
      <c r="C69" s="51" t="s">
        <v>418</v>
      </c>
      <c r="D69" s="7" t="s">
        <v>398</v>
      </c>
      <c r="E69" s="7" t="s">
        <v>270</v>
      </c>
      <c r="F69" s="7" t="s">
        <v>29</v>
      </c>
      <c r="G69" s="1" t="s">
        <v>1577</v>
      </c>
      <c r="H69" s="1">
        <v>122</v>
      </c>
      <c r="I69" s="1" t="s">
        <v>419</v>
      </c>
      <c r="J69" s="1">
        <v>1163</v>
      </c>
      <c r="K69" s="1" t="s">
        <v>420</v>
      </c>
      <c r="L69" s="1">
        <v>2163</v>
      </c>
      <c r="M69" s="1" t="s">
        <v>421</v>
      </c>
      <c r="N69" s="1">
        <v>123</v>
      </c>
      <c r="O69" s="1" t="s">
        <v>422</v>
      </c>
      <c r="P69" s="1">
        <v>3329</v>
      </c>
      <c r="Q69" s="7" t="s">
        <v>35</v>
      </c>
      <c r="R69" s="9" t="s">
        <v>36</v>
      </c>
      <c r="S69" s="9" t="s">
        <v>37</v>
      </c>
      <c r="T69" s="9">
        <v>8</v>
      </c>
      <c r="U69" s="9" t="s">
        <v>38</v>
      </c>
      <c r="V69" s="9"/>
      <c r="W69" s="9">
        <v>32</v>
      </c>
      <c r="X69" s="7">
        <v>384</v>
      </c>
      <c r="Y69" s="7">
        <f t="shared" si="5"/>
        <v>8</v>
      </c>
      <c r="Z69" s="20">
        <f t="shared" si="6"/>
        <v>256</v>
      </c>
      <c r="AA69" s="29"/>
    </row>
    <row r="70" spans="1:27" x14ac:dyDescent="0.25">
      <c r="A70" s="7">
        <v>68</v>
      </c>
      <c r="B70" s="7" t="s">
        <v>378</v>
      </c>
      <c r="C70" s="53" t="s">
        <v>423</v>
      </c>
      <c r="D70" s="7" t="s">
        <v>398</v>
      </c>
      <c r="E70" s="7" t="s">
        <v>270</v>
      </c>
      <c r="F70" s="7" t="s">
        <v>29</v>
      </c>
      <c r="G70" s="1" t="s">
        <v>1578</v>
      </c>
      <c r="H70" s="1">
        <v>122</v>
      </c>
      <c r="I70" s="1" t="s">
        <v>424</v>
      </c>
      <c r="J70" s="1">
        <v>1163</v>
      </c>
      <c r="K70" s="1" t="s">
        <v>425</v>
      </c>
      <c r="L70" s="1">
        <v>2163</v>
      </c>
      <c r="M70" s="1" t="s">
        <v>426</v>
      </c>
      <c r="N70" s="1">
        <v>123</v>
      </c>
      <c r="O70" s="1" t="s">
        <v>427</v>
      </c>
      <c r="P70" s="1">
        <v>3330</v>
      </c>
      <c r="Q70" s="7" t="s">
        <v>35</v>
      </c>
      <c r="R70" s="9" t="s">
        <v>36</v>
      </c>
      <c r="S70" s="9" t="s">
        <v>37</v>
      </c>
      <c r="T70" s="9">
        <v>5</v>
      </c>
      <c r="U70" s="9" t="s">
        <v>38</v>
      </c>
      <c r="V70" s="9"/>
      <c r="W70" s="9">
        <v>32</v>
      </c>
      <c r="X70" s="7">
        <v>384</v>
      </c>
      <c r="Y70" s="7">
        <f t="shared" si="5"/>
        <v>5</v>
      </c>
      <c r="Z70" s="20">
        <f t="shared" si="6"/>
        <v>160</v>
      </c>
      <c r="AA70" s="29"/>
    </row>
    <row r="71" spans="1:27" x14ac:dyDescent="0.25">
      <c r="A71" s="7">
        <v>69</v>
      </c>
      <c r="B71" s="7" t="s">
        <v>378</v>
      </c>
      <c r="C71" s="51" t="s">
        <v>428</v>
      </c>
      <c r="D71" s="7" t="s">
        <v>398</v>
      </c>
      <c r="E71" s="7" t="s">
        <v>270</v>
      </c>
      <c r="F71" s="7" t="s">
        <v>29</v>
      </c>
      <c r="G71" s="1" t="s">
        <v>1579</v>
      </c>
      <c r="H71" s="1">
        <v>122</v>
      </c>
      <c r="I71" s="1" t="s">
        <v>429</v>
      </c>
      <c r="J71" s="1">
        <v>1163</v>
      </c>
      <c r="K71" s="1" t="s">
        <v>430</v>
      </c>
      <c r="L71" s="1">
        <v>2163</v>
      </c>
      <c r="M71" s="1" t="s">
        <v>431</v>
      </c>
      <c r="N71" s="1">
        <v>123</v>
      </c>
      <c r="O71" s="1" t="s">
        <v>432</v>
      </c>
      <c r="P71" s="1">
        <v>3331</v>
      </c>
      <c r="Q71" s="7" t="s">
        <v>35</v>
      </c>
      <c r="R71" s="9" t="s">
        <v>36</v>
      </c>
      <c r="S71" s="9" t="s">
        <v>37</v>
      </c>
      <c r="T71" s="9">
        <v>8</v>
      </c>
      <c r="U71" s="9" t="s">
        <v>38</v>
      </c>
      <c r="V71" s="9"/>
      <c r="W71" s="9">
        <v>32</v>
      </c>
      <c r="X71" s="7">
        <v>384</v>
      </c>
      <c r="Y71" s="7">
        <f t="shared" si="5"/>
        <v>8</v>
      </c>
      <c r="Z71" s="20">
        <f t="shared" si="6"/>
        <v>256</v>
      </c>
      <c r="AA71" s="29"/>
    </row>
    <row r="72" spans="1:27" x14ac:dyDescent="0.25">
      <c r="A72" s="7">
        <v>70</v>
      </c>
      <c r="B72" s="7" t="s">
        <v>378</v>
      </c>
      <c r="C72" s="51" t="s">
        <v>428</v>
      </c>
      <c r="D72" s="7" t="s">
        <v>398</v>
      </c>
      <c r="E72" s="7" t="s">
        <v>270</v>
      </c>
      <c r="F72" s="7" t="s">
        <v>29</v>
      </c>
      <c r="G72" s="1" t="s">
        <v>1580</v>
      </c>
      <c r="H72" s="1">
        <v>122</v>
      </c>
      <c r="I72" s="1" t="s">
        <v>433</v>
      </c>
      <c r="J72" s="1">
        <v>1163</v>
      </c>
      <c r="K72" s="1" t="s">
        <v>434</v>
      </c>
      <c r="L72" s="1">
        <v>2163</v>
      </c>
      <c r="M72" s="1" t="s">
        <v>435</v>
      </c>
      <c r="N72" s="1">
        <v>123</v>
      </c>
      <c r="O72" s="1" t="s">
        <v>436</v>
      </c>
      <c r="P72" s="1">
        <v>3332</v>
      </c>
      <c r="Q72" s="7" t="s">
        <v>35</v>
      </c>
      <c r="R72" s="9" t="s">
        <v>36</v>
      </c>
      <c r="S72" s="9" t="s">
        <v>37</v>
      </c>
      <c r="T72" s="9">
        <v>8</v>
      </c>
      <c r="U72" s="9" t="s">
        <v>38</v>
      </c>
      <c r="V72" s="9"/>
      <c r="W72" s="9">
        <v>32</v>
      </c>
      <c r="X72" s="7">
        <v>384</v>
      </c>
      <c r="Y72" s="7">
        <f t="shared" si="5"/>
        <v>8</v>
      </c>
      <c r="Z72" s="20">
        <f t="shared" si="6"/>
        <v>256</v>
      </c>
      <c r="AA72" s="29"/>
    </row>
    <row r="73" spans="1:27" x14ac:dyDescent="0.25">
      <c r="A73" s="7">
        <v>71</v>
      </c>
      <c r="B73" s="7" t="s">
        <v>378</v>
      </c>
      <c r="C73" s="51" t="s">
        <v>437</v>
      </c>
      <c r="D73" s="7" t="s">
        <v>398</v>
      </c>
      <c r="E73" s="7" t="s">
        <v>270</v>
      </c>
      <c r="F73" s="7" t="s">
        <v>29</v>
      </c>
      <c r="G73" s="1" t="s">
        <v>1581</v>
      </c>
      <c r="H73" s="1">
        <v>122</v>
      </c>
      <c r="I73" s="1" t="s">
        <v>438</v>
      </c>
      <c r="J73" s="1">
        <v>1163</v>
      </c>
      <c r="K73" s="1" t="s">
        <v>439</v>
      </c>
      <c r="L73" s="1">
        <v>2163</v>
      </c>
      <c r="M73" s="1" t="s">
        <v>440</v>
      </c>
      <c r="N73" s="1">
        <v>123</v>
      </c>
      <c r="O73" s="1" t="s">
        <v>441</v>
      </c>
      <c r="P73" s="1">
        <v>3333</v>
      </c>
      <c r="Q73" s="7" t="s">
        <v>35</v>
      </c>
      <c r="R73" s="9" t="s">
        <v>36</v>
      </c>
      <c r="S73" s="9" t="s">
        <v>37</v>
      </c>
      <c r="T73" s="9">
        <v>7</v>
      </c>
      <c r="U73" s="9" t="s">
        <v>38</v>
      </c>
      <c r="V73" s="9"/>
      <c r="W73" s="9">
        <v>32</v>
      </c>
      <c r="X73" s="7">
        <v>384</v>
      </c>
      <c r="Y73" s="7">
        <f t="shared" si="5"/>
        <v>7</v>
      </c>
      <c r="Z73" s="20">
        <f t="shared" si="6"/>
        <v>224</v>
      </c>
      <c r="AA73" s="29"/>
    </row>
    <row r="74" spans="1:27" x14ac:dyDescent="0.25">
      <c r="A74" s="7">
        <v>72</v>
      </c>
      <c r="B74" s="7" t="s">
        <v>378</v>
      </c>
      <c r="C74" s="54" t="s">
        <v>442</v>
      </c>
      <c r="D74" s="7" t="s">
        <v>398</v>
      </c>
      <c r="E74" s="7" t="s">
        <v>270</v>
      </c>
      <c r="F74" s="7" t="s">
        <v>29</v>
      </c>
      <c r="G74" s="1" t="s">
        <v>1582</v>
      </c>
      <c r="H74" s="1">
        <v>122</v>
      </c>
      <c r="I74" s="1" t="s">
        <v>443</v>
      </c>
      <c r="J74" s="1">
        <v>1163</v>
      </c>
      <c r="K74" s="1" t="s">
        <v>444</v>
      </c>
      <c r="L74" s="1">
        <v>2163</v>
      </c>
      <c r="M74" s="1" t="s">
        <v>445</v>
      </c>
      <c r="N74" s="1">
        <v>123</v>
      </c>
      <c r="O74" s="1" t="s">
        <v>446</v>
      </c>
      <c r="P74" s="1">
        <v>3334</v>
      </c>
      <c r="Q74" s="7" t="s">
        <v>35</v>
      </c>
      <c r="R74" s="9" t="s">
        <v>36</v>
      </c>
      <c r="S74" s="9" t="s">
        <v>37</v>
      </c>
      <c r="T74" s="9">
        <v>7</v>
      </c>
      <c r="U74" s="9" t="s">
        <v>38</v>
      </c>
      <c r="V74" s="9"/>
      <c r="W74" s="9">
        <v>32</v>
      </c>
      <c r="X74" s="7">
        <v>384</v>
      </c>
      <c r="Y74" s="7">
        <f t="shared" si="5"/>
        <v>7</v>
      </c>
      <c r="Z74" s="20">
        <f t="shared" si="6"/>
        <v>224</v>
      </c>
      <c r="AA74" s="29"/>
    </row>
    <row r="75" spans="1:27" x14ac:dyDescent="0.25">
      <c r="A75" s="7">
        <v>73</v>
      </c>
      <c r="B75" s="7" t="s">
        <v>378</v>
      </c>
      <c r="C75" s="51" t="s">
        <v>447</v>
      </c>
      <c r="D75" s="7" t="s">
        <v>398</v>
      </c>
      <c r="E75" s="7" t="s">
        <v>270</v>
      </c>
      <c r="F75" s="7" t="s">
        <v>29</v>
      </c>
      <c r="G75" s="1" t="s">
        <v>1583</v>
      </c>
      <c r="H75" s="1">
        <v>122</v>
      </c>
      <c r="I75" s="1" t="s">
        <v>448</v>
      </c>
      <c r="J75" s="1">
        <v>1163</v>
      </c>
      <c r="K75" s="1" t="s">
        <v>449</v>
      </c>
      <c r="L75" s="1">
        <v>2163</v>
      </c>
      <c r="M75" s="1" t="s">
        <v>450</v>
      </c>
      <c r="N75" s="1">
        <v>123</v>
      </c>
      <c r="O75" s="1" t="s">
        <v>451</v>
      </c>
      <c r="P75" s="1">
        <v>3335</v>
      </c>
      <c r="Q75" s="7" t="s">
        <v>35</v>
      </c>
      <c r="R75" s="9" t="s">
        <v>36</v>
      </c>
      <c r="S75" s="9" t="s">
        <v>37</v>
      </c>
      <c r="T75" s="9">
        <v>4</v>
      </c>
      <c r="U75" s="9" t="s">
        <v>38</v>
      </c>
      <c r="V75" s="9"/>
      <c r="W75" s="9">
        <v>32</v>
      </c>
      <c r="X75" s="7">
        <v>384</v>
      </c>
      <c r="Y75" s="7">
        <f t="shared" si="5"/>
        <v>4</v>
      </c>
      <c r="Z75" s="20">
        <f t="shared" si="6"/>
        <v>128</v>
      </c>
      <c r="AA75" s="29"/>
    </row>
    <row r="76" spans="1:27" x14ac:dyDescent="0.25">
      <c r="A76" s="7">
        <v>74</v>
      </c>
      <c r="B76" s="7" t="s">
        <v>378</v>
      </c>
      <c r="C76" s="51" t="s">
        <v>452</v>
      </c>
      <c r="D76" s="7" t="s">
        <v>398</v>
      </c>
      <c r="E76" s="7" t="s">
        <v>270</v>
      </c>
      <c r="F76" s="7" t="s">
        <v>29</v>
      </c>
      <c r="G76" s="1" t="s">
        <v>1584</v>
      </c>
      <c r="H76" s="1">
        <v>122</v>
      </c>
      <c r="I76" s="1" t="s">
        <v>453</v>
      </c>
      <c r="J76" s="1">
        <v>1163</v>
      </c>
      <c r="K76" s="1" t="s">
        <v>454</v>
      </c>
      <c r="L76" s="1">
        <v>2163</v>
      </c>
      <c r="M76" s="1" t="s">
        <v>455</v>
      </c>
      <c r="N76" s="1">
        <v>123</v>
      </c>
      <c r="O76" s="1" t="s">
        <v>456</v>
      </c>
      <c r="P76" s="1">
        <v>3336</v>
      </c>
      <c r="Q76" s="7" t="s">
        <v>35</v>
      </c>
      <c r="R76" s="9" t="s">
        <v>36</v>
      </c>
      <c r="S76" s="9" t="s">
        <v>37</v>
      </c>
      <c r="T76" s="9">
        <v>6</v>
      </c>
      <c r="U76" s="9" t="s">
        <v>38</v>
      </c>
      <c r="V76" s="9"/>
      <c r="W76" s="9">
        <v>32</v>
      </c>
      <c r="X76" s="7">
        <v>384</v>
      </c>
      <c r="Y76" s="7">
        <f t="shared" si="5"/>
        <v>6</v>
      </c>
      <c r="Z76" s="20">
        <f t="shared" si="6"/>
        <v>192</v>
      </c>
      <c r="AA76" s="29"/>
    </row>
    <row r="77" spans="1:27" x14ac:dyDescent="0.25">
      <c r="A77" s="7">
        <v>75</v>
      </c>
      <c r="B77" s="7" t="s">
        <v>378</v>
      </c>
      <c r="C77" s="44" t="s">
        <v>457</v>
      </c>
      <c r="D77" s="7" t="s">
        <v>398</v>
      </c>
      <c r="E77" s="7" t="s">
        <v>270</v>
      </c>
      <c r="F77" s="7" t="s">
        <v>29</v>
      </c>
      <c r="G77" s="1" t="s">
        <v>1585</v>
      </c>
      <c r="H77" s="1">
        <v>122</v>
      </c>
      <c r="I77" s="1" t="s">
        <v>458</v>
      </c>
      <c r="J77" s="1">
        <v>1163</v>
      </c>
      <c r="K77" s="1" t="s">
        <v>459</v>
      </c>
      <c r="L77" s="1">
        <v>2163</v>
      </c>
      <c r="M77" s="1" t="s">
        <v>460</v>
      </c>
      <c r="N77" s="1">
        <v>123</v>
      </c>
      <c r="O77" s="1" t="s">
        <v>461</v>
      </c>
      <c r="P77" s="1">
        <v>3337</v>
      </c>
      <c r="Q77" s="7" t="s">
        <v>35</v>
      </c>
      <c r="R77" s="9" t="s">
        <v>36</v>
      </c>
      <c r="S77" s="9" t="s">
        <v>37</v>
      </c>
      <c r="T77" s="9">
        <v>6</v>
      </c>
      <c r="U77" s="9" t="s">
        <v>38</v>
      </c>
      <c r="V77" s="9"/>
      <c r="W77" s="9">
        <v>32</v>
      </c>
      <c r="X77" s="7">
        <v>384</v>
      </c>
      <c r="Y77" s="7">
        <f t="shared" si="5"/>
        <v>6</v>
      </c>
      <c r="Z77" s="20">
        <f t="shared" si="6"/>
        <v>192</v>
      </c>
      <c r="AA77" s="29"/>
    </row>
    <row r="78" spans="1:27" x14ac:dyDescent="0.25">
      <c r="A78" s="7">
        <v>76</v>
      </c>
      <c r="B78" s="7" t="s">
        <v>378</v>
      </c>
      <c r="C78" s="51" t="s">
        <v>462</v>
      </c>
      <c r="D78" s="7" t="s">
        <v>398</v>
      </c>
      <c r="E78" s="7" t="s">
        <v>270</v>
      </c>
      <c r="F78" s="7" t="s">
        <v>29</v>
      </c>
      <c r="G78" s="1" t="s">
        <v>1586</v>
      </c>
      <c r="H78" s="1">
        <v>122</v>
      </c>
      <c r="I78" s="1" t="s">
        <v>463</v>
      </c>
      <c r="J78" s="1">
        <v>1163</v>
      </c>
      <c r="K78" s="1" t="s">
        <v>464</v>
      </c>
      <c r="L78" s="1">
        <v>2163</v>
      </c>
      <c r="M78" s="1" t="s">
        <v>465</v>
      </c>
      <c r="N78" s="1">
        <v>123</v>
      </c>
      <c r="O78" s="1" t="s">
        <v>466</v>
      </c>
      <c r="P78" s="1">
        <v>3338</v>
      </c>
      <c r="Q78" s="7" t="s">
        <v>35</v>
      </c>
      <c r="R78" s="9" t="s">
        <v>36</v>
      </c>
      <c r="S78" s="9" t="s">
        <v>37</v>
      </c>
      <c r="T78" s="9">
        <v>6</v>
      </c>
      <c r="U78" s="9" t="s">
        <v>38</v>
      </c>
      <c r="V78" s="9"/>
      <c r="W78" s="9">
        <v>32</v>
      </c>
      <c r="X78" s="7">
        <v>384</v>
      </c>
      <c r="Y78" s="7">
        <f t="shared" si="5"/>
        <v>6</v>
      </c>
      <c r="Z78" s="20">
        <f t="shared" si="6"/>
        <v>192</v>
      </c>
      <c r="AA78" s="29"/>
    </row>
    <row r="79" spans="1:27" x14ac:dyDescent="0.25">
      <c r="A79" s="7">
        <v>77</v>
      </c>
      <c r="B79" s="7" t="s">
        <v>378</v>
      </c>
      <c r="C79" s="51" t="s">
        <v>467</v>
      </c>
      <c r="D79" s="7" t="s">
        <v>398</v>
      </c>
      <c r="E79" s="7" t="s">
        <v>270</v>
      </c>
      <c r="F79" s="7" t="s">
        <v>29</v>
      </c>
      <c r="G79" s="1" t="s">
        <v>1587</v>
      </c>
      <c r="H79" s="1">
        <v>122</v>
      </c>
      <c r="I79" s="1" t="s">
        <v>468</v>
      </c>
      <c r="J79" s="1">
        <v>1163</v>
      </c>
      <c r="K79" s="1" t="s">
        <v>469</v>
      </c>
      <c r="L79" s="1">
        <v>2163</v>
      </c>
      <c r="M79" s="1" t="s">
        <v>470</v>
      </c>
      <c r="N79" s="1">
        <v>123</v>
      </c>
      <c r="O79" s="1" t="s">
        <v>471</v>
      </c>
      <c r="P79" s="1">
        <v>3339</v>
      </c>
      <c r="Q79" s="7" t="s">
        <v>35</v>
      </c>
      <c r="R79" s="9" t="s">
        <v>36</v>
      </c>
      <c r="S79" s="9" t="s">
        <v>37</v>
      </c>
      <c r="T79" s="9">
        <v>5</v>
      </c>
      <c r="U79" s="9" t="s">
        <v>38</v>
      </c>
      <c r="V79" s="9"/>
      <c r="W79" s="9">
        <v>32</v>
      </c>
      <c r="X79" s="7">
        <v>384</v>
      </c>
      <c r="Y79" s="7">
        <f t="shared" si="5"/>
        <v>5</v>
      </c>
      <c r="Z79" s="20">
        <f t="shared" si="6"/>
        <v>160</v>
      </c>
      <c r="AA79" s="29"/>
    </row>
    <row r="80" spans="1:27" x14ac:dyDescent="0.25">
      <c r="A80" s="7">
        <v>78</v>
      </c>
      <c r="B80" s="7" t="s">
        <v>378</v>
      </c>
      <c r="C80" s="51" t="s">
        <v>472</v>
      </c>
      <c r="D80" s="7" t="s">
        <v>398</v>
      </c>
      <c r="E80" s="7" t="s">
        <v>270</v>
      </c>
      <c r="F80" s="7" t="s">
        <v>29</v>
      </c>
      <c r="G80" s="1" t="s">
        <v>1588</v>
      </c>
      <c r="H80" s="1">
        <v>122</v>
      </c>
      <c r="I80" s="1" t="s">
        <v>473</v>
      </c>
      <c r="J80" s="1">
        <v>1163</v>
      </c>
      <c r="K80" s="1" t="s">
        <v>474</v>
      </c>
      <c r="L80" s="1">
        <v>2163</v>
      </c>
      <c r="M80" s="1" t="s">
        <v>475</v>
      </c>
      <c r="N80" s="1">
        <v>123</v>
      </c>
      <c r="O80" s="1" t="s">
        <v>476</v>
      </c>
      <c r="P80" s="1">
        <v>3340</v>
      </c>
      <c r="Q80" s="7" t="s">
        <v>35</v>
      </c>
      <c r="R80" s="9" t="s">
        <v>36</v>
      </c>
      <c r="S80" s="9" t="s">
        <v>37</v>
      </c>
      <c r="T80" s="9">
        <v>8</v>
      </c>
      <c r="U80" s="9" t="s">
        <v>38</v>
      </c>
      <c r="V80" s="9"/>
      <c r="W80" s="9">
        <v>32</v>
      </c>
      <c r="X80" s="7">
        <v>384</v>
      </c>
      <c r="Y80" s="7">
        <f t="shared" si="5"/>
        <v>8</v>
      </c>
      <c r="Z80" s="20">
        <f t="shared" si="6"/>
        <v>256</v>
      </c>
      <c r="AA80" s="29"/>
    </row>
    <row r="81" spans="1:27" x14ac:dyDescent="0.25">
      <c r="A81" s="7">
        <v>79</v>
      </c>
      <c r="B81" s="7" t="s">
        <v>378</v>
      </c>
      <c r="C81" s="44" t="s">
        <v>477</v>
      </c>
      <c r="D81" s="7" t="s">
        <v>398</v>
      </c>
      <c r="E81" s="7" t="s">
        <v>270</v>
      </c>
      <c r="F81" s="7" t="s">
        <v>29</v>
      </c>
      <c r="G81" s="1" t="s">
        <v>1589</v>
      </c>
      <c r="H81" s="1">
        <v>122</v>
      </c>
      <c r="I81" s="1" t="s">
        <v>478</v>
      </c>
      <c r="J81" s="1">
        <v>1163</v>
      </c>
      <c r="K81" s="1" t="s">
        <v>479</v>
      </c>
      <c r="L81" s="1">
        <v>2163</v>
      </c>
      <c r="M81" s="1" t="s">
        <v>480</v>
      </c>
      <c r="N81" s="1">
        <v>123</v>
      </c>
      <c r="O81" s="1" t="s">
        <v>481</v>
      </c>
      <c r="P81" s="1">
        <v>3341</v>
      </c>
      <c r="Q81" s="7" t="s">
        <v>35</v>
      </c>
      <c r="R81" s="9" t="s">
        <v>36</v>
      </c>
      <c r="S81" s="9" t="s">
        <v>37</v>
      </c>
      <c r="T81" s="9">
        <v>10</v>
      </c>
      <c r="U81" s="9" t="s">
        <v>38</v>
      </c>
      <c r="V81" s="9"/>
      <c r="W81" s="9">
        <v>32</v>
      </c>
      <c r="X81" s="7">
        <v>384</v>
      </c>
      <c r="Y81" s="7">
        <f t="shared" si="5"/>
        <v>10</v>
      </c>
      <c r="Z81" s="20">
        <f t="shared" si="6"/>
        <v>320</v>
      </c>
      <c r="AA81" s="29"/>
    </row>
    <row r="82" spans="1:27" x14ac:dyDescent="0.25">
      <c r="A82" s="7">
        <v>80</v>
      </c>
      <c r="B82" s="7" t="s">
        <v>378</v>
      </c>
      <c r="C82" s="51" t="s">
        <v>482</v>
      </c>
      <c r="D82" s="7" t="s">
        <v>398</v>
      </c>
      <c r="E82" s="7" t="s">
        <v>270</v>
      </c>
      <c r="F82" s="7" t="s">
        <v>29</v>
      </c>
      <c r="G82" s="1" t="s">
        <v>1590</v>
      </c>
      <c r="H82" s="1">
        <v>122</v>
      </c>
      <c r="I82" s="1" t="s">
        <v>483</v>
      </c>
      <c r="J82" s="1">
        <v>1163</v>
      </c>
      <c r="K82" s="1" t="s">
        <v>484</v>
      </c>
      <c r="L82" s="1">
        <v>2163</v>
      </c>
      <c r="M82" s="1" t="s">
        <v>485</v>
      </c>
      <c r="N82" s="1">
        <v>123</v>
      </c>
      <c r="O82" s="1" t="s">
        <v>486</v>
      </c>
      <c r="P82" s="1">
        <v>3342</v>
      </c>
      <c r="Q82" s="7" t="s">
        <v>35</v>
      </c>
      <c r="R82" s="9" t="s">
        <v>36</v>
      </c>
      <c r="S82" s="9" t="s">
        <v>37</v>
      </c>
      <c r="T82" s="9">
        <v>8</v>
      </c>
      <c r="U82" s="9" t="s">
        <v>38</v>
      </c>
      <c r="V82" s="9">
        <v>1</v>
      </c>
      <c r="W82" s="9">
        <v>32</v>
      </c>
      <c r="X82" s="7">
        <v>384</v>
      </c>
      <c r="Y82" s="7">
        <f t="shared" si="5"/>
        <v>9</v>
      </c>
      <c r="Z82" s="20">
        <f t="shared" si="6"/>
        <v>288</v>
      </c>
      <c r="AA82" s="29"/>
    </row>
    <row r="83" spans="1:27" x14ac:dyDescent="0.25">
      <c r="A83" s="7">
        <v>81</v>
      </c>
      <c r="B83" s="7" t="s">
        <v>378</v>
      </c>
      <c r="C83" s="51" t="s">
        <v>487</v>
      </c>
      <c r="D83" s="7" t="s">
        <v>398</v>
      </c>
      <c r="E83" s="7" t="s">
        <v>270</v>
      </c>
      <c r="F83" s="7" t="s">
        <v>29</v>
      </c>
      <c r="G83" s="1" t="s">
        <v>1591</v>
      </c>
      <c r="H83" s="1">
        <v>122</v>
      </c>
      <c r="I83" s="1" t="s">
        <v>488</v>
      </c>
      <c r="J83" s="1">
        <v>1163</v>
      </c>
      <c r="K83" s="1" t="s">
        <v>489</v>
      </c>
      <c r="L83" s="1">
        <v>2163</v>
      </c>
      <c r="M83" s="1" t="s">
        <v>490</v>
      </c>
      <c r="N83" s="1">
        <v>123</v>
      </c>
      <c r="O83" s="1" t="s">
        <v>491</v>
      </c>
      <c r="P83" s="1">
        <v>3343</v>
      </c>
      <c r="Q83" s="7" t="s">
        <v>35</v>
      </c>
      <c r="R83" s="9" t="s">
        <v>36</v>
      </c>
      <c r="S83" s="9" t="s">
        <v>37</v>
      </c>
      <c r="T83" s="9">
        <v>12</v>
      </c>
      <c r="U83" s="9" t="s">
        <v>38</v>
      </c>
      <c r="V83" s="9"/>
      <c r="W83" s="9">
        <v>32</v>
      </c>
      <c r="X83" s="7">
        <v>384</v>
      </c>
      <c r="Y83" s="7">
        <f t="shared" si="5"/>
        <v>12</v>
      </c>
      <c r="Z83" s="20">
        <f t="shared" si="6"/>
        <v>384</v>
      </c>
      <c r="AA83" s="29"/>
    </row>
    <row r="84" spans="1:27" x14ac:dyDescent="0.25">
      <c r="A84" s="7">
        <v>82</v>
      </c>
      <c r="B84" s="7" t="s">
        <v>378</v>
      </c>
      <c r="C84" s="44" t="s">
        <v>492</v>
      </c>
      <c r="D84" s="7" t="s">
        <v>398</v>
      </c>
      <c r="E84" s="7" t="s">
        <v>270</v>
      </c>
      <c r="F84" s="7" t="s">
        <v>29</v>
      </c>
      <c r="G84" s="1" t="s">
        <v>1592</v>
      </c>
      <c r="H84" s="1">
        <v>122</v>
      </c>
      <c r="I84" s="1" t="s">
        <v>493</v>
      </c>
      <c r="J84" s="1">
        <v>1163</v>
      </c>
      <c r="K84" s="1" t="s">
        <v>494</v>
      </c>
      <c r="L84" s="1">
        <v>2163</v>
      </c>
      <c r="M84" s="1" t="s">
        <v>495</v>
      </c>
      <c r="N84" s="1">
        <v>123</v>
      </c>
      <c r="O84" s="1" t="s">
        <v>496</v>
      </c>
      <c r="P84" s="1">
        <v>3345</v>
      </c>
      <c r="Q84" s="7" t="s">
        <v>35</v>
      </c>
      <c r="R84" s="9" t="s">
        <v>36</v>
      </c>
      <c r="S84" s="9" t="s">
        <v>37</v>
      </c>
      <c r="T84" s="9">
        <v>8</v>
      </c>
      <c r="U84" s="9" t="s">
        <v>38</v>
      </c>
      <c r="V84" s="9"/>
      <c r="W84" s="9">
        <v>32</v>
      </c>
      <c r="X84" s="7">
        <v>384</v>
      </c>
      <c r="Y84" s="7">
        <f t="shared" si="5"/>
        <v>8</v>
      </c>
      <c r="Z84" s="20">
        <f t="shared" si="6"/>
        <v>256</v>
      </c>
      <c r="AA84" s="29"/>
    </row>
    <row r="85" spans="1:27" x14ac:dyDescent="0.25">
      <c r="A85" s="7">
        <v>83</v>
      </c>
      <c r="B85" s="7" t="s">
        <v>378</v>
      </c>
      <c r="C85" s="44" t="s">
        <v>497</v>
      </c>
      <c r="D85" s="7" t="s">
        <v>398</v>
      </c>
      <c r="E85" s="7" t="s">
        <v>270</v>
      </c>
      <c r="F85" s="7" t="s">
        <v>29</v>
      </c>
      <c r="G85" s="1" t="s">
        <v>1593</v>
      </c>
      <c r="H85" s="1">
        <v>122</v>
      </c>
      <c r="I85" s="1" t="s">
        <v>498</v>
      </c>
      <c r="J85" s="1">
        <v>1163</v>
      </c>
      <c r="K85" s="1" t="s">
        <v>499</v>
      </c>
      <c r="L85" s="1">
        <v>2163</v>
      </c>
      <c r="M85" s="1" t="s">
        <v>500</v>
      </c>
      <c r="N85" s="1">
        <v>123</v>
      </c>
      <c r="O85" s="1" t="s">
        <v>501</v>
      </c>
      <c r="P85" s="1">
        <v>3346</v>
      </c>
      <c r="Q85" s="7" t="s">
        <v>35</v>
      </c>
      <c r="R85" s="9" t="s">
        <v>36</v>
      </c>
      <c r="S85" s="9" t="s">
        <v>37</v>
      </c>
      <c r="T85" s="9">
        <v>8</v>
      </c>
      <c r="U85" s="9" t="s">
        <v>38</v>
      </c>
      <c r="V85" s="9"/>
      <c r="W85" s="9">
        <v>32</v>
      </c>
      <c r="X85" s="7">
        <v>384</v>
      </c>
      <c r="Y85" s="7">
        <f t="shared" si="5"/>
        <v>8</v>
      </c>
      <c r="Z85" s="20">
        <f t="shared" si="6"/>
        <v>256</v>
      </c>
      <c r="AA85" s="29"/>
    </row>
    <row r="86" spans="1:27" x14ac:dyDescent="0.25">
      <c r="A86" s="7">
        <v>84</v>
      </c>
      <c r="B86" s="7" t="s">
        <v>378</v>
      </c>
      <c r="C86" s="51" t="s">
        <v>502</v>
      </c>
      <c r="D86" s="7" t="s">
        <v>398</v>
      </c>
      <c r="E86" s="7" t="s">
        <v>270</v>
      </c>
      <c r="F86" s="7" t="s">
        <v>29</v>
      </c>
      <c r="G86" s="1" t="s">
        <v>1594</v>
      </c>
      <c r="H86" s="1">
        <v>134</v>
      </c>
      <c r="I86" s="1" t="s">
        <v>503</v>
      </c>
      <c r="J86" s="1">
        <v>1008</v>
      </c>
      <c r="K86" s="1" t="s">
        <v>504</v>
      </c>
      <c r="L86" s="1">
        <v>2008</v>
      </c>
      <c r="M86" s="1" t="s">
        <v>505</v>
      </c>
      <c r="N86" s="1">
        <v>135</v>
      </c>
      <c r="O86" s="1" t="s">
        <v>506</v>
      </c>
      <c r="P86" s="1">
        <v>2642</v>
      </c>
      <c r="Q86" s="7" t="s">
        <v>35</v>
      </c>
      <c r="R86" s="9" t="s">
        <v>36</v>
      </c>
      <c r="S86" s="9" t="s">
        <v>37</v>
      </c>
      <c r="T86" s="9">
        <v>9</v>
      </c>
      <c r="U86" s="9" t="s">
        <v>38</v>
      </c>
      <c r="V86" s="9"/>
      <c r="W86" s="9">
        <v>32</v>
      </c>
      <c r="X86" s="7">
        <v>384</v>
      </c>
      <c r="Y86" s="7">
        <f t="shared" si="5"/>
        <v>9</v>
      </c>
      <c r="Z86" s="20">
        <f t="shared" si="6"/>
        <v>288</v>
      </c>
      <c r="AA86" s="29"/>
    </row>
    <row r="87" spans="1:27" x14ac:dyDescent="0.25">
      <c r="A87" s="7">
        <v>85</v>
      </c>
      <c r="B87" s="7" t="s">
        <v>378</v>
      </c>
      <c r="C87" s="51" t="s">
        <v>502</v>
      </c>
      <c r="D87" s="7" t="s">
        <v>398</v>
      </c>
      <c r="E87" s="7" t="s">
        <v>270</v>
      </c>
      <c r="F87" s="7" t="s">
        <v>29</v>
      </c>
      <c r="G87" s="1" t="s">
        <v>1595</v>
      </c>
      <c r="H87" s="1">
        <v>134</v>
      </c>
      <c r="I87" s="1" t="s">
        <v>507</v>
      </c>
      <c r="J87" s="1">
        <v>1008</v>
      </c>
      <c r="K87" s="1" t="s">
        <v>508</v>
      </c>
      <c r="L87" s="1">
        <v>2008</v>
      </c>
      <c r="M87" s="1" t="s">
        <v>509</v>
      </c>
      <c r="N87" s="1">
        <v>135</v>
      </c>
      <c r="O87" s="1" t="s">
        <v>510</v>
      </c>
      <c r="P87" s="1">
        <v>2642</v>
      </c>
      <c r="Q87" s="7" t="s">
        <v>35</v>
      </c>
      <c r="R87" s="9" t="s">
        <v>36</v>
      </c>
      <c r="S87" s="9" t="s">
        <v>37</v>
      </c>
      <c r="T87" s="9">
        <v>9</v>
      </c>
      <c r="U87" s="9" t="s">
        <v>38</v>
      </c>
      <c r="V87" s="9"/>
      <c r="W87" s="9">
        <v>32</v>
      </c>
      <c r="X87" s="7">
        <v>384</v>
      </c>
      <c r="Y87" s="7">
        <f t="shared" si="5"/>
        <v>9</v>
      </c>
      <c r="Z87" s="20">
        <f t="shared" si="6"/>
        <v>288</v>
      </c>
      <c r="AA87" s="29"/>
    </row>
    <row r="88" spans="1:27" x14ac:dyDescent="0.25">
      <c r="A88" s="7">
        <v>86</v>
      </c>
      <c r="B88" s="7" t="s">
        <v>378</v>
      </c>
      <c r="C88" s="51" t="s">
        <v>502</v>
      </c>
      <c r="D88" s="7" t="s">
        <v>398</v>
      </c>
      <c r="E88" s="7" t="s">
        <v>270</v>
      </c>
      <c r="F88" s="7" t="s">
        <v>29</v>
      </c>
      <c r="G88" s="1" t="s">
        <v>1596</v>
      </c>
      <c r="H88" s="1">
        <v>134</v>
      </c>
      <c r="I88" s="1" t="s">
        <v>511</v>
      </c>
      <c r="J88" s="1">
        <v>1008</v>
      </c>
      <c r="K88" s="1" t="s">
        <v>512</v>
      </c>
      <c r="L88" s="1">
        <v>2008</v>
      </c>
      <c r="M88" s="1" t="s">
        <v>513</v>
      </c>
      <c r="N88" s="1">
        <v>135</v>
      </c>
      <c r="O88" s="1" t="s">
        <v>514</v>
      </c>
      <c r="P88" s="1">
        <v>2643</v>
      </c>
      <c r="Q88" s="7" t="s">
        <v>35</v>
      </c>
      <c r="R88" s="9" t="s">
        <v>36</v>
      </c>
      <c r="S88" s="9" t="s">
        <v>37</v>
      </c>
      <c r="T88" s="9">
        <v>9</v>
      </c>
      <c r="U88" s="9" t="s">
        <v>38</v>
      </c>
      <c r="V88" s="9"/>
      <c r="W88" s="9">
        <v>32</v>
      </c>
      <c r="X88" s="7">
        <v>384</v>
      </c>
      <c r="Y88" s="7">
        <f t="shared" si="5"/>
        <v>9</v>
      </c>
      <c r="Z88" s="20">
        <f t="shared" si="6"/>
        <v>288</v>
      </c>
      <c r="AA88" s="29"/>
    </row>
    <row r="89" spans="1:27" x14ac:dyDescent="0.25">
      <c r="A89" s="7">
        <v>87</v>
      </c>
      <c r="B89" s="7" t="s">
        <v>378</v>
      </c>
      <c r="C89" s="51" t="s">
        <v>515</v>
      </c>
      <c r="D89" s="7" t="s">
        <v>398</v>
      </c>
      <c r="E89" s="7" t="s">
        <v>270</v>
      </c>
      <c r="F89" s="7" t="s">
        <v>29</v>
      </c>
      <c r="G89" s="1" t="s">
        <v>1597</v>
      </c>
      <c r="H89" s="1">
        <v>122</v>
      </c>
      <c r="I89" s="1" t="s">
        <v>516</v>
      </c>
      <c r="J89" s="1">
        <v>1163</v>
      </c>
      <c r="K89" s="1" t="s">
        <v>517</v>
      </c>
      <c r="L89" s="1">
        <v>2163</v>
      </c>
      <c r="M89" s="1" t="s">
        <v>518</v>
      </c>
      <c r="N89" s="1">
        <v>123</v>
      </c>
      <c r="O89" s="1" t="s">
        <v>519</v>
      </c>
      <c r="P89" s="1">
        <v>3309</v>
      </c>
      <c r="Q89" s="7" t="s">
        <v>35</v>
      </c>
      <c r="R89" s="9" t="s">
        <v>36</v>
      </c>
      <c r="S89" s="9" t="s">
        <v>37</v>
      </c>
      <c r="T89" s="9">
        <v>4</v>
      </c>
      <c r="U89" s="9" t="s">
        <v>38</v>
      </c>
      <c r="V89" s="9"/>
      <c r="W89" s="9">
        <v>32</v>
      </c>
      <c r="X89" s="7">
        <v>384</v>
      </c>
      <c r="Y89" s="7">
        <f t="shared" si="5"/>
        <v>4</v>
      </c>
      <c r="Z89" s="20">
        <f t="shared" si="6"/>
        <v>128</v>
      </c>
      <c r="AA89" s="29"/>
    </row>
    <row r="90" spans="1:27" x14ac:dyDescent="0.25">
      <c r="A90" s="7">
        <v>88</v>
      </c>
      <c r="B90" s="7" t="s">
        <v>378</v>
      </c>
      <c r="C90" s="51" t="s">
        <v>520</v>
      </c>
      <c r="D90" s="7" t="s">
        <v>398</v>
      </c>
      <c r="E90" s="7" t="s">
        <v>270</v>
      </c>
      <c r="F90" s="7" t="s">
        <v>29</v>
      </c>
      <c r="G90" s="1" t="s">
        <v>1598</v>
      </c>
      <c r="H90" s="1">
        <v>122</v>
      </c>
      <c r="I90" s="1" t="s">
        <v>521</v>
      </c>
      <c r="J90" s="1">
        <v>1163</v>
      </c>
      <c r="K90" s="1" t="s">
        <v>522</v>
      </c>
      <c r="L90" s="1">
        <v>2163</v>
      </c>
      <c r="M90" s="1" t="s">
        <v>523</v>
      </c>
      <c r="N90" s="1">
        <v>123</v>
      </c>
      <c r="O90" s="1" t="s">
        <v>524</v>
      </c>
      <c r="P90" s="1">
        <v>3310</v>
      </c>
      <c r="Q90" s="7" t="s">
        <v>35</v>
      </c>
      <c r="R90" s="9" t="s">
        <v>36</v>
      </c>
      <c r="S90" s="9" t="s">
        <v>37</v>
      </c>
      <c r="T90" s="9">
        <v>9</v>
      </c>
      <c r="U90" s="9" t="s">
        <v>38</v>
      </c>
      <c r="V90" s="9"/>
      <c r="W90" s="9">
        <v>32</v>
      </c>
      <c r="X90" s="7">
        <v>384</v>
      </c>
      <c r="Y90" s="7">
        <f t="shared" si="5"/>
        <v>9</v>
      </c>
      <c r="Z90" s="20">
        <f t="shared" si="6"/>
        <v>288</v>
      </c>
      <c r="AA90" s="29"/>
    </row>
    <row r="91" spans="1:27" ht="16.5" customHeight="1" x14ac:dyDescent="0.25">
      <c r="A91" s="7">
        <v>89</v>
      </c>
      <c r="B91" s="7" t="s">
        <v>378</v>
      </c>
      <c r="C91" s="52" t="s">
        <v>525</v>
      </c>
      <c r="D91" s="7" t="s">
        <v>398</v>
      </c>
      <c r="E91" s="7" t="s">
        <v>270</v>
      </c>
      <c r="F91" s="7" t="s">
        <v>29</v>
      </c>
      <c r="G91" s="1" t="s">
        <v>1599</v>
      </c>
      <c r="H91" s="1">
        <v>122</v>
      </c>
      <c r="I91" s="1" t="s">
        <v>526</v>
      </c>
      <c r="J91" s="1">
        <v>1163</v>
      </c>
      <c r="K91" s="1" t="s">
        <v>527</v>
      </c>
      <c r="L91" s="1">
        <v>2163</v>
      </c>
      <c r="M91" s="1" t="s">
        <v>528</v>
      </c>
      <c r="N91" s="1">
        <v>123</v>
      </c>
      <c r="O91" s="1" t="s">
        <v>529</v>
      </c>
      <c r="P91" s="1">
        <v>3311</v>
      </c>
      <c r="Q91" s="7" t="s">
        <v>35</v>
      </c>
      <c r="R91" s="9" t="s">
        <v>36</v>
      </c>
      <c r="S91" s="9" t="s">
        <v>37</v>
      </c>
      <c r="T91" s="9">
        <v>10</v>
      </c>
      <c r="U91" s="9" t="s">
        <v>38</v>
      </c>
      <c r="V91" s="9"/>
      <c r="W91" s="9">
        <v>32</v>
      </c>
      <c r="X91" s="7">
        <v>384</v>
      </c>
      <c r="Y91" s="7">
        <f t="shared" si="5"/>
        <v>10</v>
      </c>
      <c r="Z91" s="20">
        <f t="shared" si="6"/>
        <v>320</v>
      </c>
      <c r="AA91" s="29"/>
    </row>
    <row r="92" spans="1:27" x14ac:dyDescent="0.25">
      <c r="A92" s="7">
        <v>90</v>
      </c>
      <c r="B92" s="7" t="s">
        <v>378</v>
      </c>
      <c r="C92" s="51" t="s">
        <v>530</v>
      </c>
      <c r="D92" s="7" t="s">
        <v>398</v>
      </c>
      <c r="E92" s="7" t="s">
        <v>270</v>
      </c>
      <c r="F92" s="7" t="s">
        <v>29</v>
      </c>
      <c r="G92" s="1" t="s">
        <v>1600</v>
      </c>
      <c r="H92" s="1">
        <v>122</v>
      </c>
      <c r="I92" s="1" t="s">
        <v>531</v>
      </c>
      <c r="J92" s="1">
        <v>1163</v>
      </c>
      <c r="K92" s="1" t="s">
        <v>532</v>
      </c>
      <c r="L92" s="1">
        <v>2163</v>
      </c>
      <c r="M92" s="1" t="s">
        <v>533</v>
      </c>
      <c r="N92" s="1">
        <v>123</v>
      </c>
      <c r="O92" s="1" t="s">
        <v>534</v>
      </c>
      <c r="P92" s="1">
        <v>3313</v>
      </c>
      <c r="Q92" s="7" t="s">
        <v>35</v>
      </c>
      <c r="R92" s="9" t="s">
        <v>36</v>
      </c>
      <c r="S92" s="9" t="s">
        <v>37</v>
      </c>
      <c r="T92" s="9">
        <v>6</v>
      </c>
      <c r="U92" s="9" t="s">
        <v>38</v>
      </c>
      <c r="V92" s="9"/>
      <c r="W92" s="9">
        <v>32</v>
      </c>
      <c r="X92" s="7">
        <v>384</v>
      </c>
      <c r="Y92" s="7">
        <f t="shared" si="5"/>
        <v>6</v>
      </c>
      <c r="Z92" s="20">
        <f t="shared" si="6"/>
        <v>192</v>
      </c>
      <c r="AA92" s="29"/>
    </row>
    <row r="93" spans="1:27" x14ac:dyDescent="0.25">
      <c r="A93" s="7">
        <v>91</v>
      </c>
      <c r="B93" s="7" t="s">
        <v>378</v>
      </c>
      <c r="C93" s="51" t="s">
        <v>535</v>
      </c>
      <c r="D93" s="7" t="s">
        <v>398</v>
      </c>
      <c r="E93" s="7" t="s">
        <v>270</v>
      </c>
      <c r="F93" s="7" t="s">
        <v>29</v>
      </c>
      <c r="G93" s="1" t="s">
        <v>1601</v>
      </c>
      <c r="H93" s="1">
        <v>122</v>
      </c>
      <c r="I93" s="1" t="s">
        <v>536</v>
      </c>
      <c r="J93" s="1">
        <v>1163</v>
      </c>
      <c r="K93" s="1" t="s">
        <v>537</v>
      </c>
      <c r="L93" s="1">
        <v>2163</v>
      </c>
      <c r="M93" s="1" t="s">
        <v>538</v>
      </c>
      <c r="N93" s="1">
        <v>123</v>
      </c>
      <c r="O93" s="1" t="s">
        <v>534</v>
      </c>
      <c r="P93" s="1">
        <v>3314</v>
      </c>
      <c r="Q93" s="7" t="s">
        <v>35</v>
      </c>
      <c r="R93" s="9" t="s">
        <v>36</v>
      </c>
      <c r="S93" s="9" t="s">
        <v>37</v>
      </c>
      <c r="T93" s="9">
        <v>6</v>
      </c>
      <c r="U93" s="9" t="s">
        <v>38</v>
      </c>
      <c r="V93" s="9"/>
      <c r="W93" s="9">
        <v>32</v>
      </c>
      <c r="X93" s="7">
        <v>384</v>
      </c>
      <c r="Y93" s="7">
        <f t="shared" si="5"/>
        <v>6</v>
      </c>
      <c r="Z93" s="20">
        <f t="shared" si="6"/>
        <v>192</v>
      </c>
      <c r="AA93" s="29"/>
    </row>
    <row r="94" spans="1:27" x14ac:dyDescent="0.25">
      <c r="A94" s="7">
        <v>92</v>
      </c>
      <c r="B94" s="7" t="s">
        <v>378</v>
      </c>
      <c r="C94" s="51" t="s">
        <v>539</v>
      </c>
      <c r="D94" s="7" t="s">
        <v>398</v>
      </c>
      <c r="E94" s="7" t="s">
        <v>270</v>
      </c>
      <c r="F94" s="7" t="s">
        <v>29</v>
      </c>
      <c r="G94" s="1" t="s">
        <v>1602</v>
      </c>
      <c r="H94" s="1">
        <v>122</v>
      </c>
      <c r="I94" s="1" t="s">
        <v>540</v>
      </c>
      <c r="J94" s="1">
        <v>1163</v>
      </c>
      <c r="K94" s="1" t="s">
        <v>541</v>
      </c>
      <c r="L94" s="1">
        <v>2163</v>
      </c>
      <c r="M94" s="1" t="s">
        <v>542</v>
      </c>
      <c r="N94" s="1">
        <v>123</v>
      </c>
      <c r="O94" s="1" t="s">
        <v>543</v>
      </c>
      <c r="P94" s="1">
        <v>3315</v>
      </c>
      <c r="Q94" s="7" t="s">
        <v>35</v>
      </c>
      <c r="R94" s="9" t="s">
        <v>36</v>
      </c>
      <c r="S94" s="9" t="s">
        <v>37</v>
      </c>
      <c r="T94" s="9">
        <v>12</v>
      </c>
      <c r="U94" s="9" t="s">
        <v>38</v>
      </c>
      <c r="V94" s="9"/>
      <c r="W94" s="9">
        <v>32</v>
      </c>
      <c r="X94" s="7">
        <v>384</v>
      </c>
      <c r="Y94" s="7">
        <f t="shared" si="5"/>
        <v>12</v>
      </c>
      <c r="Z94" s="20">
        <f t="shared" si="6"/>
        <v>384</v>
      </c>
      <c r="AA94" s="29"/>
    </row>
    <row r="95" spans="1:27" x14ac:dyDescent="0.25">
      <c r="A95" s="7">
        <v>93</v>
      </c>
      <c r="B95" s="7" t="s">
        <v>378</v>
      </c>
      <c r="C95" s="51" t="s">
        <v>544</v>
      </c>
      <c r="D95" s="7" t="s">
        <v>398</v>
      </c>
      <c r="E95" s="7" t="s">
        <v>270</v>
      </c>
      <c r="F95" s="7" t="s">
        <v>29</v>
      </c>
      <c r="G95" s="1" t="s">
        <v>1603</v>
      </c>
      <c r="H95" s="1">
        <v>122</v>
      </c>
      <c r="I95" s="1" t="s">
        <v>545</v>
      </c>
      <c r="J95" s="1">
        <v>1163</v>
      </c>
      <c r="K95" s="1" t="s">
        <v>546</v>
      </c>
      <c r="L95" s="1">
        <v>2163</v>
      </c>
      <c r="M95" s="1" t="s">
        <v>547</v>
      </c>
      <c r="N95" s="1">
        <v>123</v>
      </c>
      <c r="O95" s="1" t="s">
        <v>548</v>
      </c>
      <c r="P95" s="1">
        <v>3316</v>
      </c>
      <c r="Q95" s="7" t="s">
        <v>35</v>
      </c>
      <c r="R95" s="9" t="s">
        <v>36</v>
      </c>
      <c r="S95" s="9" t="s">
        <v>37</v>
      </c>
      <c r="T95" s="9">
        <v>9</v>
      </c>
      <c r="U95" s="9" t="s">
        <v>38</v>
      </c>
      <c r="V95" s="9"/>
      <c r="W95" s="9">
        <v>32</v>
      </c>
      <c r="X95" s="7">
        <v>384</v>
      </c>
      <c r="Y95" s="7">
        <f t="shared" si="5"/>
        <v>9</v>
      </c>
      <c r="Z95" s="20">
        <f t="shared" si="6"/>
        <v>288</v>
      </c>
      <c r="AA95" s="29"/>
    </row>
    <row r="96" spans="1:27" x14ac:dyDescent="0.25">
      <c r="A96" s="7">
        <v>94</v>
      </c>
      <c r="B96" s="7" t="s">
        <v>378</v>
      </c>
      <c r="C96" s="51" t="s">
        <v>549</v>
      </c>
      <c r="D96" s="7" t="s">
        <v>398</v>
      </c>
      <c r="E96" s="7" t="s">
        <v>270</v>
      </c>
      <c r="F96" s="7" t="s">
        <v>29</v>
      </c>
      <c r="G96" s="1" t="s">
        <v>1604</v>
      </c>
      <c r="H96" s="1">
        <v>122</v>
      </c>
      <c r="I96" s="1" t="s">
        <v>550</v>
      </c>
      <c r="J96" s="1">
        <v>1163</v>
      </c>
      <c r="K96" s="1" t="s">
        <v>551</v>
      </c>
      <c r="L96" s="1">
        <v>2163</v>
      </c>
      <c r="M96" s="1" t="s">
        <v>552</v>
      </c>
      <c r="N96" s="1">
        <v>123</v>
      </c>
      <c r="O96" s="1" t="s">
        <v>553</v>
      </c>
      <c r="P96" s="1">
        <v>3317</v>
      </c>
      <c r="Q96" s="7" t="s">
        <v>35</v>
      </c>
      <c r="R96" s="9" t="s">
        <v>36</v>
      </c>
      <c r="S96" s="9" t="s">
        <v>37</v>
      </c>
      <c r="T96" s="9">
        <v>8</v>
      </c>
      <c r="U96" s="9" t="s">
        <v>38</v>
      </c>
      <c r="V96" s="9"/>
      <c r="W96" s="9">
        <v>32</v>
      </c>
      <c r="X96" s="7">
        <v>384</v>
      </c>
      <c r="Y96" s="7">
        <f t="shared" si="5"/>
        <v>8</v>
      </c>
      <c r="Z96" s="20">
        <f t="shared" si="6"/>
        <v>256</v>
      </c>
      <c r="AA96" s="29"/>
    </row>
    <row r="97" spans="1:27" x14ac:dyDescent="0.25">
      <c r="A97" s="7">
        <v>95</v>
      </c>
      <c r="B97" s="7" t="s">
        <v>378</v>
      </c>
      <c r="C97" s="51" t="s">
        <v>554</v>
      </c>
      <c r="D97" s="7" t="s">
        <v>398</v>
      </c>
      <c r="E97" s="7" t="s">
        <v>270</v>
      </c>
      <c r="F97" s="7" t="s">
        <v>29</v>
      </c>
      <c r="G97" s="1" t="s">
        <v>1605</v>
      </c>
      <c r="H97" s="1">
        <v>122</v>
      </c>
      <c r="I97" s="1" t="s">
        <v>555</v>
      </c>
      <c r="J97" s="1">
        <v>1163</v>
      </c>
      <c r="K97" s="1" t="s">
        <v>556</v>
      </c>
      <c r="L97" s="1">
        <v>2163</v>
      </c>
      <c r="M97" s="1" t="s">
        <v>557</v>
      </c>
      <c r="N97" s="1">
        <v>123</v>
      </c>
      <c r="O97" s="1" t="s">
        <v>558</v>
      </c>
      <c r="P97" s="1">
        <v>3318</v>
      </c>
      <c r="Q97" s="7" t="s">
        <v>35</v>
      </c>
      <c r="R97" s="9" t="s">
        <v>36</v>
      </c>
      <c r="S97" s="9" t="s">
        <v>37</v>
      </c>
      <c r="T97" s="9">
        <v>9</v>
      </c>
      <c r="U97" s="9" t="s">
        <v>38</v>
      </c>
      <c r="V97" s="9"/>
      <c r="W97" s="9">
        <v>32</v>
      </c>
      <c r="X97" s="7">
        <v>384</v>
      </c>
      <c r="Y97" s="7">
        <f t="shared" si="5"/>
        <v>9</v>
      </c>
      <c r="Z97" s="20">
        <f t="shared" si="6"/>
        <v>288</v>
      </c>
      <c r="AA97" s="29"/>
    </row>
    <row r="98" spans="1:27" x14ac:dyDescent="0.25">
      <c r="A98" s="7">
        <v>96</v>
      </c>
      <c r="B98" s="7" t="s">
        <v>378</v>
      </c>
      <c r="C98" s="51" t="s">
        <v>559</v>
      </c>
      <c r="D98" s="7" t="s">
        <v>398</v>
      </c>
      <c r="E98" s="7" t="s">
        <v>270</v>
      </c>
      <c r="F98" s="7" t="s">
        <v>29</v>
      </c>
      <c r="G98" s="1" t="s">
        <v>1606</v>
      </c>
      <c r="H98" s="1">
        <v>122</v>
      </c>
      <c r="I98" s="1" t="s">
        <v>560</v>
      </c>
      <c r="J98" s="1">
        <v>1163</v>
      </c>
      <c r="K98" s="1" t="s">
        <v>561</v>
      </c>
      <c r="L98" s="1">
        <v>2163</v>
      </c>
      <c r="M98" s="1" t="s">
        <v>562</v>
      </c>
      <c r="N98" s="1">
        <v>123</v>
      </c>
      <c r="O98" s="1" t="s">
        <v>563</v>
      </c>
      <c r="P98" s="1">
        <v>3319</v>
      </c>
      <c r="Q98" s="7" t="s">
        <v>35</v>
      </c>
      <c r="R98" s="9" t="s">
        <v>36</v>
      </c>
      <c r="S98" s="9" t="s">
        <v>37</v>
      </c>
      <c r="T98" s="9">
        <v>8</v>
      </c>
      <c r="U98" s="9" t="s">
        <v>38</v>
      </c>
      <c r="V98" s="9"/>
      <c r="W98" s="9">
        <v>32</v>
      </c>
      <c r="X98" s="7">
        <v>384</v>
      </c>
      <c r="Y98" s="7">
        <f t="shared" si="5"/>
        <v>8</v>
      </c>
      <c r="Z98" s="20">
        <f t="shared" si="6"/>
        <v>256</v>
      </c>
      <c r="AA98" s="29"/>
    </row>
    <row r="99" spans="1:27" x14ac:dyDescent="0.25">
      <c r="A99" s="7">
        <v>97</v>
      </c>
      <c r="B99" s="7" t="s">
        <v>378</v>
      </c>
      <c r="C99" s="51" t="s">
        <v>564</v>
      </c>
      <c r="D99" s="7" t="s">
        <v>398</v>
      </c>
      <c r="E99" s="7" t="s">
        <v>270</v>
      </c>
      <c r="F99" s="7" t="s">
        <v>29</v>
      </c>
      <c r="G99" s="1" t="s">
        <v>1607</v>
      </c>
      <c r="H99" s="1">
        <v>122</v>
      </c>
      <c r="I99" s="1" t="s">
        <v>565</v>
      </c>
      <c r="J99" s="1">
        <v>1163</v>
      </c>
      <c r="K99" s="1" t="s">
        <v>566</v>
      </c>
      <c r="L99" s="1">
        <v>2163</v>
      </c>
      <c r="M99" s="1" t="s">
        <v>567</v>
      </c>
      <c r="N99" s="1">
        <v>123</v>
      </c>
      <c r="O99" s="1" t="s">
        <v>568</v>
      </c>
      <c r="P99" s="1">
        <v>3320</v>
      </c>
      <c r="Q99" s="7" t="s">
        <v>35</v>
      </c>
      <c r="R99" s="9" t="s">
        <v>36</v>
      </c>
      <c r="S99" s="9" t="s">
        <v>37</v>
      </c>
      <c r="T99" s="9">
        <v>9</v>
      </c>
      <c r="U99" s="9" t="s">
        <v>38</v>
      </c>
      <c r="V99" s="9"/>
      <c r="W99" s="9">
        <v>32</v>
      </c>
      <c r="X99" s="7">
        <v>384</v>
      </c>
      <c r="Y99" s="7">
        <f t="shared" si="5"/>
        <v>9</v>
      </c>
      <c r="Z99" s="20">
        <f t="shared" si="6"/>
        <v>288</v>
      </c>
      <c r="AA99" s="29"/>
    </row>
    <row r="100" spans="1:27" x14ac:dyDescent="0.25">
      <c r="A100" s="7">
        <v>98</v>
      </c>
      <c r="B100" s="7" t="s">
        <v>378</v>
      </c>
      <c r="C100" s="51" t="s">
        <v>569</v>
      </c>
      <c r="D100" s="7" t="s">
        <v>398</v>
      </c>
      <c r="E100" s="7" t="s">
        <v>270</v>
      </c>
      <c r="F100" s="7" t="s">
        <v>29</v>
      </c>
      <c r="G100" s="1" t="s">
        <v>1608</v>
      </c>
      <c r="H100" s="1">
        <v>122</v>
      </c>
      <c r="I100" s="1" t="s">
        <v>570</v>
      </c>
      <c r="J100" s="1">
        <v>1163</v>
      </c>
      <c r="K100" s="1" t="s">
        <v>571</v>
      </c>
      <c r="L100" s="1">
        <v>2163</v>
      </c>
      <c r="M100" s="1" t="s">
        <v>572</v>
      </c>
      <c r="N100" s="1">
        <v>123</v>
      </c>
      <c r="O100" s="1" t="s">
        <v>573</v>
      </c>
      <c r="P100" s="1">
        <v>3321</v>
      </c>
      <c r="Q100" s="7" t="s">
        <v>35</v>
      </c>
      <c r="R100" s="9" t="s">
        <v>36</v>
      </c>
      <c r="S100" s="9" t="s">
        <v>37</v>
      </c>
      <c r="T100" s="9">
        <v>10</v>
      </c>
      <c r="U100" s="9" t="s">
        <v>38</v>
      </c>
      <c r="V100" s="9"/>
      <c r="W100" s="9">
        <v>32</v>
      </c>
      <c r="X100" s="7">
        <v>384</v>
      </c>
      <c r="Y100" s="7">
        <f t="shared" si="5"/>
        <v>10</v>
      </c>
      <c r="Z100" s="20">
        <f t="shared" si="6"/>
        <v>320</v>
      </c>
      <c r="AA100" s="29"/>
    </row>
    <row r="101" spans="1:27" x14ac:dyDescent="0.25">
      <c r="A101" s="7">
        <v>99</v>
      </c>
      <c r="B101" s="7" t="s">
        <v>378</v>
      </c>
      <c r="C101" s="51" t="s">
        <v>574</v>
      </c>
      <c r="D101" s="7" t="s">
        <v>398</v>
      </c>
      <c r="E101" s="7" t="s">
        <v>270</v>
      </c>
      <c r="F101" s="7" t="s">
        <v>29</v>
      </c>
      <c r="G101" s="1" t="s">
        <v>1609</v>
      </c>
      <c r="H101" s="1">
        <v>122</v>
      </c>
      <c r="I101" s="1" t="s">
        <v>575</v>
      </c>
      <c r="J101" s="1">
        <v>1163</v>
      </c>
      <c r="K101" s="1" t="s">
        <v>576</v>
      </c>
      <c r="L101" s="1">
        <v>2163</v>
      </c>
      <c r="M101" s="1" t="s">
        <v>577</v>
      </c>
      <c r="N101" s="1">
        <v>123</v>
      </c>
      <c r="O101" s="1" t="s">
        <v>578</v>
      </c>
      <c r="P101" s="1">
        <v>3322</v>
      </c>
      <c r="Q101" s="7" t="s">
        <v>35</v>
      </c>
      <c r="R101" s="9" t="s">
        <v>36</v>
      </c>
      <c r="S101" s="9" t="s">
        <v>37</v>
      </c>
      <c r="T101" s="9">
        <v>9</v>
      </c>
      <c r="U101" s="9" t="s">
        <v>38</v>
      </c>
      <c r="V101" s="9"/>
      <c r="W101" s="9">
        <v>32</v>
      </c>
      <c r="X101" s="7">
        <v>384</v>
      </c>
      <c r="Y101" s="7">
        <f t="shared" si="5"/>
        <v>9</v>
      </c>
      <c r="Z101" s="20">
        <f t="shared" si="6"/>
        <v>288</v>
      </c>
      <c r="AA101" s="29"/>
    </row>
    <row r="102" spans="1:27" x14ac:dyDescent="0.25">
      <c r="A102" s="7">
        <v>100</v>
      </c>
      <c r="B102" s="7" t="s">
        <v>378</v>
      </c>
      <c r="C102" s="51" t="s">
        <v>579</v>
      </c>
      <c r="D102" s="7" t="s">
        <v>398</v>
      </c>
      <c r="E102" s="7" t="s">
        <v>270</v>
      </c>
      <c r="F102" s="7" t="s">
        <v>29</v>
      </c>
      <c r="G102" s="1" t="s">
        <v>1610</v>
      </c>
      <c r="H102" s="1">
        <v>122</v>
      </c>
      <c r="I102" s="1" t="s">
        <v>580</v>
      </c>
      <c r="J102" s="1">
        <v>1163</v>
      </c>
      <c r="K102" s="1" t="s">
        <v>581</v>
      </c>
      <c r="L102" s="1">
        <v>2163</v>
      </c>
      <c r="M102" s="1" t="s">
        <v>582</v>
      </c>
      <c r="N102" s="1">
        <v>123</v>
      </c>
      <c r="O102" s="1" t="s">
        <v>583</v>
      </c>
      <c r="P102" s="1">
        <v>3323</v>
      </c>
      <c r="Q102" s="7" t="s">
        <v>35</v>
      </c>
      <c r="R102" s="9" t="s">
        <v>36</v>
      </c>
      <c r="S102" s="9" t="s">
        <v>37</v>
      </c>
      <c r="T102" s="9">
        <v>8</v>
      </c>
      <c r="U102" s="9" t="s">
        <v>38</v>
      </c>
      <c r="V102" s="9"/>
      <c r="W102" s="9">
        <v>32</v>
      </c>
      <c r="X102" s="7">
        <v>384</v>
      </c>
      <c r="Y102" s="7">
        <f t="shared" si="5"/>
        <v>8</v>
      </c>
      <c r="Z102" s="20">
        <f t="shared" si="6"/>
        <v>256</v>
      </c>
      <c r="AA102" s="29"/>
    </row>
    <row r="103" spans="1:27" x14ac:dyDescent="0.25">
      <c r="A103" s="7">
        <v>101</v>
      </c>
      <c r="B103" s="7" t="s">
        <v>378</v>
      </c>
      <c r="C103" s="45" t="s">
        <v>584</v>
      </c>
      <c r="D103" s="7" t="s">
        <v>27</v>
      </c>
      <c r="E103" s="7" t="s">
        <v>28</v>
      </c>
      <c r="F103" s="7" t="s">
        <v>29</v>
      </c>
      <c r="G103" s="7" t="s">
        <v>585</v>
      </c>
      <c r="H103" s="8">
        <v>21</v>
      </c>
      <c r="I103" s="1" t="s">
        <v>586</v>
      </c>
      <c r="J103" s="7">
        <v>1000</v>
      </c>
      <c r="K103" s="1" t="s">
        <v>587</v>
      </c>
      <c r="L103" s="7">
        <v>2000</v>
      </c>
      <c r="M103" s="1" t="s">
        <v>588</v>
      </c>
      <c r="N103" s="7">
        <v>20</v>
      </c>
      <c r="O103" s="1" t="s">
        <v>589</v>
      </c>
      <c r="P103" s="7">
        <v>3000</v>
      </c>
      <c r="Q103" s="7" t="s">
        <v>35</v>
      </c>
      <c r="R103" s="9" t="s">
        <v>36</v>
      </c>
      <c r="S103" s="9" t="s">
        <v>37</v>
      </c>
      <c r="T103" s="9">
        <v>10</v>
      </c>
      <c r="U103" s="9" t="s">
        <v>38</v>
      </c>
      <c r="V103" s="9"/>
      <c r="W103" s="9">
        <v>32</v>
      </c>
      <c r="X103" s="1">
        <v>384</v>
      </c>
      <c r="Y103" s="7">
        <f t="shared" si="5"/>
        <v>10</v>
      </c>
      <c r="Z103" s="19">
        <v>192</v>
      </c>
      <c r="AA103" s="29"/>
    </row>
    <row r="104" spans="1:27" x14ac:dyDescent="0.25">
      <c r="A104" s="7">
        <v>102</v>
      </c>
      <c r="B104" s="7" t="s">
        <v>590</v>
      </c>
      <c r="C104" s="45" t="s">
        <v>591</v>
      </c>
      <c r="D104" s="7" t="s">
        <v>27</v>
      </c>
      <c r="E104" s="7" t="s">
        <v>28</v>
      </c>
      <c r="F104" s="7" t="s">
        <v>29</v>
      </c>
      <c r="G104" s="1" t="s">
        <v>592</v>
      </c>
      <c r="H104" s="8">
        <v>21</v>
      </c>
      <c r="I104" s="1" t="s">
        <v>593</v>
      </c>
      <c r="J104" s="7">
        <v>1000</v>
      </c>
      <c r="K104" s="1" t="s">
        <v>594</v>
      </c>
      <c r="L104" s="7">
        <v>2000</v>
      </c>
      <c r="M104" s="1" t="s">
        <v>595</v>
      </c>
      <c r="N104" s="7">
        <v>20</v>
      </c>
      <c r="O104" s="1" t="s">
        <v>596</v>
      </c>
      <c r="P104" s="7">
        <v>3000</v>
      </c>
      <c r="Q104" s="7" t="s">
        <v>35</v>
      </c>
      <c r="R104" s="9" t="s">
        <v>36</v>
      </c>
      <c r="S104" s="9" t="s">
        <v>37</v>
      </c>
      <c r="T104" s="9">
        <v>7</v>
      </c>
      <c r="U104" s="9" t="s">
        <v>38</v>
      </c>
      <c r="V104" s="9"/>
      <c r="W104" s="9">
        <v>32</v>
      </c>
      <c r="X104" s="1">
        <v>384</v>
      </c>
      <c r="Y104" s="7">
        <f t="shared" si="5"/>
        <v>7</v>
      </c>
      <c r="Z104" s="19">
        <v>288</v>
      </c>
      <c r="AA104" s="29"/>
    </row>
    <row r="105" spans="1:27" x14ac:dyDescent="0.25">
      <c r="A105" s="7">
        <v>103</v>
      </c>
      <c r="B105" s="7" t="s">
        <v>590</v>
      </c>
      <c r="C105" s="44" t="s">
        <v>597</v>
      </c>
      <c r="D105" s="7" t="s">
        <v>27</v>
      </c>
      <c r="E105" s="7" t="s">
        <v>28</v>
      </c>
      <c r="F105" s="7" t="s">
        <v>29</v>
      </c>
      <c r="G105" s="7" t="s">
        <v>598</v>
      </c>
      <c r="H105" s="1">
        <v>43</v>
      </c>
      <c r="I105" s="3" t="s">
        <v>599</v>
      </c>
      <c r="J105" s="1">
        <v>1012</v>
      </c>
      <c r="K105" s="3" t="s">
        <v>600</v>
      </c>
      <c r="L105" s="1">
        <v>2012</v>
      </c>
      <c r="M105" s="3" t="s">
        <v>601</v>
      </c>
      <c r="N105" s="1">
        <v>42</v>
      </c>
      <c r="O105" s="3" t="s">
        <v>602</v>
      </c>
      <c r="P105" s="7">
        <v>3000</v>
      </c>
      <c r="Q105" s="7" t="s">
        <v>35</v>
      </c>
      <c r="R105" s="9" t="s">
        <v>36</v>
      </c>
      <c r="S105" s="9" t="s">
        <v>37</v>
      </c>
      <c r="T105" s="9">
        <v>10</v>
      </c>
      <c r="U105" s="9" t="s">
        <v>38</v>
      </c>
      <c r="V105" s="9"/>
      <c r="W105" s="9">
        <v>32</v>
      </c>
      <c r="X105" s="7">
        <v>384</v>
      </c>
      <c r="Y105" s="7">
        <f t="shared" si="5"/>
        <v>10</v>
      </c>
      <c r="Z105" s="20">
        <f t="shared" ref="Z105:Z107" si="7">+Y105*W105</f>
        <v>320</v>
      </c>
      <c r="AA105" s="29"/>
    </row>
    <row r="106" spans="1:27" x14ac:dyDescent="0.25">
      <c r="A106" s="10">
        <v>104</v>
      </c>
      <c r="B106" s="10" t="s">
        <v>603</v>
      </c>
      <c r="C106" s="46" t="s">
        <v>604</v>
      </c>
      <c r="D106" s="10" t="s">
        <v>27</v>
      </c>
      <c r="E106" s="10" t="s">
        <v>28</v>
      </c>
      <c r="F106" s="10" t="s">
        <v>263</v>
      </c>
      <c r="G106" s="10" t="s">
        <v>605</v>
      </c>
      <c r="H106" s="10">
        <v>20</v>
      </c>
      <c r="I106" s="10" t="s">
        <v>606</v>
      </c>
      <c r="J106" s="10">
        <v>1000</v>
      </c>
      <c r="K106" s="10" t="s">
        <v>607</v>
      </c>
      <c r="L106" s="10">
        <v>2000</v>
      </c>
      <c r="M106" s="10"/>
      <c r="N106" s="10"/>
      <c r="O106" s="10"/>
      <c r="P106" s="10">
        <v>3000</v>
      </c>
      <c r="Q106" s="10" t="s">
        <v>35</v>
      </c>
      <c r="R106" s="10" t="s">
        <v>608</v>
      </c>
      <c r="S106" s="10"/>
      <c r="T106" s="10"/>
      <c r="U106" s="10"/>
      <c r="V106" s="10"/>
      <c r="W106" s="10"/>
      <c r="X106" s="10">
        <v>648</v>
      </c>
      <c r="Y106" s="10"/>
      <c r="Z106" s="23">
        <f t="shared" si="7"/>
        <v>0</v>
      </c>
      <c r="AA106" s="31"/>
    </row>
    <row r="107" spans="1:27" x14ac:dyDescent="0.25">
      <c r="A107" s="10">
        <v>105</v>
      </c>
      <c r="B107" s="10" t="s">
        <v>603</v>
      </c>
      <c r="C107" s="46" t="s">
        <v>609</v>
      </c>
      <c r="D107" s="10" t="s">
        <v>27</v>
      </c>
      <c r="E107" s="10" t="s">
        <v>28</v>
      </c>
      <c r="F107" s="10" t="s">
        <v>263</v>
      </c>
      <c r="G107" s="10" t="s">
        <v>610</v>
      </c>
      <c r="H107" s="10">
        <v>20</v>
      </c>
      <c r="I107" s="10" t="s">
        <v>611</v>
      </c>
      <c r="J107" s="10">
        <v>1000</v>
      </c>
      <c r="K107" s="10" t="s">
        <v>612</v>
      </c>
      <c r="L107" s="10">
        <v>2000</v>
      </c>
      <c r="M107" s="10"/>
      <c r="N107" s="10"/>
      <c r="O107" s="10"/>
      <c r="P107" s="10">
        <v>3000</v>
      </c>
      <c r="Q107" s="10" t="s">
        <v>35</v>
      </c>
      <c r="R107" s="10" t="s">
        <v>608</v>
      </c>
      <c r="S107" s="10"/>
      <c r="T107" s="10"/>
      <c r="U107" s="10"/>
      <c r="V107" s="10"/>
      <c r="W107" s="10"/>
      <c r="X107" s="10">
        <v>648</v>
      </c>
      <c r="Y107" s="10"/>
      <c r="Z107" s="23">
        <f t="shared" si="7"/>
        <v>0</v>
      </c>
      <c r="AA107" s="31"/>
    </row>
    <row r="108" spans="1:27" x14ac:dyDescent="0.25">
      <c r="A108" s="7">
        <v>106</v>
      </c>
      <c r="B108" s="7" t="s">
        <v>603</v>
      </c>
      <c r="C108" s="45" t="s">
        <v>613</v>
      </c>
      <c r="D108" s="7" t="s">
        <v>27</v>
      </c>
      <c r="E108" s="7" t="s">
        <v>28</v>
      </c>
      <c r="F108" s="7" t="s">
        <v>29</v>
      </c>
      <c r="G108" s="2" t="s">
        <v>614</v>
      </c>
      <c r="H108" s="8">
        <v>21</v>
      </c>
      <c r="I108" s="1" t="s">
        <v>615</v>
      </c>
      <c r="J108" s="7">
        <v>1000</v>
      </c>
      <c r="K108" s="1" t="s">
        <v>616</v>
      </c>
      <c r="L108" s="7">
        <v>2000</v>
      </c>
      <c r="M108" s="1" t="s">
        <v>617</v>
      </c>
      <c r="N108" s="7">
        <v>20</v>
      </c>
      <c r="O108" s="1" t="s">
        <v>618</v>
      </c>
      <c r="P108" s="7">
        <v>3000</v>
      </c>
      <c r="Q108" s="7" t="s">
        <v>35</v>
      </c>
      <c r="R108" s="9" t="s">
        <v>36</v>
      </c>
      <c r="S108" s="9" t="s">
        <v>37</v>
      </c>
      <c r="T108" s="9">
        <v>7</v>
      </c>
      <c r="U108" s="9" t="s">
        <v>38</v>
      </c>
      <c r="V108" s="9"/>
      <c r="W108" s="9">
        <v>32</v>
      </c>
      <c r="X108" s="1">
        <v>384</v>
      </c>
      <c r="Y108" s="7">
        <f t="shared" ref="Y108:Y135" si="8">T108+V108</f>
        <v>7</v>
      </c>
      <c r="Z108" s="21">
        <v>192</v>
      </c>
      <c r="AA108" s="29"/>
    </row>
    <row r="109" spans="1:27" x14ac:dyDescent="0.25">
      <c r="A109" s="7">
        <v>107</v>
      </c>
      <c r="B109" s="7" t="s">
        <v>603</v>
      </c>
      <c r="C109" s="45" t="s">
        <v>619</v>
      </c>
      <c r="D109" s="7" t="s">
        <v>27</v>
      </c>
      <c r="E109" s="7" t="s">
        <v>28</v>
      </c>
      <c r="F109" s="7" t="s">
        <v>29</v>
      </c>
      <c r="G109" s="1" t="s">
        <v>620</v>
      </c>
      <c r="H109" s="8">
        <v>21</v>
      </c>
      <c r="I109" s="1" t="s">
        <v>621</v>
      </c>
      <c r="J109" s="7">
        <v>1000</v>
      </c>
      <c r="K109" s="1" t="s">
        <v>622</v>
      </c>
      <c r="L109" s="7">
        <v>2000</v>
      </c>
      <c r="M109" s="1" t="s">
        <v>623</v>
      </c>
      <c r="N109" s="7">
        <v>20</v>
      </c>
      <c r="O109" s="1" t="s">
        <v>624</v>
      </c>
      <c r="P109" s="7">
        <v>3000</v>
      </c>
      <c r="Q109" s="7" t="s">
        <v>35</v>
      </c>
      <c r="R109" s="9" t="s">
        <v>36</v>
      </c>
      <c r="S109" s="9" t="s">
        <v>37</v>
      </c>
      <c r="T109" s="9">
        <v>4</v>
      </c>
      <c r="U109" s="9" t="s">
        <v>38</v>
      </c>
      <c r="V109" s="9"/>
      <c r="W109" s="9">
        <v>32</v>
      </c>
      <c r="X109" s="1">
        <v>384</v>
      </c>
      <c r="Y109" s="7">
        <f t="shared" si="8"/>
        <v>4</v>
      </c>
      <c r="Z109" s="25">
        <v>384</v>
      </c>
      <c r="AA109" s="29"/>
    </row>
    <row r="110" spans="1:27" x14ac:dyDescent="0.25">
      <c r="A110" s="7">
        <v>108</v>
      </c>
      <c r="B110" s="7" t="s">
        <v>603</v>
      </c>
      <c r="C110" s="45" t="s">
        <v>625</v>
      </c>
      <c r="D110" s="7" t="s">
        <v>27</v>
      </c>
      <c r="E110" s="7" t="s">
        <v>28</v>
      </c>
      <c r="F110" s="7" t="s">
        <v>29</v>
      </c>
      <c r="G110" s="2" t="s">
        <v>626</v>
      </c>
      <c r="H110" s="8">
        <v>21</v>
      </c>
      <c r="I110" s="1" t="s">
        <v>627</v>
      </c>
      <c r="J110" s="7">
        <v>1000</v>
      </c>
      <c r="K110" s="1" t="s">
        <v>628</v>
      </c>
      <c r="L110" s="7">
        <v>2000</v>
      </c>
      <c r="M110" s="1" t="s">
        <v>629</v>
      </c>
      <c r="N110" s="7">
        <v>20</v>
      </c>
      <c r="O110" s="1" t="s">
        <v>630</v>
      </c>
      <c r="P110" s="7">
        <v>3000</v>
      </c>
      <c r="Q110" s="7" t="s">
        <v>35</v>
      </c>
      <c r="R110" s="9" t="s">
        <v>36</v>
      </c>
      <c r="S110" s="9" t="s">
        <v>37</v>
      </c>
      <c r="T110" s="9">
        <v>7</v>
      </c>
      <c r="U110" s="9" t="s">
        <v>38</v>
      </c>
      <c r="V110" s="9"/>
      <c r="W110" s="9">
        <v>32</v>
      </c>
      <c r="X110" s="1">
        <v>384</v>
      </c>
      <c r="Y110" s="7">
        <f t="shared" si="8"/>
        <v>7</v>
      </c>
      <c r="Z110" s="21">
        <v>192</v>
      </c>
      <c r="AA110" s="29"/>
    </row>
    <row r="111" spans="1:27" x14ac:dyDescent="0.25">
      <c r="A111" s="7">
        <v>109</v>
      </c>
      <c r="B111" s="7" t="s">
        <v>603</v>
      </c>
      <c r="C111" s="45" t="s">
        <v>631</v>
      </c>
      <c r="D111" s="7" t="s">
        <v>27</v>
      </c>
      <c r="E111" s="7" t="s">
        <v>28</v>
      </c>
      <c r="F111" s="7" t="s">
        <v>29</v>
      </c>
      <c r="G111" s="2" t="s">
        <v>632</v>
      </c>
      <c r="H111" s="8">
        <v>21</v>
      </c>
      <c r="I111" s="1" t="s">
        <v>633</v>
      </c>
      <c r="J111" s="7">
        <v>1000</v>
      </c>
      <c r="K111" s="1" t="s">
        <v>634</v>
      </c>
      <c r="L111" s="7">
        <v>2000</v>
      </c>
      <c r="M111" s="1" t="s">
        <v>635</v>
      </c>
      <c r="N111" s="7">
        <v>20</v>
      </c>
      <c r="O111" s="1" t="s">
        <v>636</v>
      </c>
      <c r="P111" s="7">
        <v>3000</v>
      </c>
      <c r="Q111" s="7" t="s">
        <v>35</v>
      </c>
      <c r="R111" s="9" t="s">
        <v>36</v>
      </c>
      <c r="S111" s="9" t="s">
        <v>37</v>
      </c>
      <c r="T111" s="9">
        <v>8</v>
      </c>
      <c r="U111" s="9" t="s">
        <v>38</v>
      </c>
      <c r="V111" s="9"/>
      <c r="W111" s="9">
        <v>32</v>
      </c>
      <c r="X111" s="1">
        <v>384</v>
      </c>
      <c r="Y111" s="7">
        <f t="shared" si="8"/>
        <v>8</v>
      </c>
      <c r="Z111" s="21">
        <v>192</v>
      </c>
      <c r="AA111" s="29"/>
    </row>
    <row r="112" spans="1:27" x14ac:dyDescent="0.25">
      <c r="A112" s="7">
        <v>110</v>
      </c>
      <c r="B112" s="7" t="s">
        <v>603</v>
      </c>
      <c r="C112" s="45" t="s">
        <v>637</v>
      </c>
      <c r="D112" s="7" t="s">
        <v>27</v>
      </c>
      <c r="E112" s="7" t="s">
        <v>28</v>
      </c>
      <c r="F112" s="7" t="s">
        <v>29</v>
      </c>
      <c r="G112" s="2" t="s">
        <v>638</v>
      </c>
      <c r="H112" s="8">
        <v>21</v>
      </c>
      <c r="I112" s="1" t="s">
        <v>639</v>
      </c>
      <c r="J112" s="7">
        <v>1000</v>
      </c>
      <c r="K112" s="1" t="s">
        <v>640</v>
      </c>
      <c r="L112" s="7">
        <v>2000</v>
      </c>
      <c r="M112" s="1" t="s">
        <v>641</v>
      </c>
      <c r="N112" s="7">
        <v>20</v>
      </c>
      <c r="O112" s="1" t="s">
        <v>642</v>
      </c>
      <c r="P112" s="7">
        <v>3000</v>
      </c>
      <c r="Q112" s="7" t="s">
        <v>35</v>
      </c>
      <c r="R112" s="9" t="s">
        <v>36</v>
      </c>
      <c r="S112" s="9" t="s">
        <v>37</v>
      </c>
      <c r="T112" s="9">
        <v>6</v>
      </c>
      <c r="U112" s="9" t="s">
        <v>38</v>
      </c>
      <c r="V112" s="9"/>
      <c r="W112" s="9">
        <v>32</v>
      </c>
      <c r="X112" s="1">
        <v>384</v>
      </c>
      <c r="Y112" s="7">
        <f t="shared" si="8"/>
        <v>6</v>
      </c>
      <c r="Z112" s="21">
        <v>192</v>
      </c>
      <c r="AA112" s="29"/>
    </row>
    <row r="113" spans="1:27" x14ac:dyDescent="0.25">
      <c r="A113" s="7">
        <v>111</v>
      </c>
      <c r="B113" s="7" t="s">
        <v>603</v>
      </c>
      <c r="C113" s="45" t="s">
        <v>643</v>
      </c>
      <c r="D113" s="7" t="s">
        <v>27</v>
      </c>
      <c r="E113" s="7" t="s">
        <v>28</v>
      </c>
      <c r="F113" s="7" t="s">
        <v>29</v>
      </c>
      <c r="G113" s="2" t="s">
        <v>644</v>
      </c>
      <c r="H113" s="8">
        <v>21</v>
      </c>
      <c r="I113" s="1" t="s">
        <v>645</v>
      </c>
      <c r="J113" s="7">
        <v>1000</v>
      </c>
      <c r="K113" s="1" t="s">
        <v>646</v>
      </c>
      <c r="L113" s="7">
        <v>2000</v>
      </c>
      <c r="M113" s="1" t="s">
        <v>647</v>
      </c>
      <c r="N113" s="7">
        <v>20</v>
      </c>
      <c r="O113" s="1" t="s">
        <v>648</v>
      </c>
      <c r="P113" s="7">
        <v>3000</v>
      </c>
      <c r="Q113" s="7" t="s">
        <v>35</v>
      </c>
      <c r="R113" s="9" t="s">
        <v>36</v>
      </c>
      <c r="S113" s="9" t="s">
        <v>37</v>
      </c>
      <c r="T113" s="9">
        <v>11</v>
      </c>
      <c r="U113" s="9" t="s">
        <v>38</v>
      </c>
      <c r="V113" s="9"/>
      <c r="W113" s="9">
        <v>32</v>
      </c>
      <c r="X113" s="1">
        <v>384</v>
      </c>
      <c r="Y113" s="7">
        <f t="shared" si="8"/>
        <v>11</v>
      </c>
      <c r="Z113" s="19">
        <v>176</v>
      </c>
      <c r="AA113" s="29"/>
    </row>
    <row r="114" spans="1:27" x14ac:dyDescent="0.25">
      <c r="A114" s="7">
        <v>112</v>
      </c>
      <c r="B114" s="7" t="s">
        <v>603</v>
      </c>
      <c r="C114" s="45" t="s">
        <v>649</v>
      </c>
      <c r="D114" s="7" t="s">
        <v>27</v>
      </c>
      <c r="E114" s="7" t="s">
        <v>28</v>
      </c>
      <c r="F114" s="7" t="s">
        <v>29</v>
      </c>
      <c r="G114" s="2" t="s">
        <v>650</v>
      </c>
      <c r="H114" s="8">
        <v>21</v>
      </c>
      <c r="I114" s="1" t="s">
        <v>651</v>
      </c>
      <c r="J114" s="7">
        <v>1000</v>
      </c>
      <c r="K114" s="1" t="s">
        <v>652</v>
      </c>
      <c r="L114" s="7">
        <v>2000</v>
      </c>
      <c r="M114" s="1" t="s">
        <v>653</v>
      </c>
      <c r="N114" s="7">
        <v>20</v>
      </c>
      <c r="O114" s="1" t="s">
        <v>654</v>
      </c>
      <c r="P114" s="7">
        <v>3000</v>
      </c>
      <c r="Q114" s="7" t="s">
        <v>35</v>
      </c>
      <c r="R114" s="9" t="s">
        <v>36</v>
      </c>
      <c r="S114" s="9" t="s">
        <v>37</v>
      </c>
      <c r="T114" s="9">
        <v>4</v>
      </c>
      <c r="U114" s="9" t="s">
        <v>38</v>
      </c>
      <c r="V114" s="9"/>
      <c r="W114" s="9">
        <v>32</v>
      </c>
      <c r="X114" s="1">
        <v>384</v>
      </c>
      <c r="Y114" s="7">
        <f t="shared" si="8"/>
        <v>4</v>
      </c>
      <c r="Z114" s="21">
        <v>192</v>
      </c>
      <c r="AA114" s="29"/>
    </row>
    <row r="115" spans="1:27" x14ac:dyDescent="0.25">
      <c r="A115" s="7">
        <v>113</v>
      </c>
      <c r="B115" s="7" t="s">
        <v>603</v>
      </c>
      <c r="C115" s="45" t="s">
        <v>655</v>
      </c>
      <c r="D115" s="7" t="s">
        <v>27</v>
      </c>
      <c r="E115" s="7" t="s">
        <v>28</v>
      </c>
      <c r="F115" s="7" t="s">
        <v>29</v>
      </c>
      <c r="G115" s="2" t="s">
        <v>656</v>
      </c>
      <c r="H115" s="8">
        <v>21</v>
      </c>
      <c r="I115" s="1" t="s">
        <v>657</v>
      </c>
      <c r="J115" s="7">
        <v>1000</v>
      </c>
      <c r="K115" s="1" t="s">
        <v>658</v>
      </c>
      <c r="L115" s="7">
        <v>2000</v>
      </c>
      <c r="M115" s="1" t="s">
        <v>659</v>
      </c>
      <c r="N115" s="7">
        <v>20</v>
      </c>
      <c r="O115" s="1" t="s">
        <v>660</v>
      </c>
      <c r="P115" s="7">
        <v>3000</v>
      </c>
      <c r="Q115" s="7" t="s">
        <v>35</v>
      </c>
      <c r="R115" s="9" t="s">
        <v>36</v>
      </c>
      <c r="S115" s="9" t="s">
        <v>37</v>
      </c>
      <c r="T115" s="9">
        <v>9</v>
      </c>
      <c r="U115" s="9" t="s">
        <v>38</v>
      </c>
      <c r="V115" s="9"/>
      <c r="W115" s="9">
        <v>32</v>
      </c>
      <c r="X115" s="1">
        <v>384</v>
      </c>
      <c r="Y115" s="7">
        <f t="shared" si="8"/>
        <v>9</v>
      </c>
      <c r="Z115" s="21">
        <v>192</v>
      </c>
      <c r="AA115" s="29"/>
    </row>
    <row r="116" spans="1:27" x14ac:dyDescent="0.25">
      <c r="A116" s="7">
        <v>114</v>
      </c>
      <c r="B116" s="7" t="s">
        <v>603</v>
      </c>
      <c r="C116" s="45" t="s">
        <v>661</v>
      </c>
      <c r="D116" s="7" t="s">
        <v>27</v>
      </c>
      <c r="E116" s="7" t="s">
        <v>28</v>
      </c>
      <c r="F116" s="7" t="s">
        <v>29</v>
      </c>
      <c r="G116" s="7" t="s">
        <v>662</v>
      </c>
      <c r="H116" s="8">
        <v>21</v>
      </c>
      <c r="I116" s="7" t="s">
        <v>663</v>
      </c>
      <c r="J116" s="7">
        <v>1000</v>
      </c>
      <c r="K116" s="7" t="s">
        <v>664</v>
      </c>
      <c r="L116" s="7">
        <v>2000</v>
      </c>
      <c r="M116" s="7" t="s">
        <v>665</v>
      </c>
      <c r="N116" s="7">
        <v>20</v>
      </c>
      <c r="O116" s="7" t="s">
        <v>666</v>
      </c>
      <c r="P116" s="7">
        <v>3000</v>
      </c>
      <c r="Q116" s="7" t="s">
        <v>35</v>
      </c>
      <c r="R116" s="7" t="s">
        <v>36</v>
      </c>
      <c r="S116" s="9" t="s">
        <v>37</v>
      </c>
      <c r="T116" s="7">
        <v>4</v>
      </c>
      <c r="U116" s="9" t="s">
        <v>38</v>
      </c>
      <c r="V116" s="7"/>
      <c r="W116" s="9">
        <v>32</v>
      </c>
      <c r="X116" s="1">
        <v>384</v>
      </c>
      <c r="Y116" s="7">
        <f t="shared" si="8"/>
        <v>4</v>
      </c>
      <c r="Z116" s="20">
        <v>128</v>
      </c>
      <c r="AA116" s="29"/>
    </row>
    <row r="117" spans="1:27" x14ac:dyDescent="0.25">
      <c r="A117" s="7">
        <v>115</v>
      </c>
      <c r="B117" s="7" t="s">
        <v>603</v>
      </c>
      <c r="C117" s="45" t="s">
        <v>667</v>
      </c>
      <c r="D117" s="7" t="s">
        <v>27</v>
      </c>
      <c r="E117" s="7" t="s">
        <v>28</v>
      </c>
      <c r="F117" s="7" t="s">
        <v>29</v>
      </c>
      <c r="G117" s="8" t="s">
        <v>668</v>
      </c>
      <c r="H117" s="8">
        <v>21</v>
      </c>
      <c r="I117" s="7" t="s">
        <v>669</v>
      </c>
      <c r="J117" s="7">
        <v>1000</v>
      </c>
      <c r="K117" s="7" t="s">
        <v>670</v>
      </c>
      <c r="L117" s="7">
        <v>2000</v>
      </c>
      <c r="M117" s="7" t="s">
        <v>671</v>
      </c>
      <c r="N117" s="7">
        <v>20</v>
      </c>
      <c r="O117" s="7" t="s">
        <v>672</v>
      </c>
      <c r="P117" s="7">
        <v>3000</v>
      </c>
      <c r="Q117" s="7" t="s">
        <v>35</v>
      </c>
      <c r="R117" s="9" t="s">
        <v>36</v>
      </c>
      <c r="S117" s="9" t="s">
        <v>37</v>
      </c>
      <c r="T117" s="9">
        <v>11</v>
      </c>
      <c r="U117" s="9" t="s">
        <v>38</v>
      </c>
      <c r="V117" s="9"/>
      <c r="W117" s="9">
        <v>32</v>
      </c>
      <c r="X117" s="1">
        <v>384</v>
      </c>
      <c r="Y117" s="7">
        <f t="shared" si="8"/>
        <v>11</v>
      </c>
      <c r="Z117" s="20">
        <v>176</v>
      </c>
      <c r="AA117" s="29"/>
    </row>
    <row r="118" spans="1:27" x14ac:dyDescent="0.25">
      <c r="A118" s="7">
        <v>116</v>
      </c>
      <c r="B118" s="7" t="s">
        <v>603</v>
      </c>
      <c r="C118" s="45" t="s">
        <v>673</v>
      </c>
      <c r="D118" s="7" t="s">
        <v>27</v>
      </c>
      <c r="E118" s="7" t="s">
        <v>28</v>
      </c>
      <c r="F118" s="7" t="s">
        <v>29</v>
      </c>
      <c r="G118" s="2" t="s">
        <v>674</v>
      </c>
      <c r="H118" s="8">
        <v>21</v>
      </c>
      <c r="I118" s="1" t="s">
        <v>675</v>
      </c>
      <c r="J118" s="7">
        <v>1000</v>
      </c>
      <c r="K118" s="1" t="s">
        <v>676</v>
      </c>
      <c r="L118" s="7">
        <v>2000</v>
      </c>
      <c r="M118" s="1" t="s">
        <v>677</v>
      </c>
      <c r="N118" s="7">
        <v>20</v>
      </c>
      <c r="O118" s="1" t="s">
        <v>678</v>
      </c>
      <c r="P118" s="7">
        <v>3000</v>
      </c>
      <c r="Q118" s="7" t="s">
        <v>35</v>
      </c>
      <c r="R118" s="9" t="s">
        <v>36</v>
      </c>
      <c r="S118" s="9" t="s">
        <v>37</v>
      </c>
      <c r="T118" s="9">
        <v>7</v>
      </c>
      <c r="U118" s="9" t="s">
        <v>38</v>
      </c>
      <c r="V118" s="9"/>
      <c r="W118" s="9">
        <v>32</v>
      </c>
      <c r="X118" s="1">
        <v>384</v>
      </c>
      <c r="Y118" s="7">
        <f t="shared" si="8"/>
        <v>7</v>
      </c>
      <c r="Z118" s="21">
        <v>192</v>
      </c>
      <c r="AA118" s="29"/>
    </row>
    <row r="119" spans="1:27" x14ac:dyDescent="0.25">
      <c r="A119" s="7">
        <v>117</v>
      </c>
      <c r="B119" s="7" t="s">
        <v>603</v>
      </c>
      <c r="C119" s="45" t="s">
        <v>679</v>
      </c>
      <c r="D119" s="7" t="s">
        <v>27</v>
      </c>
      <c r="E119" s="7" t="s">
        <v>28</v>
      </c>
      <c r="F119" s="7" t="s">
        <v>29</v>
      </c>
      <c r="G119" s="8" t="s">
        <v>680</v>
      </c>
      <c r="H119" s="8">
        <v>21</v>
      </c>
      <c r="I119" s="7" t="s">
        <v>681</v>
      </c>
      <c r="J119" s="7">
        <v>1000</v>
      </c>
      <c r="K119" s="7" t="s">
        <v>682</v>
      </c>
      <c r="L119" s="7">
        <v>2000</v>
      </c>
      <c r="M119" s="7" t="s">
        <v>683</v>
      </c>
      <c r="N119" s="7">
        <v>20</v>
      </c>
      <c r="O119" s="7" t="s">
        <v>684</v>
      </c>
      <c r="P119" s="7">
        <v>3000</v>
      </c>
      <c r="Q119" s="7" t="s">
        <v>35</v>
      </c>
      <c r="R119" s="9" t="s">
        <v>36</v>
      </c>
      <c r="S119" s="9" t="s">
        <v>37</v>
      </c>
      <c r="T119" s="9">
        <v>10</v>
      </c>
      <c r="U119" s="9" t="s">
        <v>38</v>
      </c>
      <c r="V119" s="9"/>
      <c r="W119" s="9">
        <v>32</v>
      </c>
      <c r="X119" s="1">
        <v>384</v>
      </c>
      <c r="Y119" s="7">
        <f t="shared" si="8"/>
        <v>10</v>
      </c>
      <c r="Z119" s="20">
        <v>192</v>
      </c>
      <c r="AA119" s="29"/>
    </row>
    <row r="120" spans="1:27" x14ac:dyDescent="0.25">
      <c r="A120" s="7">
        <v>118</v>
      </c>
      <c r="B120" s="7" t="s">
        <v>603</v>
      </c>
      <c r="C120" s="44" t="s">
        <v>685</v>
      </c>
      <c r="D120" s="7" t="s">
        <v>27</v>
      </c>
      <c r="E120" s="7" t="s">
        <v>28</v>
      </c>
      <c r="F120" s="7" t="s">
        <v>29</v>
      </c>
      <c r="G120" s="7" t="s">
        <v>686</v>
      </c>
      <c r="H120" s="8">
        <v>21</v>
      </c>
      <c r="I120" s="7" t="s">
        <v>687</v>
      </c>
      <c r="J120" s="7">
        <v>1000</v>
      </c>
      <c r="K120" s="7" t="s">
        <v>688</v>
      </c>
      <c r="L120" s="7">
        <v>2000</v>
      </c>
      <c r="M120" s="7" t="s">
        <v>689</v>
      </c>
      <c r="N120" s="7">
        <v>20</v>
      </c>
      <c r="O120" s="7" t="s">
        <v>690</v>
      </c>
      <c r="P120" s="7">
        <v>3000</v>
      </c>
      <c r="Q120" s="7" t="s">
        <v>35</v>
      </c>
      <c r="R120" s="7" t="s">
        <v>36</v>
      </c>
      <c r="S120" s="9" t="s">
        <v>37</v>
      </c>
      <c r="T120" s="7">
        <v>6</v>
      </c>
      <c r="U120" s="9" t="s">
        <v>38</v>
      </c>
      <c r="V120" s="7"/>
      <c r="W120" s="9">
        <v>32</v>
      </c>
      <c r="X120" s="1">
        <v>384</v>
      </c>
      <c r="Y120" s="7">
        <f t="shared" si="8"/>
        <v>6</v>
      </c>
      <c r="Z120" s="21">
        <v>192</v>
      </c>
      <c r="AA120" s="29"/>
    </row>
    <row r="121" spans="1:27" x14ac:dyDescent="0.25">
      <c r="A121" s="7">
        <v>119</v>
      </c>
      <c r="B121" s="14" t="s">
        <v>603</v>
      </c>
      <c r="C121" s="44" t="s">
        <v>691</v>
      </c>
      <c r="D121" s="7" t="s">
        <v>27</v>
      </c>
      <c r="E121" s="7" t="s">
        <v>28</v>
      </c>
      <c r="F121" s="7" t="s">
        <v>29</v>
      </c>
      <c r="G121" s="7" t="s">
        <v>692</v>
      </c>
      <c r="H121" s="8">
        <v>21</v>
      </c>
      <c r="I121" s="7" t="s">
        <v>693</v>
      </c>
      <c r="J121" s="7">
        <v>1000</v>
      </c>
      <c r="K121" s="7" t="s">
        <v>694</v>
      </c>
      <c r="L121" s="7">
        <v>2000</v>
      </c>
      <c r="M121" s="7" t="s">
        <v>695</v>
      </c>
      <c r="N121" s="7">
        <v>20</v>
      </c>
      <c r="O121" s="7" t="s">
        <v>696</v>
      </c>
      <c r="P121" s="7">
        <v>3000</v>
      </c>
      <c r="Q121" s="7" t="s">
        <v>35</v>
      </c>
      <c r="R121" s="9" t="s">
        <v>36</v>
      </c>
      <c r="S121" s="9" t="s">
        <v>37</v>
      </c>
      <c r="T121" s="9"/>
      <c r="U121" s="9" t="s">
        <v>38</v>
      </c>
      <c r="V121" s="9"/>
      <c r="W121" s="9">
        <v>32</v>
      </c>
      <c r="X121" s="7">
        <v>384</v>
      </c>
      <c r="Y121" s="7">
        <f t="shared" si="8"/>
        <v>0</v>
      </c>
      <c r="Z121" s="20">
        <v>255</v>
      </c>
      <c r="AA121" s="29"/>
    </row>
    <row r="122" spans="1:27" x14ac:dyDescent="0.25">
      <c r="A122" s="7">
        <v>120</v>
      </c>
      <c r="B122" s="14" t="s">
        <v>603</v>
      </c>
      <c r="C122" s="44" t="s">
        <v>697</v>
      </c>
      <c r="D122" s="7" t="s">
        <v>27</v>
      </c>
      <c r="E122" s="7" t="s">
        <v>28</v>
      </c>
      <c r="F122" s="7" t="s">
        <v>29</v>
      </c>
      <c r="G122" s="7" t="s">
        <v>698</v>
      </c>
      <c r="H122" s="8">
        <v>21</v>
      </c>
      <c r="I122" s="7" t="s">
        <v>699</v>
      </c>
      <c r="J122" s="7">
        <v>1000</v>
      </c>
      <c r="K122" s="7" t="s">
        <v>700</v>
      </c>
      <c r="L122" s="7">
        <v>2000</v>
      </c>
      <c r="M122" s="7" t="s">
        <v>701</v>
      </c>
      <c r="N122" s="7">
        <v>20</v>
      </c>
      <c r="O122" s="7" t="s">
        <v>702</v>
      </c>
      <c r="P122" s="7">
        <v>3000</v>
      </c>
      <c r="Q122" s="7" t="s">
        <v>35</v>
      </c>
      <c r="R122" s="9" t="s">
        <v>63</v>
      </c>
      <c r="S122" s="9" t="s">
        <v>37</v>
      </c>
      <c r="T122" s="9">
        <v>10</v>
      </c>
      <c r="U122" s="9" t="s">
        <v>38</v>
      </c>
      <c r="V122" s="9">
        <v>5</v>
      </c>
      <c r="W122" s="9">
        <v>32</v>
      </c>
      <c r="X122" s="7">
        <v>896</v>
      </c>
      <c r="Y122" s="7">
        <f t="shared" si="8"/>
        <v>15</v>
      </c>
      <c r="Z122" s="20">
        <v>480</v>
      </c>
      <c r="AA122" s="29"/>
    </row>
    <row r="123" spans="1:27" x14ac:dyDescent="0.25">
      <c r="A123" s="7">
        <v>121</v>
      </c>
      <c r="B123" s="7" t="s">
        <v>603</v>
      </c>
      <c r="C123" s="44" t="s">
        <v>703</v>
      </c>
      <c r="D123" s="7" t="s">
        <v>27</v>
      </c>
      <c r="E123" s="7" t="s">
        <v>28</v>
      </c>
      <c r="F123" s="7" t="s">
        <v>29</v>
      </c>
      <c r="G123" s="7" t="s">
        <v>704</v>
      </c>
      <c r="H123" s="8">
        <v>21</v>
      </c>
      <c r="I123" s="7" t="s">
        <v>705</v>
      </c>
      <c r="J123" s="7">
        <v>1000</v>
      </c>
      <c r="K123" s="7" t="s">
        <v>706</v>
      </c>
      <c r="L123" s="7">
        <v>2000</v>
      </c>
      <c r="M123" s="7" t="s">
        <v>707</v>
      </c>
      <c r="N123" s="7">
        <v>20</v>
      </c>
      <c r="O123" s="7" t="s">
        <v>708</v>
      </c>
      <c r="P123" s="7">
        <v>3000</v>
      </c>
      <c r="Q123" s="7" t="s">
        <v>35</v>
      </c>
      <c r="R123" s="7" t="s">
        <v>36</v>
      </c>
      <c r="S123" s="9" t="s">
        <v>37</v>
      </c>
      <c r="T123" s="7">
        <v>11</v>
      </c>
      <c r="U123" s="9" t="s">
        <v>38</v>
      </c>
      <c r="V123" s="7"/>
      <c r="W123" s="9">
        <v>32</v>
      </c>
      <c r="X123" s="1">
        <v>384</v>
      </c>
      <c r="Y123" s="7">
        <f t="shared" si="8"/>
        <v>11</v>
      </c>
      <c r="Z123" s="20">
        <v>288</v>
      </c>
      <c r="AA123" s="29"/>
    </row>
    <row r="124" spans="1:27" x14ac:dyDescent="0.25">
      <c r="A124" s="7">
        <v>122</v>
      </c>
      <c r="B124" s="7" t="s">
        <v>603</v>
      </c>
      <c r="C124" s="44" t="s">
        <v>709</v>
      </c>
      <c r="D124" s="7" t="s">
        <v>27</v>
      </c>
      <c r="E124" s="7" t="s">
        <v>28</v>
      </c>
      <c r="F124" s="7" t="s">
        <v>29</v>
      </c>
      <c r="G124" s="7" t="s">
        <v>710</v>
      </c>
      <c r="H124" s="8">
        <v>21</v>
      </c>
      <c r="I124" s="7" t="s">
        <v>711</v>
      </c>
      <c r="J124" s="7">
        <v>1000</v>
      </c>
      <c r="K124" s="7" t="s">
        <v>712</v>
      </c>
      <c r="L124" s="7">
        <v>2000</v>
      </c>
      <c r="M124" s="7" t="s">
        <v>713</v>
      </c>
      <c r="N124" s="7">
        <v>20</v>
      </c>
      <c r="O124" s="7" t="s">
        <v>714</v>
      </c>
      <c r="P124" s="7">
        <v>3000</v>
      </c>
      <c r="Q124" s="7" t="s">
        <v>35</v>
      </c>
      <c r="R124" s="7" t="s">
        <v>36</v>
      </c>
      <c r="S124" s="9" t="s">
        <v>37</v>
      </c>
      <c r="T124" s="7">
        <v>3</v>
      </c>
      <c r="U124" s="9" t="s">
        <v>38</v>
      </c>
      <c r="V124" s="7"/>
      <c r="W124" s="9">
        <v>32</v>
      </c>
      <c r="X124" s="1">
        <v>384</v>
      </c>
      <c r="Y124" s="7">
        <f t="shared" si="8"/>
        <v>3</v>
      </c>
      <c r="Z124" s="20">
        <v>256</v>
      </c>
      <c r="AA124" s="29"/>
    </row>
    <row r="125" spans="1:27" x14ac:dyDescent="0.25">
      <c r="A125" s="7">
        <v>123</v>
      </c>
      <c r="B125" s="7" t="s">
        <v>603</v>
      </c>
      <c r="C125" s="45" t="s">
        <v>715</v>
      </c>
      <c r="D125" s="7" t="s">
        <v>27</v>
      </c>
      <c r="E125" s="7" t="s">
        <v>28</v>
      </c>
      <c r="F125" s="7" t="s">
        <v>29</v>
      </c>
      <c r="G125" s="2" t="s">
        <v>716</v>
      </c>
      <c r="H125" s="8">
        <v>21</v>
      </c>
      <c r="I125" s="1" t="s">
        <v>717</v>
      </c>
      <c r="J125" s="7">
        <v>1000</v>
      </c>
      <c r="K125" s="1" t="s">
        <v>718</v>
      </c>
      <c r="L125" s="7">
        <v>2000</v>
      </c>
      <c r="M125" s="1" t="s">
        <v>719</v>
      </c>
      <c r="N125" s="7">
        <v>20</v>
      </c>
      <c r="O125" s="1" t="s">
        <v>720</v>
      </c>
      <c r="P125" s="7">
        <v>3000</v>
      </c>
      <c r="Q125" s="7" t="s">
        <v>35</v>
      </c>
      <c r="R125" s="9" t="s">
        <v>36</v>
      </c>
      <c r="S125" s="9" t="s">
        <v>37</v>
      </c>
      <c r="T125" s="9"/>
      <c r="U125" s="9" t="s">
        <v>38</v>
      </c>
      <c r="V125" s="9"/>
      <c r="W125" s="9">
        <v>32</v>
      </c>
      <c r="X125" s="1">
        <v>384</v>
      </c>
      <c r="Y125" s="7">
        <f t="shared" si="8"/>
        <v>0</v>
      </c>
      <c r="Z125" s="21">
        <v>192</v>
      </c>
      <c r="AA125" s="29"/>
    </row>
    <row r="126" spans="1:27" x14ac:dyDescent="0.25">
      <c r="A126" s="7">
        <v>124</v>
      </c>
      <c r="B126" s="7" t="s">
        <v>603</v>
      </c>
      <c r="C126" s="44" t="s">
        <v>721</v>
      </c>
      <c r="D126" s="7" t="s">
        <v>27</v>
      </c>
      <c r="E126" s="7" t="s">
        <v>28</v>
      </c>
      <c r="F126" s="7" t="s">
        <v>29</v>
      </c>
      <c r="G126" s="7" t="s">
        <v>722</v>
      </c>
      <c r="H126" s="8">
        <v>21</v>
      </c>
      <c r="I126" s="7" t="s">
        <v>723</v>
      </c>
      <c r="J126" s="7">
        <v>1000</v>
      </c>
      <c r="K126" s="7" t="s">
        <v>724</v>
      </c>
      <c r="L126" s="7">
        <v>2000</v>
      </c>
      <c r="M126" s="7" t="s">
        <v>725</v>
      </c>
      <c r="N126" s="7">
        <v>20</v>
      </c>
      <c r="O126" s="7" t="s">
        <v>726</v>
      </c>
      <c r="P126" s="7">
        <v>3000</v>
      </c>
      <c r="Q126" s="7" t="s">
        <v>35</v>
      </c>
      <c r="R126" s="7" t="s">
        <v>36</v>
      </c>
      <c r="S126" s="9" t="s">
        <v>37</v>
      </c>
      <c r="T126" s="7">
        <v>3</v>
      </c>
      <c r="U126" s="9" t="s">
        <v>38</v>
      </c>
      <c r="V126" s="7"/>
      <c r="W126" s="9">
        <v>32</v>
      </c>
      <c r="X126" s="1">
        <v>384</v>
      </c>
      <c r="Y126" s="7">
        <f t="shared" si="8"/>
        <v>3</v>
      </c>
      <c r="Z126" s="21">
        <v>96</v>
      </c>
      <c r="AA126" s="29"/>
    </row>
    <row r="127" spans="1:27" x14ac:dyDescent="0.25">
      <c r="A127" s="7">
        <v>125</v>
      </c>
      <c r="B127" s="14" t="s">
        <v>603</v>
      </c>
      <c r="C127" s="44" t="s">
        <v>727</v>
      </c>
      <c r="D127" s="7" t="s">
        <v>27</v>
      </c>
      <c r="E127" s="7" t="s">
        <v>28</v>
      </c>
      <c r="F127" s="7" t="s">
        <v>29</v>
      </c>
      <c r="G127" s="7" t="s">
        <v>728</v>
      </c>
      <c r="H127" s="8">
        <v>21</v>
      </c>
      <c r="I127" s="7" t="s">
        <v>729</v>
      </c>
      <c r="J127" s="7">
        <v>1000</v>
      </c>
      <c r="K127" s="7" t="s">
        <v>730</v>
      </c>
      <c r="L127" s="7">
        <v>2000</v>
      </c>
      <c r="M127" s="7" t="s">
        <v>731</v>
      </c>
      <c r="N127" s="7">
        <v>20</v>
      </c>
      <c r="O127" s="7" t="s">
        <v>732</v>
      </c>
      <c r="P127" s="7">
        <v>3000</v>
      </c>
      <c r="Q127" s="7" t="s">
        <v>35</v>
      </c>
      <c r="R127" s="9" t="s">
        <v>36</v>
      </c>
      <c r="S127" s="9" t="s">
        <v>37</v>
      </c>
      <c r="T127" s="9">
        <v>5</v>
      </c>
      <c r="U127" s="9" t="s">
        <v>38</v>
      </c>
      <c r="V127" s="9"/>
      <c r="W127" s="9">
        <v>32</v>
      </c>
      <c r="X127" s="7">
        <v>384</v>
      </c>
      <c r="Y127" s="7">
        <f t="shared" si="8"/>
        <v>5</v>
      </c>
      <c r="Z127" s="20">
        <v>160</v>
      </c>
      <c r="AA127" s="29"/>
    </row>
    <row r="128" spans="1:27" x14ac:dyDescent="0.25">
      <c r="A128" s="7">
        <v>126</v>
      </c>
      <c r="B128" s="7" t="s">
        <v>603</v>
      </c>
      <c r="C128" s="45" t="s">
        <v>733</v>
      </c>
      <c r="D128" s="7" t="s">
        <v>27</v>
      </c>
      <c r="E128" s="7" t="s">
        <v>28</v>
      </c>
      <c r="F128" s="7" t="s">
        <v>29</v>
      </c>
      <c r="G128" s="2" t="s">
        <v>734</v>
      </c>
      <c r="H128" s="8">
        <v>21</v>
      </c>
      <c r="I128" s="1" t="s">
        <v>735</v>
      </c>
      <c r="J128" s="7">
        <v>1000</v>
      </c>
      <c r="K128" s="1" t="s">
        <v>736</v>
      </c>
      <c r="L128" s="7">
        <v>2000</v>
      </c>
      <c r="M128" s="1" t="s">
        <v>737</v>
      </c>
      <c r="N128" s="7">
        <v>20</v>
      </c>
      <c r="O128" s="1" t="s">
        <v>738</v>
      </c>
      <c r="P128" s="7">
        <v>3000</v>
      </c>
      <c r="Q128" s="7" t="s">
        <v>35</v>
      </c>
      <c r="R128" s="9" t="s">
        <v>36</v>
      </c>
      <c r="S128" s="9" t="s">
        <v>37</v>
      </c>
      <c r="T128" s="9">
        <v>6</v>
      </c>
      <c r="U128" s="9" t="s">
        <v>38</v>
      </c>
      <c r="V128" s="9"/>
      <c r="W128" s="9">
        <v>32</v>
      </c>
      <c r="X128" s="1">
        <v>384</v>
      </c>
      <c r="Y128" s="7">
        <f t="shared" si="8"/>
        <v>6</v>
      </c>
      <c r="Z128" s="21">
        <v>192</v>
      </c>
      <c r="AA128" s="33"/>
    </row>
    <row r="129" spans="1:27" x14ac:dyDescent="0.25">
      <c r="A129" s="7">
        <v>127</v>
      </c>
      <c r="B129" s="7" t="s">
        <v>603</v>
      </c>
      <c r="C129" s="44" t="s">
        <v>739</v>
      </c>
      <c r="D129" s="7" t="s">
        <v>27</v>
      </c>
      <c r="E129" s="7" t="s">
        <v>28</v>
      </c>
      <c r="F129" s="7" t="s">
        <v>29</v>
      </c>
      <c r="G129" s="8" t="s">
        <v>740</v>
      </c>
      <c r="H129" s="8">
        <v>21</v>
      </c>
      <c r="I129" s="7" t="s">
        <v>741</v>
      </c>
      <c r="J129" s="7">
        <v>1000</v>
      </c>
      <c r="K129" s="7" t="s">
        <v>742</v>
      </c>
      <c r="L129" s="7">
        <v>2000</v>
      </c>
      <c r="M129" s="7" t="s">
        <v>743</v>
      </c>
      <c r="N129" s="7">
        <v>20</v>
      </c>
      <c r="O129" s="7" t="s">
        <v>744</v>
      </c>
      <c r="P129" s="7">
        <v>3000</v>
      </c>
      <c r="Q129" s="7" t="s">
        <v>35</v>
      </c>
      <c r="R129" s="9" t="s">
        <v>36</v>
      </c>
      <c r="S129" s="9" t="s">
        <v>37</v>
      </c>
      <c r="T129" s="9">
        <v>11</v>
      </c>
      <c r="U129" s="9" t="s">
        <v>38</v>
      </c>
      <c r="V129" s="9"/>
      <c r="W129" s="9">
        <v>32</v>
      </c>
      <c r="X129" s="1">
        <v>384</v>
      </c>
      <c r="Y129" s="7">
        <f t="shared" si="8"/>
        <v>11</v>
      </c>
      <c r="Z129" s="20">
        <v>160</v>
      </c>
      <c r="AA129" s="29"/>
    </row>
    <row r="130" spans="1:27" ht="15" customHeight="1" x14ac:dyDescent="0.25">
      <c r="A130" s="7">
        <v>128</v>
      </c>
      <c r="B130" s="7" t="s">
        <v>603</v>
      </c>
      <c r="C130" s="43" t="s">
        <v>745</v>
      </c>
      <c r="D130" s="7" t="s">
        <v>27</v>
      </c>
      <c r="E130" s="7" t="s">
        <v>28</v>
      </c>
      <c r="F130" s="7" t="s">
        <v>29</v>
      </c>
      <c r="G130" s="1" t="s">
        <v>746</v>
      </c>
      <c r="H130" s="8">
        <v>21</v>
      </c>
      <c r="I130" s="1" t="s">
        <v>747</v>
      </c>
      <c r="J130" s="7">
        <v>1000</v>
      </c>
      <c r="K130" s="1" t="s">
        <v>748</v>
      </c>
      <c r="L130" s="7">
        <v>2000</v>
      </c>
      <c r="M130" s="1" t="s">
        <v>749</v>
      </c>
      <c r="N130" s="7">
        <v>20</v>
      </c>
      <c r="O130" s="1" t="s">
        <v>750</v>
      </c>
      <c r="P130" s="7">
        <v>3000</v>
      </c>
      <c r="Q130" s="7" t="s">
        <v>35</v>
      </c>
      <c r="R130" s="9" t="s">
        <v>36</v>
      </c>
      <c r="S130" s="9" t="s">
        <v>37</v>
      </c>
      <c r="T130" s="9">
        <v>8</v>
      </c>
      <c r="U130" s="9" t="s">
        <v>38</v>
      </c>
      <c r="V130" s="9">
        <v>2</v>
      </c>
      <c r="W130" s="9">
        <v>32</v>
      </c>
      <c r="X130" s="1">
        <v>384</v>
      </c>
      <c r="Y130" s="7">
        <f t="shared" si="8"/>
        <v>10</v>
      </c>
      <c r="Z130" s="19">
        <v>288</v>
      </c>
      <c r="AA130" s="29"/>
    </row>
    <row r="131" spans="1:27" x14ac:dyDescent="0.25">
      <c r="A131" s="7">
        <v>129</v>
      </c>
      <c r="B131" s="7" t="s">
        <v>603</v>
      </c>
      <c r="C131" s="45" t="s">
        <v>751</v>
      </c>
      <c r="D131" s="7" t="s">
        <v>27</v>
      </c>
      <c r="E131" s="7" t="s">
        <v>28</v>
      </c>
      <c r="F131" s="7" t="s">
        <v>29</v>
      </c>
      <c r="G131" s="2" t="s">
        <v>752</v>
      </c>
      <c r="H131" s="8">
        <v>21</v>
      </c>
      <c r="I131" s="1" t="s">
        <v>753</v>
      </c>
      <c r="J131" s="7">
        <v>1000</v>
      </c>
      <c r="K131" s="1" t="s">
        <v>754</v>
      </c>
      <c r="L131" s="7">
        <v>2000</v>
      </c>
      <c r="M131" s="1" t="s">
        <v>755</v>
      </c>
      <c r="N131" s="7">
        <v>20</v>
      </c>
      <c r="O131" s="1" t="s">
        <v>756</v>
      </c>
      <c r="P131" s="7">
        <v>3000</v>
      </c>
      <c r="Q131" s="7" t="s">
        <v>35</v>
      </c>
      <c r="R131" s="9" t="s">
        <v>36</v>
      </c>
      <c r="S131" s="9" t="s">
        <v>37</v>
      </c>
      <c r="T131" s="9">
        <v>11</v>
      </c>
      <c r="U131" s="9" t="s">
        <v>38</v>
      </c>
      <c r="V131" s="9"/>
      <c r="W131" s="9">
        <v>32</v>
      </c>
      <c r="X131" s="1">
        <v>384</v>
      </c>
      <c r="Y131" s="7">
        <f t="shared" si="8"/>
        <v>11</v>
      </c>
      <c r="Z131" s="19">
        <v>176</v>
      </c>
      <c r="AA131" s="29"/>
    </row>
    <row r="132" spans="1:27" x14ac:dyDescent="0.25">
      <c r="A132" s="7">
        <v>130</v>
      </c>
      <c r="B132" s="7" t="s">
        <v>603</v>
      </c>
      <c r="C132" s="45" t="s">
        <v>757</v>
      </c>
      <c r="D132" s="7" t="s">
        <v>27</v>
      </c>
      <c r="E132" s="7" t="s">
        <v>28</v>
      </c>
      <c r="F132" s="7" t="s">
        <v>29</v>
      </c>
      <c r="G132" s="2" t="s">
        <v>758</v>
      </c>
      <c r="H132" s="8">
        <v>21</v>
      </c>
      <c r="I132" s="1" t="s">
        <v>759</v>
      </c>
      <c r="J132" s="7">
        <v>1000</v>
      </c>
      <c r="K132" s="1" t="s">
        <v>760</v>
      </c>
      <c r="L132" s="7">
        <v>2000</v>
      </c>
      <c r="M132" s="1" t="s">
        <v>761</v>
      </c>
      <c r="N132" s="7">
        <v>20</v>
      </c>
      <c r="O132" s="1" t="s">
        <v>762</v>
      </c>
      <c r="P132" s="7">
        <v>3000</v>
      </c>
      <c r="Q132" s="7" t="s">
        <v>35</v>
      </c>
      <c r="R132" s="9" t="s">
        <v>36</v>
      </c>
      <c r="S132" s="9" t="s">
        <v>37</v>
      </c>
      <c r="T132" s="9">
        <v>6</v>
      </c>
      <c r="U132" s="9" t="s">
        <v>38</v>
      </c>
      <c r="V132" s="9"/>
      <c r="W132" s="9">
        <v>32</v>
      </c>
      <c r="X132" s="1">
        <v>384</v>
      </c>
      <c r="Y132" s="7">
        <f t="shared" si="8"/>
        <v>6</v>
      </c>
      <c r="Z132" s="21">
        <v>192</v>
      </c>
      <c r="AA132" s="29"/>
    </row>
    <row r="133" spans="1:27" x14ac:dyDescent="0.25">
      <c r="A133" s="7">
        <v>131</v>
      </c>
      <c r="B133" s="7" t="s">
        <v>603</v>
      </c>
      <c r="C133" s="44" t="s">
        <v>763</v>
      </c>
      <c r="D133" s="7" t="s">
        <v>398</v>
      </c>
      <c r="E133" s="7" t="s">
        <v>270</v>
      </c>
      <c r="F133" s="7" t="s">
        <v>29</v>
      </c>
      <c r="G133" s="7" t="s">
        <v>1611</v>
      </c>
      <c r="H133" s="7">
        <v>193</v>
      </c>
      <c r="I133" s="7" t="s">
        <v>764</v>
      </c>
      <c r="J133" s="7">
        <v>1202</v>
      </c>
      <c r="K133" s="7" t="s">
        <v>765</v>
      </c>
      <c r="L133" s="7">
        <v>2286</v>
      </c>
      <c r="M133" s="1" t="s">
        <v>766</v>
      </c>
      <c r="N133" s="7">
        <v>194</v>
      </c>
      <c r="O133" s="7" t="s">
        <v>767</v>
      </c>
      <c r="P133" s="7">
        <v>2731</v>
      </c>
      <c r="Q133" s="7" t="s">
        <v>35</v>
      </c>
      <c r="R133" s="7" t="s">
        <v>36</v>
      </c>
      <c r="S133" s="9" t="s">
        <v>37</v>
      </c>
      <c r="T133" s="7">
        <v>6</v>
      </c>
      <c r="U133" s="9" t="s">
        <v>38</v>
      </c>
      <c r="V133" s="7"/>
      <c r="W133" s="7">
        <v>32</v>
      </c>
      <c r="X133" s="7">
        <v>384</v>
      </c>
      <c r="Y133" s="7">
        <f t="shared" si="8"/>
        <v>6</v>
      </c>
      <c r="Z133" s="20">
        <f t="shared" ref="Z133:Z139" si="9">+Y133*W133</f>
        <v>192</v>
      </c>
      <c r="AA133" s="29"/>
    </row>
    <row r="134" spans="1:27" x14ac:dyDescent="0.25">
      <c r="A134" s="7">
        <v>132</v>
      </c>
      <c r="B134" s="7" t="s">
        <v>603</v>
      </c>
      <c r="C134" s="44" t="s">
        <v>768</v>
      </c>
      <c r="D134" s="7" t="s">
        <v>398</v>
      </c>
      <c r="E134" s="7" t="s">
        <v>270</v>
      </c>
      <c r="F134" s="7" t="s">
        <v>29</v>
      </c>
      <c r="G134" s="7" t="s">
        <v>1612</v>
      </c>
      <c r="H134" s="7">
        <v>193</v>
      </c>
      <c r="I134" s="7" t="s">
        <v>769</v>
      </c>
      <c r="J134" s="7">
        <v>1202</v>
      </c>
      <c r="K134" s="7" t="s">
        <v>770</v>
      </c>
      <c r="L134" s="7">
        <v>2286</v>
      </c>
      <c r="M134" s="1" t="s">
        <v>771</v>
      </c>
      <c r="N134" s="7">
        <v>194</v>
      </c>
      <c r="O134" s="7" t="s">
        <v>772</v>
      </c>
      <c r="P134" s="7">
        <v>2733</v>
      </c>
      <c r="Q134" s="7" t="s">
        <v>35</v>
      </c>
      <c r="R134" s="7" t="s">
        <v>36</v>
      </c>
      <c r="S134" s="9" t="s">
        <v>37</v>
      </c>
      <c r="T134" s="7">
        <v>7</v>
      </c>
      <c r="U134" s="9" t="s">
        <v>38</v>
      </c>
      <c r="V134" s="7"/>
      <c r="W134" s="7">
        <v>32</v>
      </c>
      <c r="X134" s="7">
        <v>384</v>
      </c>
      <c r="Y134" s="7">
        <f t="shared" si="8"/>
        <v>7</v>
      </c>
      <c r="Z134" s="20">
        <f t="shared" si="9"/>
        <v>224</v>
      </c>
      <c r="AA134" s="29"/>
    </row>
    <row r="135" spans="1:27" x14ac:dyDescent="0.25">
      <c r="A135" s="7">
        <v>133</v>
      </c>
      <c r="B135" s="7" t="s">
        <v>603</v>
      </c>
      <c r="C135" s="44" t="s">
        <v>773</v>
      </c>
      <c r="D135" s="7" t="s">
        <v>398</v>
      </c>
      <c r="E135" s="7" t="s">
        <v>270</v>
      </c>
      <c r="F135" s="7" t="s">
        <v>29</v>
      </c>
      <c r="G135" s="7" t="s">
        <v>1613</v>
      </c>
      <c r="H135" s="7">
        <v>193</v>
      </c>
      <c r="I135" s="7" t="s">
        <v>774</v>
      </c>
      <c r="J135" s="7">
        <v>1202</v>
      </c>
      <c r="K135" s="7" t="s">
        <v>775</v>
      </c>
      <c r="L135" s="7">
        <v>2286</v>
      </c>
      <c r="M135" s="1" t="s">
        <v>776</v>
      </c>
      <c r="N135" s="7">
        <v>194</v>
      </c>
      <c r="O135" s="7" t="s">
        <v>777</v>
      </c>
      <c r="P135" s="7">
        <v>2729</v>
      </c>
      <c r="Q135" s="7" t="s">
        <v>35</v>
      </c>
      <c r="R135" s="7" t="s">
        <v>36</v>
      </c>
      <c r="S135" s="9" t="s">
        <v>37</v>
      </c>
      <c r="T135" s="7">
        <v>8</v>
      </c>
      <c r="U135" s="9" t="s">
        <v>38</v>
      </c>
      <c r="V135" s="7"/>
      <c r="W135" s="7">
        <v>32</v>
      </c>
      <c r="X135" s="7">
        <v>384</v>
      </c>
      <c r="Y135" s="7">
        <f t="shared" si="8"/>
        <v>8</v>
      </c>
      <c r="Z135" s="20">
        <f t="shared" si="9"/>
        <v>256</v>
      </c>
      <c r="AA135" s="29"/>
    </row>
    <row r="136" spans="1:27" x14ac:dyDescent="0.25">
      <c r="A136" s="15">
        <v>134</v>
      </c>
      <c r="B136" s="15" t="s">
        <v>603</v>
      </c>
      <c r="C136" s="55" t="s">
        <v>778</v>
      </c>
      <c r="D136" s="15" t="s">
        <v>27</v>
      </c>
      <c r="E136" s="15" t="s">
        <v>28</v>
      </c>
      <c r="F136" s="15" t="s">
        <v>263</v>
      </c>
      <c r="G136" s="15" t="s">
        <v>779</v>
      </c>
      <c r="H136" s="15">
        <v>20</v>
      </c>
      <c r="I136" s="15" t="s">
        <v>780</v>
      </c>
      <c r="J136" s="15">
        <v>1000</v>
      </c>
      <c r="K136" s="15" t="s">
        <v>781</v>
      </c>
      <c r="L136" s="15">
        <v>2000</v>
      </c>
      <c r="M136" s="15"/>
      <c r="N136" s="15"/>
      <c r="O136" s="15"/>
      <c r="P136" s="15">
        <v>3000</v>
      </c>
      <c r="Q136" s="15" t="s">
        <v>35</v>
      </c>
      <c r="R136" s="15" t="s">
        <v>608</v>
      </c>
      <c r="S136" s="15"/>
      <c r="T136" s="15"/>
      <c r="U136" s="15"/>
      <c r="V136" s="15"/>
      <c r="W136" s="15"/>
      <c r="X136" s="15">
        <v>648</v>
      </c>
      <c r="Y136" s="15"/>
      <c r="Z136" s="26">
        <f t="shared" si="9"/>
        <v>0</v>
      </c>
      <c r="AA136" s="34"/>
    </row>
    <row r="137" spans="1:27" x14ac:dyDescent="0.25">
      <c r="A137" s="15">
        <v>135</v>
      </c>
      <c r="B137" s="15" t="s">
        <v>603</v>
      </c>
      <c r="C137" s="55" t="s">
        <v>782</v>
      </c>
      <c r="D137" s="15" t="s">
        <v>27</v>
      </c>
      <c r="E137" s="15" t="s">
        <v>28</v>
      </c>
      <c r="F137" s="15" t="s">
        <v>263</v>
      </c>
      <c r="G137" s="15" t="s">
        <v>783</v>
      </c>
      <c r="H137" s="15">
        <v>20</v>
      </c>
      <c r="I137" s="15" t="s">
        <v>784</v>
      </c>
      <c r="J137" s="15">
        <v>1000</v>
      </c>
      <c r="K137" s="15" t="s">
        <v>785</v>
      </c>
      <c r="L137" s="15">
        <v>2000</v>
      </c>
      <c r="M137" s="15"/>
      <c r="N137" s="15"/>
      <c r="O137" s="15"/>
      <c r="P137" s="15">
        <v>3000</v>
      </c>
      <c r="Q137" s="15" t="s">
        <v>35</v>
      </c>
      <c r="R137" s="15" t="s">
        <v>608</v>
      </c>
      <c r="S137" s="15"/>
      <c r="T137" s="15"/>
      <c r="U137" s="15"/>
      <c r="V137" s="15"/>
      <c r="W137" s="15"/>
      <c r="X137" s="15">
        <v>648</v>
      </c>
      <c r="Y137" s="15"/>
      <c r="Z137" s="26">
        <f t="shared" si="9"/>
        <v>0</v>
      </c>
      <c r="AA137" s="34"/>
    </row>
    <row r="138" spans="1:27" x14ac:dyDescent="0.25">
      <c r="A138" s="15">
        <v>136</v>
      </c>
      <c r="B138" s="15" t="s">
        <v>603</v>
      </c>
      <c r="C138" s="55" t="s">
        <v>786</v>
      </c>
      <c r="D138" s="15" t="s">
        <v>27</v>
      </c>
      <c r="E138" s="15" t="s">
        <v>28</v>
      </c>
      <c r="F138" s="15" t="s">
        <v>263</v>
      </c>
      <c r="G138" s="15" t="s">
        <v>787</v>
      </c>
      <c r="H138" s="15">
        <v>20</v>
      </c>
      <c r="I138" s="15" t="s">
        <v>788</v>
      </c>
      <c r="J138" s="15">
        <v>1000</v>
      </c>
      <c r="K138" s="15" t="s">
        <v>789</v>
      </c>
      <c r="L138" s="15">
        <v>2000</v>
      </c>
      <c r="M138" s="15"/>
      <c r="N138" s="15"/>
      <c r="O138" s="15"/>
      <c r="P138" s="15">
        <v>3000</v>
      </c>
      <c r="Q138" s="15" t="s">
        <v>35</v>
      </c>
      <c r="R138" s="15" t="s">
        <v>608</v>
      </c>
      <c r="S138" s="15"/>
      <c r="T138" s="15"/>
      <c r="U138" s="15"/>
      <c r="V138" s="15"/>
      <c r="W138" s="15"/>
      <c r="X138" s="15">
        <v>648</v>
      </c>
      <c r="Y138" s="15"/>
      <c r="Z138" s="26">
        <f t="shared" si="9"/>
        <v>0</v>
      </c>
      <c r="AA138" s="34"/>
    </row>
    <row r="139" spans="1:27" x14ac:dyDescent="0.25">
      <c r="A139" s="15">
        <v>137</v>
      </c>
      <c r="B139" s="15" t="s">
        <v>603</v>
      </c>
      <c r="C139" s="55" t="s">
        <v>790</v>
      </c>
      <c r="D139" s="15" t="s">
        <v>27</v>
      </c>
      <c r="E139" s="15" t="s">
        <v>28</v>
      </c>
      <c r="F139" s="15" t="s">
        <v>263</v>
      </c>
      <c r="G139" s="15" t="s">
        <v>791</v>
      </c>
      <c r="H139" s="15">
        <v>20</v>
      </c>
      <c r="I139" s="15" t="s">
        <v>792</v>
      </c>
      <c r="J139" s="15">
        <v>1000</v>
      </c>
      <c r="K139" s="15" t="s">
        <v>793</v>
      </c>
      <c r="L139" s="15">
        <v>2000</v>
      </c>
      <c r="M139" s="15"/>
      <c r="N139" s="15"/>
      <c r="O139" s="15"/>
      <c r="P139" s="15">
        <v>3000</v>
      </c>
      <c r="Q139" s="15" t="s">
        <v>35</v>
      </c>
      <c r="R139" s="15" t="s">
        <v>608</v>
      </c>
      <c r="S139" s="15"/>
      <c r="T139" s="15"/>
      <c r="U139" s="15"/>
      <c r="V139" s="15"/>
      <c r="W139" s="15"/>
      <c r="X139" s="15">
        <v>648</v>
      </c>
      <c r="Y139" s="15"/>
      <c r="Z139" s="26">
        <f t="shared" si="9"/>
        <v>0</v>
      </c>
      <c r="AA139" s="34"/>
    </row>
    <row r="140" spans="1:27" x14ac:dyDescent="0.25">
      <c r="A140" s="15">
        <v>138</v>
      </c>
      <c r="B140" s="15" t="s">
        <v>794</v>
      </c>
      <c r="C140" s="56" t="s">
        <v>795</v>
      </c>
      <c r="D140" s="15" t="s">
        <v>27</v>
      </c>
      <c r="E140" s="15" t="s">
        <v>28</v>
      </c>
      <c r="F140" s="15" t="s">
        <v>29</v>
      </c>
      <c r="G140" s="16" t="s">
        <v>796</v>
      </c>
      <c r="H140" s="16">
        <v>21</v>
      </c>
      <c r="I140" s="5" t="s">
        <v>797</v>
      </c>
      <c r="J140" s="15">
        <v>1000</v>
      </c>
      <c r="K140" s="5" t="s">
        <v>798</v>
      </c>
      <c r="L140" s="15">
        <v>2000</v>
      </c>
      <c r="M140" s="5" t="s">
        <v>799</v>
      </c>
      <c r="N140" s="15">
        <v>20</v>
      </c>
      <c r="O140" s="5" t="s">
        <v>800</v>
      </c>
      <c r="P140" s="15">
        <v>3000</v>
      </c>
      <c r="Q140" s="15" t="s">
        <v>35</v>
      </c>
      <c r="R140" s="17" t="s">
        <v>36</v>
      </c>
      <c r="S140" s="17" t="s">
        <v>37</v>
      </c>
      <c r="T140" s="17"/>
      <c r="U140" s="17" t="s">
        <v>38</v>
      </c>
      <c r="V140" s="17"/>
      <c r="W140" s="17">
        <v>32</v>
      </c>
      <c r="X140" s="5">
        <v>384</v>
      </c>
      <c r="Y140" s="15">
        <f t="shared" ref="Y140:Y150" si="10">T140+V140</f>
        <v>0</v>
      </c>
      <c r="Z140" s="27">
        <v>192</v>
      </c>
      <c r="AA140" s="35"/>
    </row>
    <row r="141" spans="1:27" x14ac:dyDescent="0.25">
      <c r="A141" s="7">
        <v>139</v>
      </c>
      <c r="B141" s="7" t="s">
        <v>794</v>
      </c>
      <c r="C141" s="44" t="s">
        <v>801</v>
      </c>
      <c r="D141" s="7" t="s">
        <v>27</v>
      </c>
      <c r="E141" s="7" t="s">
        <v>28</v>
      </c>
      <c r="F141" s="7" t="s">
        <v>29</v>
      </c>
      <c r="G141" s="8" t="s">
        <v>802</v>
      </c>
      <c r="H141" s="8">
        <v>21</v>
      </c>
      <c r="I141" s="7" t="s">
        <v>803</v>
      </c>
      <c r="J141" s="7">
        <v>1000</v>
      </c>
      <c r="K141" s="7" t="s">
        <v>804</v>
      </c>
      <c r="L141" s="7">
        <v>2000</v>
      </c>
      <c r="M141" s="7" t="s">
        <v>805</v>
      </c>
      <c r="N141" s="7">
        <v>20</v>
      </c>
      <c r="O141" s="7" t="s">
        <v>806</v>
      </c>
      <c r="P141" s="7">
        <v>3000</v>
      </c>
      <c r="Q141" s="7" t="s">
        <v>35</v>
      </c>
      <c r="R141" s="9" t="s">
        <v>36</v>
      </c>
      <c r="S141" s="9" t="s">
        <v>37</v>
      </c>
      <c r="T141" s="9">
        <v>11</v>
      </c>
      <c r="U141" s="9" t="s">
        <v>38</v>
      </c>
      <c r="V141" s="9"/>
      <c r="W141" s="9">
        <v>32</v>
      </c>
      <c r="X141" s="1">
        <v>384</v>
      </c>
      <c r="Y141" s="7">
        <f t="shared" si="10"/>
        <v>11</v>
      </c>
      <c r="Z141" s="20">
        <v>192</v>
      </c>
      <c r="AA141" s="33"/>
    </row>
    <row r="142" spans="1:27" x14ac:dyDescent="0.25">
      <c r="A142" s="7">
        <v>140</v>
      </c>
      <c r="B142" s="7" t="s">
        <v>794</v>
      </c>
      <c r="C142" s="44" t="s">
        <v>807</v>
      </c>
      <c r="D142" s="7" t="s">
        <v>27</v>
      </c>
      <c r="E142" s="7" t="s">
        <v>28</v>
      </c>
      <c r="F142" s="7" t="s">
        <v>29</v>
      </c>
      <c r="G142" s="8" t="s">
        <v>808</v>
      </c>
      <c r="H142" s="8">
        <v>21</v>
      </c>
      <c r="I142" s="7" t="s">
        <v>809</v>
      </c>
      <c r="J142" s="7">
        <v>1000</v>
      </c>
      <c r="K142" s="7" t="s">
        <v>810</v>
      </c>
      <c r="L142" s="7">
        <v>2000</v>
      </c>
      <c r="M142" s="7" t="s">
        <v>811</v>
      </c>
      <c r="N142" s="7">
        <v>20</v>
      </c>
      <c r="O142" s="7" t="s">
        <v>812</v>
      </c>
      <c r="P142" s="7">
        <v>3000</v>
      </c>
      <c r="Q142" s="7" t="s">
        <v>35</v>
      </c>
      <c r="R142" s="9" t="s">
        <v>36</v>
      </c>
      <c r="S142" s="9" t="s">
        <v>37</v>
      </c>
      <c r="T142" s="9">
        <v>11</v>
      </c>
      <c r="U142" s="9" t="s">
        <v>38</v>
      </c>
      <c r="V142" s="9"/>
      <c r="W142" s="9">
        <v>32</v>
      </c>
      <c r="X142" s="1">
        <v>384</v>
      </c>
      <c r="Y142" s="7">
        <f t="shared" si="10"/>
        <v>11</v>
      </c>
      <c r="Z142" s="20">
        <v>176</v>
      </c>
      <c r="AA142" s="33"/>
    </row>
    <row r="143" spans="1:27" x14ac:dyDescent="0.25">
      <c r="A143" s="7">
        <v>141</v>
      </c>
      <c r="B143" s="14" t="s">
        <v>794</v>
      </c>
      <c r="C143" s="44" t="s">
        <v>813</v>
      </c>
      <c r="D143" s="7" t="s">
        <v>27</v>
      </c>
      <c r="E143" s="7" t="s">
        <v>28</v>
      </c>
      <c r="F143" s="7" t="s">
        <v>29</v>
      </c>
      <c r="G143" s="7" t="s">
        <v>814</v>
      </c>
      <c r="H143" s="8">
        <v>21</v>
      </c>
      <c r="I143" s="7" t="s">
        <v>815</v>
      </c>
      <c r="J143" s="7">
        <v>1000</v>
      </c>
      <c r="K143" s="7" t="s">
        <v>816</v>
      </c>
      <c r="L143" s="7">
        <v>2000</v>
      </c>
      <c r="M143" s="7" t="s">
        <v>817</v>
      </c>
      <c r="N143" s="7">
        <v>20</v>
      </c>
      <c r="O143" s="7" t="s">
        <v>818</v>
      </c>
      <c r="P143" s="7">
        <v>3000</v>
      </c>
      <c r="Q143" s="7" t="s">
        <v>35</v>
      </c>
      <c r="R143" s="9" t="s">
        <v>36</v>
      </c>
      <c r="S143" s="9" t="s">
        <v>37</v>
      </c>
      <c r="T143" s="9">
        <v>8</v>
      </c>
      <c r="U143" s="9" t="s">
        <v>38</v>
      </c>
      <c r="V143" s="9"/>
      <c r="W143" s="9">
        <v>32</v>
      </c>
      <c r="X143" s="7">
        <v>384</v>
      </c>
      <c r="Y143" s="7">
        <f t="shared" si="10"/>
        <v>8</v>
      </c>
      <c r="Z143" s="20">
        <v>256</v>
      </c>
      <c r="AA143" s="29"/>
    </row>
    <row r="144" spans="1:27" x14ac:dyDescent="0.25">
      <c r="A144" s="7">
        <v>142</v>
      </c>
      <c r="B144" s="7" t="s">
        <v>794</v>
      </c>
      <c r="C144" s="44" t="s">
        <v>819</v>
      </c>
      <c r="D144" s="7" t="s">
        <v>27</v>
      </c>
      <c r="E144" s="7" t="s">
        <v>28</v>
      </c>
      <c r="F144" s="7" t="s">
        <v>29</v>
      </c>
      <c r="G144" s="8" t="s">
        <v>820</v>
      </c>
      <c r="H144" s="8">
        <v>21</v>
      </c>
      <c r="I144" s="7" t="s">
        <v>821</v>
      </c>
      <c r="J144" s="7">
        <v>1000</v>
      </c>
      <c r="K144" s="7" t="s">
        <v>822</v>
      </c>
      <c r="L144" s="7">
        <v>2000</v>
      </c>
      <c r="M144" s="7" t="s">
        <v>823</v>
      </c>
      <c r="N144" s="7">
        <v>20</v>
      </c>
      <c r="O144" s="7" t="s">
        <v>824</v>
      </c>
      <c r="P144" s="7">
        <v>3000</v>
      </c>
      <c r="Q144" s="7" t="s">
        <v>35</v>
      </c>
      <c r="R144" s="9" t="s">
        <v>36</v>
      </c>
      <c r="S144" s="9" t="s">
        <v>37</v>
      </c>
      <c r="T144" s="9">
        <v>9</v>
      </c>
      <c r="U144" s="9" t="s">
        <v>38</v>
      </c>
      <c r="V144" s="9">
        <v>1</v>
      </c>
      <c r="W144" s="9">
        <v>32</v>
      </c>
      <c r="X144" s="1">
        <v>384</v>
      </c>
      <c r="Y144" s="7">
        <f t="shared" si="10"/>
        <v>10</v>
      </c>
      <c r="Z144" s="20">
        <v>144</v>
      </c>
      <c r="AA144" s="33"/>
    </row>
    <row r="145" spans="1:27" x14ac:dyDescent="0.25">
      <c r="A145" s="7">
        <v>143</v>
      </c>
      <c r="B145" s="14" t="s">
        <v>794</v>
      </c>
      <c r="C145" s="44" t="s">
        <v>825</v>
      </c>
      <c r="D145" s="7" t="s">
        <v>27</v>
      </c>
      <c r="E145" s="7" t="s">
        <v>28</v>
      </c>
      <c r="F145" s="7" t="s">
        <v>29</v>
      </c>
      <c r="G145" s="7" t="s">
        <v>826</v>
      </c>
      <c r="H145" s="8">
        <v>21</v>
      </c>
      <c r="I145" s="7" t="s">
        <v>827</v>
      </c>
      <c r="J145" s="7">
        <v>1000</v>
      </c>
      <c r="K145" s="7" t="s">
        <v>828</v>
      </c>
      <c r="L145" s="7">
        <v>2000</v>
      </c>
      <c r="M145" s="7" t="s">
        <v>829</v>
      </c>
      <c r="N145" s="7">
        <v>20</v>
      </c>
      <c r="O145" s="7" t="s">
        <v>830</v>
      </c>
      <c r="P145" s="7">
        <v>3000</v>
      </c>
      <c r="Q145" s="7" t="s">
        <v>35</v>
      </c>
      <c r="R145" s="9" t="s">
        <v>36</v>
      </c>
      <c r="S145" s="9" t="s">
        <v>37</v>
      </c>
      <c r="T145" s="9">
        <v>7</v>
      </c>
      <c r="U145" s="9" t="s">
        <v>38</v>
      </c>
      <c r="V145" s="9"/>
      <c r="W145" s="9">
        <v>32</v>
      </c>
      <c r="X145" s="7">
        <v>384</v>
      </c>
      <c r="Y145" s="7">
        <f t="shared" si="10"/>
        <v>7</v>
      </c>
      <c r="Z145" s="20">
        <v>96</v>
      </c>
      <c r="AA145" s="29"/>
    </row>
    <row r="146" spans="1:27" x14ac:dyDescent="0.25">
      <c r="A146" s="7">
        <v>144</v>
      </c>
      <c r="B146" s="14" t="s">
        <v>794</v>
      </c>
      <c r="C146" s="44" t="s">
        <v>831</v>
      </c>
      <c r="D146" s="7" t="s">
        <v>27</v>
      </c>
      <c r="E146" s="7" t="s">
        <v>28</v>
      </c>
      <c r="F146" s="7" t="s">
        <v>29</v>
      </c>
      <c r="G146" s="7" t="s">
        <v>832</v>
      </c>
      <c r="H146" s="8">
        <v>21</v>
      </c>
      <c r="I146" s="7" t="s">
        <v>833</v>
      </c>
      <c r="J146" s="7">
        <v>1000</v>
      </c>
      <c r="K146" s="7" t="s">
        <v>834</v>
      </c>
      <c r="L146" s="7">
        <v>2000</v>
      </c>
      <c r="M146" s="7" t="s">
        <v>835</v>
      </c>
      <c r="N146" s="7">
        <v>20</v>
      </c>
      <c r="O146" s="7" t="s">
        <v>836</v>
      </c>
      <c r="P146" s="7">
        <v>3000</v>
      </c>
      <c r="Q146" s="7" t="s">
        <v>35</v>
      </c>
      <c r="R146" s="9" t="s">
        <v>36</v>
      </c>
      <c r="S146" s="9" t="s">
        <v>37</v>
      </c>
      <c r="T146" s="9">
        <v>6</v>
      </c>
      <c r="U146" s="9" t="s">
        <v>38</v>
      </c>
      <c r="V146" s="9">
        <v>1</v>
      </c>
      <c r="W146" s="9">
        <v>32</v>
      </c>
      <c r="X146" s="7">
        <v>384</v>
      </c>
      <c r="Y146" s="7">
        <f t="shared" si="10"/>
        <v>7</v>
      </c>
      <c r="Z146" s="20">
        <v>224</v>
      </c>
      <c r="AA146" s="29"/>
    </row>
    <row r="147" spans="1:27" x14ac:dyDescent="0.25">
      <c r="A147" s="7">
        <v>145</v>
      </c>
      <c r="B147" s="14" t="s">
        <v>794</v>
      </c>
      <c r="C147" s="44" t="s">
        <v>837</v>
      </c>
      <c r="D147" s="7" t="s">
        <v>27</v>
      </c>
      <c r="E147" s="7" t="s">
        <v>28</v>
      </c>
      <c r="F147" s="7" t="s">
        <v>29</v>
      </c>
      <c r="G147" s="7" t="s">
        <v>838</v>
      </c>
      <c r="H147" s="8">
        <v>21</v>
      </c>
      <c r="I147" s="7" t="s">
        <v>839</v>
      </c>
      <c r="J147" s="7">
        <v>1000</v>
      </c>
      <c r="K147" s="7" t="s">
        <v>840</v>
      </c>
      <c r="L147" s="7">
        <v>2000</v>
      </c>
      <c r="M147" s="7" t="s">
        <v>841</v>
      </c>
      <c r="N147" s="7">
        <v>20</v>
      </c>
      <c r="O147" s="7" t="s">
        <v>842</v>
      </c>
      <c r="P147" s="7">
        <v>3000</v>
      </c>
      <c r="Q147" s="7" t="s">
        <v>35</v>
      </c>
      <c r="R147" s="9" t="s">
        <v>36</v>
      </c>
      <c r="S147" s="9" t="s">
        <v>37</v>
      </c>
      <c r="T147" s="9">
        <v>7</v>
      </c>
      <c r="U147" s="9" t="s">
        <v>38</v>
      </c>
      <c r="V147" s="9"/>
      <c r="W147" s="9">
        <v>32</v>
      </c>
      <c r="X147" s="7">
        <v>384</v>
      </c>
      <c r="Y147" s="7">
        <f t="shared" si="10"/>
        <v>7</v>
      </c>
      <c r="Z147" s="20">
        <v>224</v>
      </c>
      <c r="AA147" s="29"/>
    </row>
    <row r="148" spans="1:27" x14ac:dyDescent="0.25">
      <c r="A148" s="7">
        <v>146</v>
      </c>
      <c r="B148" s="14" t="s">
        <v>794</v>
      </c>
      <c r="C148" s="44" t="s">
        <v>843</v>
      </c>
      <c r="D148" s="7" t="s">
        <v>27</v>
      </c>
      <c r="E148" s="7" t="s">
        <v>28</v>
      </c>
      <c r="F148" s="7" t="s">
        <v>29</v>
      </c>
      <c r="G148" s="7" t="s">
        <v>844</v>
      </c>
      <c r="H148" s="8">
        <v>21</v>
      </c>
      <c r="I148" s="7" t="s">
        <v>845</v>
      </c>
      <c r="J148" s="7">
        <v>1000</v>
      </c>
      <c r="K148" s="7" t="s">
        <v>846</v>
      </c>
      <c r="L148" s="7">
        <v>2000</v>
      </c>
      <c r="M148" s="7" t="s">
        <v>847</v>
      </c>
      <c r="N148" s="7">
        <v>20</v>
      </c>
      <c r="O148" s="7" t="s">
        <v>848</v>
      </c>
      <c r="P148" s="7">
        <v>3000</v>
      </c>
      <c r="Q148" s="7" t="s">
        <v>35</v>
      </c>
      <c r="R148" s="9" t="s">
        <v>36</v>
      </c>
      <c r="S148" s="9" t="s">
        <v>37</v>
      </c>
      <c r="T148" s="9">
        <v>7</v>
      </c>
      <c r="U148" s="9" t="s">
        <v>38</v>
      </c>
      <c r="V148" s="9"/>
      <c r="W148" s="9">
        <v>32</v>
      </c>
      <c r="X148" s="7">
        <v>384</v>
      </c>
      <c r="Y148" s="7">
        <f t="shared" si="10"/>
        <v>7</v>
      </c>
      <c r="Z148" s="20">
        <v>224</v>
      </c>
      <c r="AA148" s="29"/>
    </row>
    <row r="149" spans="1:27" x14ac:dyDescent="0.25">
      <c r="A149" s="7">
        <v>147</v>
      </c>
      <c r="B149" s="1" t="s">
        <v>849</v>
      </c>
      <c r="C149" s="44" t="s">
        <v>850</v>
      </c>
      <c r="D149" s="7" t="s">
        <v>27</v>
      </c>
      <c r="E149" s="7" t="s">
        <v>28</v>
      </c>
      <c r="F149" s="7" t="s">
        <v>29</v>
      </c>
      <c r="G149" s="7" t="s">
        <v>851</v>
      </c>
      <c r="H149" s="8">
        <v>21</v>
      </c>
      <c r="I149" s="7" t="s">
        <v>852</v>
      </c>
      <c r="J149" s="7">
        <v>1000</v>
      </c>
      <c r="K149" s="7" t="s">
        <v>853</v>
      </c>
      <c r="L149" s="7">
        <v>2000</v>
      </c>
      <c r="M149" s="7" t="s">
        <v>854</v>
      </c>
      <c r="N149" s="7">
        <v>20</v>
      </c>
      <c r="O149" s="7" t="s">
        <v>855</v>
      </c>
      <c r="P149" s="7">
        <v>3000</v>
      </c>
      <c r="Q149" s="7" t="s">
        <v>35</v>
      </c>
      <c r="R149" s="9" t="s">
        <v>36</v>
      </c>
      <c r="S149" s="9" t="s">
        <v>37</v>
      </c>
      <c r="T149" s="9">
        <v>6</v>
      </c>
      <c r="U149" s="9" t="s">
        <v>38</v>
      </c>
      <c r="V149" s="9"/>
      <c r="W149" s="9">
        <v>32</v>
      </c>
      <c r="X149" s="7">
        <v>384</v>
      </c>
      <c r="Y149" s="7">
        <f t="shared" si="10"/>
        <v>6</v>
      </c>
      <c r="Z149" s="20">
        <v>192</v>
      </c>
      <c r="AA149" s="29"/>
    </row>
    <row r="150" spans="1:27" x14ac:dyDescent="0.25">
      <c r="A150" s="7">
        <v>148</v>
      </c>
      <c r="B150" s="7" t="s">
        <v>849</v>
      </c>
      <c r="C150" s="44" t="s">
        <v>856</v>
      </c>
      <c r="D150" s="7" t="s">
        <v>27</v>
      </c>
      <c r="E150" s="7" t="s">
        <v>28</v>
      </c>
      <c r="F150" s="7" t="s">
        <v>29</v>
      </c>
      <c r="G150" s="7" t="s">
        <v>857</v>
      </c>
      <c r="H150" s="1">
        <v>68</v>
      </c>
      <c r="I150" s="3" t="s">
        <v>858</v>
      </c>
      <c r="J150" s="1">
        <v>1021</v>
      </c>
      <c r="K150" s="3" t="s">
        <v>859</v>
      </c>
      <c r="L150" s="1">
        <v>2021</v>
      </c>
      <c r="M150" s="3" t="s">
        <v>860</v>
      </c>
      <c r="N150" s="1">
        <v>67</v>
      </c>
      <c r="O150" s="3" t="s">
        <v>861</v>
      </c>
      <c r="P150" s="7">
        <v>3000</v>
      </c>
      <c r="Q150" s="7" t="s">
        <v>35</v>
      </c>
      <c r="R150" s="9" t="s">
        <v>63</v>
      </c>
      <c r="S150" s="9" t="s">
        <v>37</v>
      </c>
      <c r="T150" s="9">
        <v>11</v>
      </c>
      <c r="U150" s="9" t="s">
        <v>38</v>
      </c>
      <c r="V150" s="9"/>
      <c r="W150" s="9">
        <v>32</v>
      </c>
      <c r="X150" s="7">
        <v>384</v>
      </c>
      <c r="Y150" s="7">
        <f t="shared" si="10"/>
        <v>11</v>
      </c>
      <c r="Z150" s="20">
        <f t="shared" ref="Z150:Z151" si="11">+Y150*W150</f>
        <v>352</v>
      </c>
      <c r="AA150" s="29"/>
    </row>
    <row r="151" spans="1:27" x14ac:dyDescent="0.25">
      <c r="A151" s="7">
        <v>149</v>
      </c>
      <c r="B151" s="7" t="s">
        <v>862</v>
      </c>
      <c r="C151" s="44" t="s">
        <v>863</v>
      </c>
      <c r="D151" s="7" t="s">
        <v>27</v>
      </c>
      <c r="E151" s="7" t="s">
        <v>28</v>
      </c>
      <c r="F151" s="7" t="s">
        <v>263</v>
      </c>
      <c r="G151" s="7" t="s">
        <v>864</v>
      </c>
      <c r="H151" s="7">
        <v>20</v>
      </c>
      <c r="I151" s="7" t="s">
        <v>865</v>
      </c>
      <c r="J151" s="7">
        <v>1000</v>
      </c>
      <c r="K151" s="7" t="s">
        <v>866</v>
      </c>
      <c r="L151" s="7">
        <v>2000</v>
      </c>
      <c r="M151" s="7"/>
      <c r="N151" s="7"/>
      <c r="O151" s="7"/>
      <c r="P151" s="7">
        <v>3000</v>
      </c>
      <c r="Q151" s="7" t="s">
        <v>35</v>
      </c>
      <c r="R151" s="7" t="s">
        <v>608</v>
      </c>
      <c r="S151" s="7"/>
      <c r="T151" s="7"/>
      <c r="U151" s="7"/>
      <c r="V151" s="7"/>
      <c r="W151" s="7"/>
      <c r="X151" s="7">
        <v>648</v>
      </c>
      <c r="Y151" s="7"/>
      <c r="Z151" s="20">
        <f t="shared" si="11"/>
        <v>0</v>
      </c>
      <c r="AA151" s="29"/>
    </row>
    <row r="152" spans="1:27" x14ac:dyDescent="0.25">
      <c r="A152" s="7">
        <v>150</v>
      </c>
      <c r="B152" s="7" t="s">
        <v>862</v>
      </c>
      <c r="C152" s="45" t="s">
        <v>867</v>
      </c>
      <c r="D152" s="7" t="s">
        <v>27</v>
      </c>
      <c r="E152" s="7" t="s">
        <v>28</v>
      </c>
      <c r="F152" s="7" t="s">
        <v>29</v>
      </c>
      <c r="G152" s="7" t="s">
        <v>868</v>
      </c>
      <c r="H152" s="8">
        <v>21</v>
      </c>
      <c r="I152" s="1" t="s">
        <v>869</v>
      </c>
      <c r="J152" s="7">
        <v>1000</v>
      </c>
      <c r="K152" s="1" t="s">
        <v>870</v>
      </c>
      <c r="L152" s="7">
        <v>2000</v>
      </c>
      <c r="M152" s="1" t="s">
        <v>871</v>
      </c>
      <c r="N152" s="7">
        <v>20</v>
      </c>
      <c r="O152" s="1" t="s">
        <v>872</v>
      </c>
      <c r="P152" s="7">
        <v>3000</v>
      </c>
      <c r="Q152" s="7" t="s">
        <v>35</v>
      </c>
      <c r="R152" s="9" t="s">
        <v>36</v>
      </c>
      <c r="S152" s="9" t="s">
        <v>37</v>
      </c>
      <c r="T152" s="9">
        <v>5</v>
      </c>
      <c r="U152" s="9" t="s">
        <v>38</v>
      </c>
      <c r="V152" s="9"/>
      <c r="W152" s="9">
        <v>32</v>
      </c>
      <c r="X152" s="1">
        <v>384</v>
      </c>
      <c r="Y152" s="7">
        <f t="shared" ref="Y152:Y162" si="12">T152+V152</f>
        <v>5</v>
      </c>
      <c r="Z152" s="19">
        <v>384</v>
      </c>
      <c r="AA152" s="33"/>
    </row>
    <row r="153" spans="1:27" x14ac:dyDescent="0.25">
      <c r="A153" s="7">
        <v>151</v>
      </c>
      <c r="B153" s="7" t="s">
        <v>862</v>
      </c>
      <c r="C153" s="45" t="s">
        <v>873</v>
      </c>
      <c r="D153" s="7" t="s">
        <v>27</v>
      </c>
      <c r="E153" s="7" t="s">
        <v>28</v>
      </c>
      <c r="F153" s="7" t="s">
        <v>29</v>
      </c>
      <c r="G153" s="7" t="s">
        <v>874</v>
      </c>
      <c r="H153" s="8">
        <v>21</v>
      </c>
      <c r="I153" s="1" t="s">
        <v>875</v>
      </c>
      <c r="J153" s="7">
        <v>1000</v>
      </c>
      <c r="K153" s="1" t="s">
        <v>876</v>
      </c>
      <c r="L153" s="7">
        <v>2000</v>
      </c>
      <c r="M153" s="1" t="s">
        <v>877</v>
      </c>
      <c r="N153" s="7">
        <v>20</v>
      </c>
      <c r="O153" s="1" t="s">
        <v>878</v>
      </c>
      <c r="P153" s="7">
        <v>3000</v>
      </c>
      <c r="Q153" s="7" t="s">
        <v>35</v>
      </c>
      <c r="R153" s="9" t="s">
        <v>36</v>
      </c>
      <c r="S153" s="9" t="s">
        <v>37</v>
      </c>
      <c r="T153" s="9">
        <v>11</v>
      </c>
      <c r="U153" s="9" t="s">
        <v>38</v>
      </c>
      <c r="V153" s="9"/>
      <c r="W153" s="9">
        <v>32</v>
      </c>
      <c r="X153" s="1">
        <v>384</v>
      </c>
      <c r="Y153" s="7">
        <f t="shared" si="12"/>
        <v>11</v>
      </c>
      <c r="Z153" s="19">
        <v>384</v>
      </c>
      <c r="AA153" s="33"/>
    </row>
    <row r="154" spans="1:27" ht="15" customHeight="1" x14ac:dyDescent="0.25">
      <c r="A154" s="7">
        <v>152</v>
      </c>
      <c r="B154" s="7" t="s">
        <v>862</v>
      </c>
      <c r="C154" s="57" t="s">
        <v>879</v>
      </c>
      <c r="D154" s="7" t="s">
        <v>27</v>
      </c>
      <c r="E154" s="7" t="s">
        <v>28</v>
      </c>
      <c r="F154" s="7" t="s">
        <v>29</v>
      </c>
      <c r="G154" s="7" t="s">
        <v>880</v>
      </c>
      <c r="H154" s="8">
        <v>21</v>
      </c>
      <c r="I154" s="1" t="s">
        <v>881</v>
      </c>
      <c r="J154" s="7">
        <v>1000</v>
      </c>
      <c r="K154" s="1" t="s">
        <v>882</v>
      </c>
      <c r="L154" s="7">
        <v>2000</v>
      </c>
      <c r="M154" s="1" t="s">
        <v>883</v>
      </c>
      <c r="N154" s="7">
        <v>20</v>
      </c>
      <c r="O154" s="1" t="s">
        <v>884</v>
      </c>
      <c r="P154" s="7">
        <v>3000</v>
      </c>
      <c r="Q154" s="7" t="s">
        <v>35</v>
      </c>
      <c r="R154" s="9" t="s">
        <v>36</v>
      </c>
      <c r="S154" s="9" t="s">
        <v>37</v>
      </c>
      <c r="T154" s="9">
        <v>9</v>
      </c>
      <c r="U154" s="9" t="s">
        <v>38</v>
      </c>
      <c r="V154" s="9"/>
      <c r="W154" s="9">
        <v>32</v>
      </c>
      <c r="X154" s="1">
        <v>384</v>
      </c>
      <c r="Y154" s="7">
        <f t="shared" si="12"/>
        <v>9</v>
      </c>
      <c r="Z154" s="19">
        <v>384</v>
      </c>
      <c r="AA154" s="29"/>
    </row>
    <row r="155" spans="1:27" x14ac:dyDescent="0.25">
      <c r="A155" s="7">
        <v>153</v>
      </c>
      <c r="B155" s="7" t="s">
        <v>862</v>
      </c>
      <c r="C155" s="45" t="s">
        <v>885</v>
      </c>
      <c r="D155" s="7" t="s">
        <v>27</v>
      </c>
      <c r="E155" s="7" t="s">
        <v>28</v>
      </c>
      <c r="F155" s="7" t="s">
        <v>29</v>
      </c>
      <c r="G155" s="7" t="s">
        <v>886</v>
      </c>
      <c r="H155" s="8">
        <v>21</v>
      </c>
      <c r="I155" s="1" t="s">
        <v>887</v>
      </c>
      <c r="J155" s="7">
        <v>1000</v>
      </c>
      <c r="K155" s="1" t="s">
        <v>888</v>
      </c>
      <c r="L155" s="7">
        <v>2000</v>
      </c>
      <c r="M155" s="1" t="s">
        <v>889</v>
      </c>
      <c r="N155" s="7">
        <v>20</v>
      </c>
      <c r="O155" s="1" t="s">
        <v>890</v>
      </c>
      <c r="P155" s="7">
        <v>3000</v>
      </c>
      <c r="Q155" s="7" t="s">
        <v>35</v>
      </c>
      <c r="R155" s="9" t="s">
        <v>36</v>
      </c>
      <c r="S155" s="9" t="s">
        <v>37</v>
      </c>
      <c r="T155" s="9">
        <v>11</v>
      </c>
      <c r="U155" s="9" t="s">
        <v>38</v>
      </c>
      <c r="V155" s="9"/>
      <c r="W155" s="9">
        <v>32</v>
      </c>
      <c r="X155" s="1">
        <v>384</v>
      </c>
      <c r="Y155" s="7">
        <f t="shared" si="12"/>
        <v>11</v>
      </c>
      <c r="Z155" s="19">
        <v>384</v>
      </c>
      <c r="AA155" s="29"/>
    </row>
    <row r="156" spans="1:27" x14ac:dyDescent="0.25">
      <c r="A156" s="7">
        <v>154</v>
      </c>
      <c r="B156" s="7" t="s">
        <v>862</v>
      </c>
      <c r="C156" s="45" t="s">
        <v>891</v>
      </c>
      <c r="D156" s="7" t="s">
        <v>27</v>
      </c>
      <c r="E156" s="7" t="s">
        <v>28</v>
      </c>
      <c r="F156" s="7" t="s">
        <v>29</v>
      </c>
      <c r="G156" s="7" t="s">
        <v>892</v>
      </c>
      <c r="H156" s="8">
        <v>21</v>
      </c>
      <c r="I156" s="1" t="s">
        <v>893</v>
      </c>
      <c r="J156" s="7">
        <v>1000</v>
      </c>
      <c r="K156" s="1" t="s">
        <v>894</v>
      </c>
      <c r="L156" s="7">
        <v>2000</v>
      </c>
      <c r="M156" s="1" t="s">
        <v>895</v>
      </c>
      <c r="N156" s="7">
        <v>20</v>
      </c>
      <c r="O156" s="1" t="s">
        <v>896</v>
      </c>
      <c r="P156" s="7">
        <v>3000</v>
      </c>
      <c r="Q156" s="7" t="s">
        <v>35</v>
      </c>
      <c r="R156" s="9" t="s">
        <v>36</v>
      </c>
      <c r="S156" s="9" t="s">
        <v>37</v>
      </c>
      <c r="T156" s="9">
        <v>11</v>
      </c>
      <c r="U156" s="9" t="s">
        <v>38</v>
      </c>
      <c r="V156" s="9"/>
      <c r="W156" s="9">
        <v>32</v>
      </c>
      <c r="X156" s="1">
        <v>384</v>
      </c>
      <c r="Y156" s="7">
        <f t="shared" si="12"/>
        <v>11</v>
      </c>
      <c r="Z156" s="19">
        <v>384</v>
      </c>
      <c r="AA156" s="29"/>
    </row>
    <row r="157" spans="1:27" x14ac:dyDescent="0.25">
      <c r="A157" s="7">
        <v>155</v>
      </c>
      <c r="B157" s="7" t="s">
        <v>862</v>
      </c>
      <c r="C157" s="45" t="s">
        <v>897</v>
      </c>
      <c r="D157" s="7" t="s">
        <v>27</v>
      </c>
      <c r="E157" s="7" t="s">
        <v>28</v>
      </c>
      <c r="F157" s="7" t="s">
        <v>29</v>
      </c>
      <c r="G157" s="7" t="s">
        <v>898</v>
      </c>
      <c r="H157" s="8">
        <v>21</v>
      </c>
      <c r="I157" s="1" t="s">
        <v>899</v>
      </c>
      <c r="J157" s="7">
        <v>1000</v>
      </c>
      <c r="K157" s="1" t="s">
        <v>900</v>
      </c>
      <c r="L157" s="7">
        <v>2000</v>
      </c>
      <c r="M157" s="1" t="s">
        <v>901</v>
      </c>
      <c r="N157" s="7">
        <v>20</v>
      </c>
      <c r="O157" s="1" t="s">
        <v>902</v>
      </c>
      <c r="P157" s="7">
        <v>3000</v>
      </c>
      <c r="Q157" s="7" t="s">
        <v>35</v>
      </c>
      <c r="R157" s="9" t="s">
        <v>36</v>
      </c>
      <c r="S157" s="9" t="s">
        <v>37</v>
      </c>
      <c r="T157" s="9">
        <v>4</v>
      </c>
      <c r="U157" s="9" t="s">
        <v>38</v>
      </c>
      <c r="V157" s="9"/>
      <c r="W157" s="9">
        <v>32</v>
      </c>
      <c r="X157" s="1">
        <v>384</v>
      </c>
      <c r="Y157" s="7">
        <f t="shared" si="12"/>
        <v>4</v>
      </c>
      <c r="Z157" s="19">
        <v>384</v>
      </c>
      <c r="AA157" s="29"/>
    </row>
    <row r="158" spans="1:27" x14ac:dyDescent="0.25">
      <c r="A158" s="7">
        <v>156</v>
      </c>
      <c r="B158" s="14" t="s">
        <v>862</v>
      </c>
      <c r="C158" s="44" t="s">
        <v>903</v>
      </c>
      <c r="D158" s="7" t="s">
        <v>27</v>
      </c>
      <c r="E158" s="7" t="s">
        <v>28</v>
      </c>
      <c r="F158" s="7" t="s">
        <v>29</v>
      </c>
      <c r="G158" s="7" t="s">
        <v>904</v>
      </c>
      <c r="H158" s="8">
        <v>21</v>
      </c>
      <c r="I158" s="7" t="s">
        <v>905</v>
      </c>
      <c r="J158" s="7">
        <v>1000</v>
      </c>
      <c r="K158" s="7" t="s">
        <v>906</v>
      </c>
      <c r="L158" s="7">
        <v>2000</v>
      </c>
      <c r="M158" s="7" t="s">
        <v>907</v>
      </c>
      <c r="N158" s="7">
        <v>20</v>
      </c>
      <c r="O158" s="7" t="s">
        <v>908</v>
      </c>
      <c r="P158" s="7">
        <v>3000</v>
      </c>
      <c r="Q158" s="7" t="s">
        <v>35</v>
      </c>
      <c r="R158" s="9" t="s">
        <v>36</v>
      </c>
      <c r="S158" s="9" t="s">
        <v>37</v>
      </c>
      <c r="T158" s="9">
        <v>11</v>
      </c>
      <c r="U158" s="9" t="s">
        <v>38</v>
      </c>
      <c r="V158" s="9"/>
      <c r="W158" s="9">
        <v>32</v>
      </c>
      <c r="X158" s="7">
        <v>384</v>
      </c>
      <c r="Y158" s="7">
        <f t="shared" si="12"/>
        <v>11</v>
      </c>
      <c r="Z158" s="20">
        <v>96</v>
      </c>
      <c r="AA158" s="29"/>
    </row>
    <row r="159" spans="1:27" x14ac:dyDescent="0.25">
      <c r="A159" s="7">
        <v>157</v>
      </c>
      <c r="B159" s="7" t="s">
        <v>862</v>
      </c>
      <c r="C159" s="44" t="s">
        <v>909</v>
      </c>
      <c r="D159" s="7" t="s">
        <v>398</v>
      </c>
      <c r="E159" s="7" t="s">
        <v>270</v>
      </c>
      <c r="F159" s="7" t="s">
        <v>29</v>
      </c>
      <c r="G159" s="7" t="s">
        <v>910</v>
      </c>
      <c r="H159" s="1">
        <v>68</v>
      </c>
      <c r="I159" s="3" t="s">
        <v>911</v>
      </c>
      <c r="J159" s="1">
        <v>1021</v>
      </c>
      <c r="K159" s="3" t="s">
        <v>912</v>
      </c>
      <c r="L159" s="1">
        <v>2021</v>
      </c>
      <c r="M159" s="3" t="s">
        <v>913</v>
      </c>
      <c r="N159" s="1">
        <v>67</v>
      </c>
      <c r="O159" s="3" t="s">
        <v>914</v>
      </c>
      <c r="P159" s="7">
        <v>3000</v>
      </c>
      <c r="Q159" s="7" t="s">
        <v>35</v>
      </c>
      <c r="R159" s="9" t="s">
        <v>63</v>
      </c>
      <c r="S159" s="9" t="s">
        <v>37</v>
      </c>
      <c r="T159" s="9">
        <v>9</v>
      </c>
      <c r="U159" s="9" t="s">
        <v>38</v>
      </c>
      <c r="V159" s="9"/>
      <c r="W159" s="9">
        <v>32</v>
      </c>
      <c r="X159" s="7">
        <v>384</v>
      </c>
      <c r="Y159" s="7">
        <f t="shared" si="12"/>
        <v>9</v>
      </c>
      <c r="Z159" s="20">
        <f t="shared" ref="Z159:Z160" si="13">+Y159*W159</f>
        <v>288</v>
      </c>
      <c r="AA159" s="29"/>
    </row>
    <row r="160" spans="1:27" x14ac:dyDescent="0.25">
      <c r="A160" s="7">
        <v>158</v>
      </c>
      <c r="B160" s="7" t="s">
        <v>862</v>
      </c>
      <c r="C160" s="44" t="s">
        <v>915</v>
      </c>
      <c r="D160" s="7" t="s">
        <v>398</v>
      </c>
      <c r="E160" s="7" t="s">
        <v>270</v>
      </c>
      <c r="F160" s="7" t="s">
        <v>29</v>
      </c>
      <c r="G160" s="7" t="s">
        <v>916</v>
      </c>
      <c r="H160" s="1">
        <v>68</v>
      </c>
      <c r="I160" s="3" t="s">
        <v>917</v>
      </c>
      <c r="J160" s="1">
        <v>1021</v>
      </c>
      <c r="K160" s="3" t="s">
        <v>918</v>
      </c>
      <c r="L160" s="1">
        <v>2021</v>
      </c>
      <c r="M160" s="3" t="s">
        <v>919</v>
      </c>
      <c r="N160" s="1">
        <v>67</v>
      </c>
      <c r="O160" s="3" t="s">
        <v>920</v>
      </c>
      <c r="P160" s="7">
        <v>3000</v>
      </c>
      <c r="Q160" s="7" t="s">
        <v>35</v>
      </c>
      <c r="R160" s="9" t="s">
        <v>36</v>
      </c>
      <c r="S160" s="9" t="s">
        <v>37</v>
      </c>
      <c r="T160" s="9"/>
      <c r="U160" s="9" t="s">
        <v>38</v>
      </c>
      <c r="V160" s="9"/>
      <c r="W160" s="9">
        <v>32</v>
      </c>
      <c r="X160" s="7">
        <v>384</v>
      </c>
      <c r="Y160" s="7">
        <f t="shared" si="12"/>
        <v>0</v>
      </c>
      <c r="Z160" s="20">
        <f t="shared" si="13"/>
        <v>0</v>
      </c>
      <c r="AA160" s="29"/>
    </row>
    <row r="161" spans="1:27" x14ac:dyDescent="0.25">
      <c r="A161" s="7">
        <v>159</v>
      </c>
      <c r="B161" s="7" t="s">
        <v>862</v>
      </c>
      <c r="C161" s="44" t="s">
        <v>921</v>
      </c>
      <c r="D161" s="7" t="s">
        <v>27</v>
      </c>
      <c r="E161" s="7" t="s">
        <v>28</v>
      </c>
      <c r="F161" s="7" t="s">
        <v>29</v>
      </c>
      <c r="G161" s="7" t="s">
        <v>922</v>
      </c>
      <c r="H161" s="8">
        <v>21</v>
      </c>
      <c r="I161" s="7" t="s">
        <v>923</v>
      </c>
      <c r="J161" s="7">
        <v>1000</v>
      </c>
      <c r="K161" s="7" t="s">
        <v>924</v>
      </c>
      <c r="L161" s="7">
        <v>2000</v>
      </c>
      <c r="M161" s="7" t="s">
        <v>925</v>
      </c>
      <c r="N161" s="7">
        <v>20</v>
      </c>
      <c r="O161" s="7" t="s">
        <v>926</v>
      </c>
      <c r="P161" s="7">
        <v>3000</v>
      </c>
      <c r="Q161" s="7" t="s">
        <v>35</v>
      </c>
      <c r="R161" s="7" t="s">
        <v>36</v>
      </c>
      <c r="S161" s="9" t="s">
        <v>37</v>
      </c>
      <c r="T161" s="7">
        <v>8</v>
      </c>
      <c r="U161" s="9" t="s">
        <v>38</v>
      </c>
      <c r="V161" s="7">
        <v>1</v>
      </c>
      <c r="W161" s="9">
        <v>32</v>
      </c>
      <c r="X161" s="1">
        <v>384</v>
      </c>
      <c r="Y161" s="7">
        <f t="shared" si="12"/>
        <v>9</v>
      </c>
      <c r="Z161" s="20">
        <v>288</v>
      </c>
      <c r="AA161" s="29"/>
    </row>
    <row r="162" spans="1:27" x14ac:dyDescent="0.25">
      <c r="A162" s="7">
        <v>160</v>
      </c>
      <c r="B162" s="7" t="s">
        <v>862</v>
      </c>
      <c r="C162" s="44" t="s">
        <v>927</v>
      </c>
      <c r="D162" s="7" t="s">
        <v>27</v>
      </c>
      <c r="E162" s="7" t="s">
        <v>28</v>
      </c>
      <c r="F162" s="7" t="s">
        <v>29</v>
      </c>
      <c r="G162" s="7" t="s">
        <v>928</v>
      </c>
      <c r="H162" s="8">
        <v>21</v>
      </c>
      <c r="I162" s="7" t="s">
        <v>929</v>
      </c>
      <c r="J162" s="7">
        <v>1000</v>
      </c>
      <c r="K162" s="7" t="s">
        <v>930</v>
      </c>
      <c r="L162" s="7">
        <v>2000</v>
      </c>
      <c r="M162" s="7" t="s">
        <v>931</v>
      </c>
      <c r="N162" s="7">
        <v>20</v>
      </c>
      <c r="O162" s="7" t="s">
        <v>932</v>
      </c>
      <c r="P162" s="7">
        <v>3000</v>
      </c>
      <c r="Q162" s="7" t="s">
        <v>35</v>
      </c>
      <c r="R162" s="7" t="s">
        <v>36</v>
      </c>
      <c r="S162" s="9" t="s">
        <v>37</v>
      </c>
      <c r="T162" s="7">
        <v>8</v>
      </c>
      <c r="U162" s="9" t="s">
        <v>38</v>
      </c>
      <c r="V162" s="7">
        <v>1</v>
      </c>
      <c r="W162" s="9">
        <v>32</v>
      </c>
      <c r="X162" s="1">
        <v>384</v>
      </c>
      <c r="Y162" s="7">
        <f t="shared" si="12"/>
        <v>9</v>
      </c>
      <c r="Z162" s="20">
        <v>288</v>
      </c>
      <c r="AA162" s="29"/>
    </row>
    <row r="163" spans="1:27" x14ac:dyDescent="0.25">
      <c r="A163" s="7">
        <v>161</v>
      </c>
      <c r="B163" s="7" t="s">
        <v>862</v>
      </c>
      <c r="C163" s="44" t="s">
        <v>933</v>
      </c>
      <c r="D163" s="7" t="s">
        <v>27</v>
      </c>
      <c r="E163" s="7" t="s">
        <v>28</v>
      </c>
      <c r="F163" s="7" t="s">
        <v>263</v>
      </c>
      <c r="G163" s="7" t="s">
        <v>934</v>
      </c>
      <c r="H163" s="7">
        <v>20</v>
      </c>
      <c r="I163" s="7" t="s">
        <v>935</v>
      </c>
      <c r="J163" s="7">
        <v>1000</v>
      </c>
      <c r="K163" s="7" t="s">
        <v>936</v>
      </c>
      <c r="L163" s="7">
        <v>2000</v>
      </c>
      <c r="M163" s="7"/>
      <c r="N163" s="7"/>
      <c r="O163" s="7"/>
      <c r="P163" s="7">
        <v>3000</v>
      </c>
      <c r="Q163" s="7" t="s">
        <v>35</v>
      </c>
      <c r="R163" s="7" t="s">
        <v>608</v>
      </c>
      <c r="S163" s="7"/>
      <c r="T163" s="7"/>
      <c r="U163" s="7"/>
      <c r="V163" s="7"/>
      <c r="W163" s="7"/>
      <c r="X163" s="7">
        <v>648</v>
      </c>
      <c r="Y163" s="7"/>
      <c r="Z163" s="20">
        <f t="shared" ref="Z163:Z165" si="14">+Y163*W163</f>
        <v>0</v>
      </c>
      <c r="AA163" s="29"/>
    </row>
    <row r="164" spans="1:27" x14ac:dyDescent="0.25">
      <c r="A164" s="7">
        <v>162</v>
      </c>
      <c r="B164" s="7" t="s">
        <v>862</v>
      </c>
      <c r="C164" s="44" t="s">
        <v>937</v>
      </c>
      <c r="D164" s="7" t="s">
        <v>27</v>
      </c>
      <c r="E164" s="7" t="s">
        <v>28</v>
      </c>
      <c r="F164" s="7" t="s">
        <v>263</v>
      </c>
      <c r="G164" s="7" t="s">
        <v>938</v>
      </c>
      <c r="H164" s="7">
        <v>20</v>
      </c>
      <c r="I164" s="7" t="s">
        <v>939</v>
      </c>
      <c r="J164" s="7">
        <v>1000</v>
      </c>
      <c r="K164" s="7" t="s">
        <v>940</v>
      </c>
      <c r="L164" s="7">
        <v>2000</v>
      </c>
      <c r="M164" s="7"/>
      <c r="N164" s="7"/>
      <c r="O164" s="7"/>
      <c r="P164" s="7">
        <v>3000</v>
      </c>
      <c r="Q164" s="7" t="s">
        <v>35</v>
      </c>
      <c r="R164" s="7" t="s">
        <v>608</v>
      </c>
      <c r="S164" s="7"/>
      <c r="T164" s="7"/>
      <c r="U164" s="7"/>
      <c r="V164" s="7"/>
      <c r="W164" s="7"/>
      <c r="X164" s="7">
        <v>648</v>
      </c>
      <c r="Y164" s="7"/>
      <c r="Z164" s="20">
        <f t="shared" si="14"/>
        <v>0</v>
      </c>
      <c r="AA164" s="29"/>
    </row>
    <row r="165" spans="1:27" x14ac:dyDescent="0.25">
      <c r="A165" s="7">
        <v>163</v>
      </c>
      <c r="B165" s="7" t="s">
        <v>862</v>
      </c>
      <c r="C165" s="44" t="s">
        <v>941</v>
      </c>
      <c r="D165" s="7" t="s">
        <v>27</v>
      </c>
      <c r="E165" s="7" t="s">
        <v>28</v>
      </c>
      <c r="F165" s="7" t="s">
        <v>263</v>
      </c>
      <c r="G165" s="7" t="s">
        <v>942</v>
      </c>
      <c r="H165" s="7">
        <v>20</v>
      </c>
      <c r="I165" s="7" t="s">
        <v>943</v>
      </c>
      <c r="J165" s="7">
        <v>1000</v>
      </c>
      <c r="K165" s="7" t="s">
        <v>944</v>
      </c>
      <c r="L165" s="7">
        <v>2000</v>
      </c>
      <c r="M165" s="7"/>
      <c r="N165" s="7"/>
      <c r="O165" s="7"/>
      <c r="P165" s="7">
        <v>3000</v>
      </c>
      <c r="Q165" s="7" t="s">
        <v>35</v>
      </c>
      <c r="R165" s="7" t="s">
        <v>608</v>
      </c>
      <c r="S165" s="7"/>
      <c r="T165" s="7"/>
      <c r="U165" s="7"/>
      <c r="V165" s="7"/>
      <c r="W165" s="7"/>
      <c r="X165" s="7">
        <v>648</v>
      </c>
      <c r="Y165" s="7"/>
      <c r="Z165" s="20">
        <f t="shared" si="14"/>
        <v>0</v>
      </c>
      <c r="AA165" s="29"/>
    </row>
    <row r="166" spans="1:27" x14ac:dyDescent="0.25">
      <c r="A166" s="7">
        <v>164</v>
      </c>
      <c r="B166" s="7" t="s">
        <v>945</v>
      </c>
      <c r="C166" s="45" t="s">
        <v>946</v>
      </c>
      <c r="D166" s="7" t="s">
        <v>27</v>
      </c>
      <c r="E166" s="7" t="s">
        <v>28</v>
      </c>
      <c r="F166" s="7" t="s">
        <v>29</v>
      </c>
      <c r="G166" s="1" t="s">
        <v>947</v>
      </c>
      <c r="H166" s="8">
        <v>21</v>
      </c>
      <c r="I166" s="1" t="s">
        <v>948</v>
      </c>
      <c r="J166" s="7">
        <v>1000</v>
      </c>
      <c r="K166" s="1" t="s">
        <v>949</v>
      </c>
      <c r="L166" s="7">
        <v>2000</v>
      </c>
      <c r="M166" s="1" t="s">
        <v>950</v>
      </c>
      <c r="N166" s="7">
        <v>20</v>
      </c>
      <c r="O166" s="1" t="s">
        <v>951</v>
      </c>
      <c r="P166" s="7">
        <v>3000</v>
      </c>
      <c r="Q166" s="7" t="s">
        <v>35</v>
      </c>
      <c r="R166" s="9" t="s">
        <v>36</v>
      </c>
      <c r="S166" s="9" t="s">
        <v>37</v>
      </c>
      <c r="T166" s="9">
        <v>6</v>
      </c>
      <c r="U166" s="9" t="s">
        <v>38</v>
      </c>
      <c r="V166" s="9"/>
      <c r="W166" s="9">
        <v>32</v>
      </c>
      <c r="X166" s="1">
        <v>384</v>
      </c>
      <c r="Y166" s="7">
        <f t="shared" ref="Y166:Y168" si="15">T166+V166</f>
        <v>6</v>
      </c>
      <c r="Z166" s="19">
        <v>192</v>
      </c>
      <c r="AA166" s="29"/>
    </row>
    <row r="167" spans="1:27" x14ac:dyDescent="0.25">
      <c r="A167" s="7">
        <v>165</v>
      </c>
      <c r="B167" s="7" t="s">
        <v>945</v>
      </c>
      <c r="C167" s="45" t="s">
        <v>952</v>
      </c>
      <c r="D167" s="7" t="s">
        <v>27</v>
      </c>
      <c r="E167" s="7" t="s">
        <v>28</v>
      </c>
      <c r="F167" s="7" t="s">
        <v>29</v>
      </c>
      <c r="G167" s="1" t="s">
        <v>953</v>
      </c>
      <c r="H167" s="8">
        <v>21</v>
      </c>
      <c r="I167" s="1" t="s">
        <v>954</v>
      </c>
      <c r="J167" s="7">
        <v>1000</v>
      </c>
      <c r="K167" s="1" t="s">
        <v>955</v>
      </c>
      <c r="L167" s="7">
        <v>2000</v>
      </c>
      <c r="M167" s="1" t="s">
        <v>956</v>
      </c>
      <c r="N167" s="7">
        <v>20</v>
      </c>
      <c r="O167" s="1" t="s">
        <v>957</v>
      </c>
      <c r="P167" s="7">
        <v>3000</v>
      </c>
      <c r="Q167" s="7" t="s">
        <v>35</v>
      </c>
      <c r="R167" s="9" t="s">
        <v>36</v>
      </c>
      <c r="S167" s="9" t="s">
        <v>37</v>
      </c>
      <c r="T167" s="9">
        <v>6</v>
      </c>
      <c r="U167" s="9" t="s">
        <v>38</v>
      </c>
      <c r="V167" s="9"/>
      <c r="W167" s="9">
        <v>32</v>
      </c>
      <c r="X167" s="1">
        <v>384</v>
      </c>
      <c r="Y167" s="7">
        <f t="shared" si="15"/>
        <v>6</v>
      </c>
      <c r="Z167" s="19">
        <v>192</v>
      </c>
      <c r="AA167" s="29"/>
    </row>
    <row r="168" spans="1:27" x14ac:dyDescent="0.25">
      <c r="A168" s="7">
        <v>166</v>
      </c>
      <c r="B168" s="14" t="s">
        <v>945</v>
      </c>
      <c r="C168" s="44" t="s">
        <v>958</v>
      </c>
      <c r="D168" s="7" t="s">
        <v>27</v>
      </c>
      <c r="E168" s="7" t="s">
        <v>28</v>
      </c>
      <c r="F168" s="7" t="s">
        <v>29</v>
      </c>
      <c r="G168" s="7" t="s">
        <v>959</v>
      </c>
      <c r="H168" s="8">
        <v>21</v>
      </c>
      <c r="I168" s="7" t="s">
        <v>960</v>
      </c>
      <c r="J168" s="7">
        <v>1000</v>
      </c>
      <c r="K168" s="7" t="s">
        <v>961</v>
      </c>
      <c r="L168" s="7">
        <v>2000</v>
      </c>
      <c r="M168" s="7" t="s">
        <v>962</v>
      </c>
      <c r="N168" s="7">
        <v>20</v>
      </c>
      <c r="O168" s="7" t="s">
        <v>963</v>
      </c>
      <c r="P168" s="7">
        <v>3000</v>
      </c>
      <c r="Q168" s="7" t="s">
        <v>35</v>
      </c>
      <c r="R168" s="9" t="s">
        <v>36</v>
      </c>
      <c r="S168" s="9" t="s">
        <v>37</v>
      </c>
      <c r="T168" s="9">
        <v>3</v>
      </c>
      <c r="U168" s="9" t="s">
        <v>38</v>
      </c>
      <c r="V168" s="9"/>
      <c r="W168" s="9">
        <v>32</v>
      </c>
      <c r="X168" s="7">
        <v>384</v>
      </c>
      <c r="Y168" s="7">
        <f t="shared" si="15"/>
        <v>3</v>
      </c>
      <c r="Z168" s="20">
        <v>96</v>
      </c>
      <c r="AA168" s="29"/>
    </row>
    <row r="169" spans="1:27" ht="15.75" x14ac:dyDescent="0.25">
      <c r="A169" s="7">
        <v>167</v>
      </c>
      <c r="B169" s="1" t="s">
        <v>964</v>
      </c>
      <c r="C169" s="44" t="s">
        <v>965</v>
      </c>
      <c r="D169" s="7" t="s">
        <v>398</v>
      </c>
      <c r="E169" s="7" t="s">
        <v>270</v>
      </c>
      <c r="F169" s="7" t="s">
        <v>271</v>
      </c>
      <c r="G169" s="7" t="s">
        <v>966</v>
      </c>
      <c r="H169" s="1">
        <v>134</v>
      </c>
      <c r="I169" s="1" t="s">
        <v>967</v>
      </c>
      <c r="J169" s="1">
        <v>1108</v>
      </c>
      <c r="K169" s="1" t="s">
        <v>968</v>
      </c>
      <c r="L169" s="1">
        <v>2108</v>
      </c>
      <c r="M169" s="1" t="s">
        <v>969</v>
      </c>
      <c r="N169" s="1">
        <v>135</v>
      </c>
      <c r="O169" s="1" t="s">
        <v>970</v>
      </c>
      <c r="P169" s="1">
        <v>2634</v>
      </c>
      <c r="Q169" s="7" t="s">
        <v>35</v>
      </c>
      <c r="R169" s="7" t="s">
        <v>276</v>
      </c>
      <c r="S169" s="7" t="s">
        <v>277</v>
      </c>
      <c r="T169" s="7">
        <v>8</v>
      </c>
      <c r="U169" s="7"/>
      <c r="V169" s="7"/>
      <c r="W169" s="7">
        <v>72</v>
      </c>
      <c r="X169" s="7">
        <v>576</v>
      </c>
      <c r="Y169" s="7"/>
      <c r="Z169" s="20">
        <f t="shared" ref="Z169:Z175" si="16">+Y169*W169</f>
        <v>0</v>
      </c>
      <c r="AA169" s="32">
        <v>513060715778</v>
      </c>
    </row>
    <row r="170" spans="1:27" ht="15.75" x14ac:dyDescent="0.25">
      <c r="A170" s="7">
        <v>168</v>
      </c>
      <c r="B170" s="1" t="s">
        <v>964</v>
      </c>
      <c r="C170" s="44" t="s">
        <v>971</v>
      </c>
      <c r="D170" s="7" t="s">
        <v>398</v>
      </c>
      <c r="E170" s="7" t="s">
        <v>270</v>
      </c>
      <c r="F170" s="7" t="s">
        <v>271</v>
      </c>
      <c r="G170" s="7" t="s">
        <v>972</v>
      </c>
      <c r="H170" s="1">
        <v>134</v>
      </c>
      <c r="I170" s="1" t="s">
        <v>973</v>
      </c>
      <c r="J170" s="1">
        <v>1108</v>
      </c>
      <c r="K170" s="1" t="s">
        <v>974</v>
      </c>
      <c r="L170" s="1">
        <v>2108</v>
      </c>
      <c r="M170" s="1" t="s">
        <v>975</v>
      </c>
      <c r="N170" s="1">
        <v>135</v>
      </c>
      <c r="O170" s="1" t="s">
        <v>976</v>
      </c>
      <c r="P170" s="1">
        <v>2632</v>
      </c>
      <c r="Q170" s="7" t="s">
        <v>35</v>
      </c>
      <c r="R170" s="7" t="s">
        <v>276</v>
      </c>
      <c r="S170" s="7" t="s">
        <v>277</v>
      </c>
      <c r="T170" s="7">
        <v>8</v>
      </c>
      <c r="U170" s="7"/>
      <c r="V170" s="7"/>
      <c r="W170" s="7">
        <v>72</v>
      </c>
      <c r="X170" s="7">
        <v>576</v>
      </c>
      <c r="Y170" s="7"/>
      <c r="Z170" s="20">
        <f t="shared" si="16"/>
        <v>0</v>
      </c>
      <c r="AA170" s="32">
        <v>513060720535</v>
      </c>
    </row>
    <row r="171" spans="1:27" ht="15.75" x14ac:dyDescent="0.25">
      <c r="A171" s="7">
        <v>169</v>
      </c>
      <c r="B171" s="1" t="s">
        <v>964</v>
      </c>
      <c r="C171" s="44" t="s">
        <v>977</v>
      </c>
      <c r="D171" s="7" t="s">
        <v>398</v>
      </c>
      <c r="E171" s="7" t="s">
        <v>270</v>
      </c>
      <c r="F171" s="7" t="s">
        <v>271</v>
      </c>
      <c r="G171" s="7" t="s">
        <v>978</v>
      </c>
      <c r="H171" s="1">
        <v>134</v>
      </c>
      <c r="I171" s="1" t="s">
        <v>979</v>
      </c>
      <c r="J171" s="1">
        <v>1108</v>
      </c>
      <c r="K171" s="1" t="s">
        <v>980</v>
      </c>
      <c r="L171" s="1">
        <v>2108</v>
      </c>
      <c r="M171" s="1" t="s">
        <v>981</v>
      </c>
      <c r="N171" s="1">
        <v>135</v>
      </c>
      <c r="O171" s="1" t="s">
        <v>982</v>
      </c>
      <c r="P171" s="1">
        <v>2636</v>
      </c>
      <c r="Q171" s="7" t="s">
        <v>35</v>
      </c>
      <c r="R171" s="7" t="s">
        <v>276</v>
      </c>
      <c r="S171" s="7" t="s">
        <v>277</v>
      </c>
      <c r="T171" s="7">
        <v>8</v>
      </c>
      <c r="U171" s="7"/>
      <c r="V171" s="7"/>
      <c r="W171" s="7">
        <v>72</v>
      </c>
      <c r="X171" s="7">
        <v>576</v>
      </c>
      <c r="Y171" s="7"/>
      <c r="Z171" s="20">
        <f t="shared" si="16"/>
        <v>0</v>
      </c>
      <c r="AA171" s="32">
        <v>513060715786</v>
      </c>
    </row>
    <row r="172" spans="1:27" ht="15.75" x14ac:dyDescent="0.25">
      <c r="A172" s="7">
        <v>170</v>
      </c>
      <c r="B172" s="1" t="s">
        <v>964</v>
      </c>
      <c r="C172" s="44" t="s">
        <v>983</v>
      </c>
      <c r="D172" s="7" t="s">
        <v>398</v>
      </c>
      <c r="E172" s="7" t="s">
        <v>270</v>
      </c>
      <c r="F172" s="7" t="s">
        <v>271</v>
      </c>
      <c r="G172" s="7" t="s">
        <v>984</v>
      </c>
      <c r="H172" s="1">
        <v>134</v>
      </c>
      <c r="I172" s="1" t="s">
        <v>985</v>
      </c>
      <c r="J172" s="1">
        <v>1108</v>
      </c>
      <c r="K172" s="1" t="s">
        <v>986</v>
      </c>
      <c r="L172" s="1">
        <v>2108</v>
      </c>
      <c r="M172" s="1" t="s">
        <v>987</v>
      </c>
      <c r="N172" s="1">
        <v>135</v>
      </c>
      <c r="O172" s="1" t="s">
        <v>988</v>
      </c>
      <c r="P172" s="1">
        <v>2633</v>
      </c>
      <c r="Q172" s="7" t="s">
        <v>35</v>
      </c>
      <c r="R172" s="7" t="s">
        <v>276</v>
      </c>
      <c r="S172" s="7" t="s">
        <v>277</v>
      </c>
      <c r="T172" s="7">
        <v>8</v>
      </c>
      <c r="U172" s="7"/>
      <c r="V172" s="7"/>
      <c r="W172" s="7">
        <v>72</v>
      </c>
      <c r="X172" s="7">
        <v>576</v>
      </c>
      <c r="Y172" s="7"/>
      <c r="Z172" s="20">
        <f t="shared" si="16"/>
        <v>0</v>
      </c>
      <c r="AA172" s="32">
        <v>513060715760</v>
      </c>
    </row>
    <row r="173" spans="1:27" ht="15.75" x14ac:dyDescent="0.25">
      <c r="A173" s="7">
        <v>171</v>
      </c>
      <c r="B173" s="1" t="s">
        <v>964</v>
      </c>
      <c r="C173" s="44" t="s">
        <v>989</v>
      </c>
      <c r="D173" s="7" t="s">
        <v>398</v>
      </c>
      <c r="E173" s="7" t="s">
        <v>270</v>
      </c>
      <c r="F173" s="7" t="s">
        <v>271</v>
      </c>
      <c r="G173" s="7" t="s">
        <v>990</v>
      </c>
      <c r="H173" s="1">
        <v>134</v>
      </c>
      <c r="I173" s="1" t="s">
        <v>991</v>
      </c>
      <c r="J173" s="1">
        <v>1108</v>
      </c>
      <c r="K173" s="1" t="s">
        <v>992</v>
      </c>
      <c r="L173" s="1">
        <v>2108</v>
      </c>
      <c r="M173" s="1" t="s">
        <v>993</v>
      </c>
      <c r="N173" s="1">
        <v>135</v>
      </c>
      <c r="O173" s="1" t="s">
        <v>994</v>
      </c>
      <c r="P173" s="1">
        <v>2630</v>
      </c>
      <c r="Q173" s="7" t="s">
        <v>35</v>
      </c>
      <c r="R173" s="7" t="s">
        <v>276</v>
      </c>
      <c r="S173" s="7" t="s">
        <v>277</v>
      </c>
      <c r="T173" s="7">
        <v>8</v>
      </c>
      <c r="U173" s="7"/>
      <c r="V173" s="7"/>
      <c r="W173" s="7">
        <v>72</v>
      </c>
      <c r="X173" s="7">
        <v>576</v>
      </c>
      <c r="Y173" s="7"/>
      <c r="Z173" s="20">
        <f t="shared" si="16"/>
        <v>0</v>
      </c>
      <c r="AA173" s="32">
        <v>513120919949</v>
      </c>
    </row>
    <row r="174" spans="1:27" ht="15.75" x14ac:dyDescent="0.25">
      <c r="A174" s="7">
        <v>172</v>
      </c>
      <c r="B174" s="1" t="s">
        <v>964</v>
      </c>
      <c r="C174" s="44" t="s">
        <v>995</v>
      </c>
      <c r="D174" s="7" t="s">
        <v>398</v>
      </c>
      <c r="E174" s="7" t="s">
        <v>270</v>
      </c>
      <c r="F174" s="7" t="s">
        <v>271</v>
      </c>
      <c r="G174" s="7" t="s">
        <v>996</v>
      </c>
      <c r="H174" s="1">
        <v>134</v>
      </c>
      <c r="I174" s="1" t="s">
        <v>997</v>
      </c>
      <c r="J174" s="1">
        <v>1108</v>
      </c>
      <c r="K174" s="1" t="s">
        <v>998</v>
      </c>
      <c r="L174" s="1">
        <v>2108</v>
      </c>
      <c r="M174" s="1" t="s">
        <v>999</v>
      </c>
      <c r="N174" s="1">
        <v>135</v>
      </c>
      <c r="O174" s="1" t="s">
        <v>1000</v>
      </c>
      <c r="P174" s="1">
        <v>2635</v>
      </c>
      <c r="Q174" s="7" t="s">
        <v>35</v>
      </c>
      <c r="R174" s="7" t="s">
        <v>276</v>
      </c>
      <c r="S174" s="7" t="s">
        <v>277</v>
      </c>
      <c r="T174" s="7">
        <v>8</v>
      </c>
      <c r="U174" s="7"/>
      <c r="V174" s="7"/>
      <c r="W174" s="7">
        <v>72</v>
      </c>
      <c r="X174" s="7">
        <v>576</v>
      </c>
      <c r="Y174" s="7"/>
      <c r="Z174" s="20">
        <f t="shared" si="16"/>
        <v>0</v>
      </c>
      <c r="AA174" s="32">
        <v>513120913795</v>
      </c>
    </row>
    <row r="175" spans="1:27" ht="15.75" x14ac:dyDescent="0.25">
      <c r="A175" s="7">
        <v>173</v>
      </c>
      <c r="B175" s="1" t="s">
        <v>964</v>
      </c>
      <c r="C175" s="44" t="s">
        <v>1001</v>
      </c>
      <c r="D175" s="7" t="s">
        <v>398</v>
      </c>
      <c r="E175" s="7" t="s">
        <v>270</v>
      </c>
      <c r="F175" s="7" t="s">
        <v>271</v>
      </c>
      <c r="G175" s="7" t="s">
        <v>1002</v>
      </c>
      <c r="H175" s="1">
        <v>134</v>
      </c>
      <c r="I175" s="1" t="s">
        <v>1003</v>
      </c>
      <c r="J175" s="1">
        <v>1108</v>
      </c>
      <c r="K175" s="1" t="s">
        <v>1004</v>
      </c>
      <c r="L175" s="1">
        <v>2108</v>
      </c>
      <c r="M175" s="1" t="s">
        <v>1005</v>
      </c>
      <c r="N175" s="1">
        <v>135</v>
      </c>
      <c r="O175" s="1" t="s">
        <v>1006</v>
      </c>
      <c r="P175" s="1">
        <v>2631</v>
      </c>
      <c r="Q175" s="7" t="s">
        <v>35</v>
      </c>
      <c r="R175" s="7" t="s">
        <v>276</v>
      </c>
      <c r="S175" s="7" t="s">
        <v>277</v>
      </c>
      <c r="T175" s="7">
        <v>8</v>
      </c>
      <c r="U175" s="7"/>
      <c r="V175" s="7"/>
      <c r="W175" s="7">
        <v>72</v>
      </c>
      <c r="X175" s="7">
        <v>576</v>
      </c>
      <c r="Y175" s="7"/>
      <c r="Z175" s="20">
        <f t="shared" si="16"/>
        <v>0</v>
      </c>
      <c r="AA175" s="32">
        <v>513120919956</v>
      </c>
    </row>
    <row r="176" spans="1:27" x14ac:dyDescent="0.25">
      <c r="A176" s="7">
        <v>174</v>
      </c>
      <c r="B176" s="7" t="s">
        <v>964</v>
      </c>
      <c r="C176" s="44" t="s">
        <v>1007</v>
      </c>
      <c r="D176" s="7" t="s">
        <v>27</v>
      </c>
      <c r="E176" s="7" t="s">
        <v>28</v>
      </c>
      <c r="F176" s="7" t="s">
        <v>29</v>
      </c>
      <c r="G176" s="7" t="s">
        <v>1008</v>
      </c>
      <c r="H176" s="8">
        <v>21</v>
      </c>
      <c r="I176" s="7" t="s">
        <v>1009</v>
      </c>
      <c r="J176" s="7">
        <v>1000</v>
      </c>
      <c r="K176" s="7" t="s">
        <v>1010</v>
      </c>
      <c r="L176" s="7">
        <v>2000</v>
      </c>
      <c r="M176" s="7" t="s">
        <v>1011</v>
      </c>
      <c r="N176" s="7">
        <v>20</v>
      </c>
      <c r="O176" s="7" t="s">
        <v>1012</v>
      </c>
      <c r="P176" s="7">
        <v>3000</v>
      </c>
      <c r="Q176" s="7" t="s">
        <v>35</v>
      </c>
      <c r="R176" s="7" t="s">
        <v>36</v>
      </c>
      <c r="S176" s="9" t="s">
        <v>37</v>
      </c>
      <c r="T176" s="7">
        <v>4</v>
      </c>
      <c r="U176" s="9" t="s">
        <v>38</v>
      </c>
      <c r="V176" s="7"/>
      <c r="W176" s="9">
        <v>32</v>
      </c>
      <c r="X176" s="1">
        <v>384</v>
      </c>
      <c r="Y176" s="7">
        <f t="shared" ref="Y176:Y181" si="17">T176+V176</f>
        <v>4</v>
      </c>
      <c r="Z176" s="20">
        <v>128</v>
      </c>
      <c r="AA176" s="29"/>
    </row>
    <row r="177" spans="1:27" x14ac:dyDescent="0.25">
      <c r="A177" s="7">
        <v>175</v>
      </c>
      <c r="B177" s="7" t="s">
        <v>964</v>
      </c>
      <c r="C177" s="44" t="s">
        <v>1013</v>
      </c>
      <c r="D177" s="7" t="s">
        <v>27</v>
      </c>
      <c r="E177" s="7" t="s">
        <v>28</v>
      </c>
      <c r="F177" s="7" t="s">
        <v>29</v>
      </c>
      <c r="G177" s="7" t="s">
        <v>1014</v>
      </c>
      <c r="H177" s="8">
        <v>21</v>
      </c>
      <c r="I177" s="7" t="s">
        <v>1015</v>
      </c>
      <c r="J177" s="7">
        <v>1000</v>
      </c>
      <c r="K177" s="7" t="s">
        <v>1016</v>
      </c>
      <c r="L177" s="7">
        <v>2000</v>
      </c>
      <c r="M177" s="7" t="s">
        <v>1017</v>
      </c>
      <c r="N177" s="7">
        <v>20</v>
      </c>
      <c r="O177" s="7" t="s">
        <v>1018</v>
      </c>
      <c r="P177" s="7">
        <v>3000</v>
      </c>
      <c r="Q177" s="7" t="s">
        <v>35</v>
      </c>
      <c r="R177" s="7" t="s">
        <v>36</v>
      </c>
      <c r="S177" s="9" t="s">
        <v>37</v>
      </c>
      <c r="T177" s="7">
        <v>6</v>
      </c>
      <c r="U177" s="9" t="s">
        <v>38</v>
      </c>
      <c r="V177" s="7">
        <v>6</v>
      </c>
      <c r="W177" s="9">
        <v>32</v>
      </c>
      <c r="X177" s="1">
        <v>384</v>
      </c>
      <c r="Y177" s="7">
        <f t="shared" si="17"/>
        <v>12</v>
      </c>
      <c r="Z177" s="20">
        <v>128</v>
      </c>
      <c r="AA177" s="29"/>
    </row>
    <row r="178" spans="1:27" x14ac:dyDescent="0.25">
      <c r="A178" s="7">
        <v>176</v>
      </c>
      <c r="B178" s="7" t="s">
        <v>964</v>
      </c>
      <c r="C178" s="44" t="s">
        <v>1019</v>
      </c>
      <c r="D178" s="7" t="s">
        <v>27</v>
      </c>
      <c r="E178" s="7" t="s">
        <v>28</v>
      </c>
      <c r="F178" s="7" t="s">
        <v>29</v>
      </c>
      <c r="G178" s="7" t="s">
        <v>1020</v>
      </c>
      <c r="H178" s="8">
        <v>21</v>
      </c>
      <c r="I178" s="1" t="s">
        <v>1021</v>
      </c>
      <c r="J178" s="7">
        <v>1000</v>
      </c>
      <c r="K178" s="1" t="s">
        <v>1022</v>
      </c>
      <c r="L178" s="7">
        <v>2000</v>
      </c>
      <c r="M178" s="1" t="s">
        <v>1023</v>
      </c>
      <c r="N178" s="7">
        <v>20</v>
      </c>
      <c r="O178" s="1" t="s">
        <v>1024</v>
      </c>
      <c r="P178" s="7">
        <v>3000</v>
      </c>
      <c r="Q178" s="7" t="s">
        <v>35</v>
      </c>
      <c r="R178" s="9" t="s">
        <v>36</v>
      </c>
      <c r="S178" s="9" t="s">
        <v>37</v>
      </c>
      <c r="T178" s="9">
        <v>1</v>
      </c>
      <c r="U178" s="9" t="s">
        <v>38</v>
      </c>
      <c r="V178" s="9">
        <v>2</v>
      </c>
      <c r="W178" s="9">
        <v>32</v>
      </c>
      <c r="X178" s="1">
        <v>384</v>
      </c>
      <c r="Y178" s="7">
        <f t="shared" si="17"/>
        <v>3</v>
      </c>
      <c r="Z178" s="20">
        <v>384</v>
      </c>
      <c r="AA178" s="29"/>
    </row>
    <row r="179" spans="1:27" x14ac:dyDescent="0.25">
      <c r="A179" s="7">
        <v>177</v>
      </c>
      <c r="B179" s="7" t="s">
        <v>964</v>
      </c>
      <c r="C179" s="44" t="s">
        <v>1025</v>
      </c>
      <c r="D179" s="7" t="s">
        <v>27</v>
      </c>
      <c r="E179" s="7" t="s">
        <v>28</v>
      </c>
      <c r="F179" s="7" t="s">
        <v>29</v>
      </c>
      <c r="G179" s="7" t="s">
        <v>1026</v>
      </c>
      <c r="H179" s="1">
        <v>68</v>
      </c>
      <c r="I179" s="3" t="s">
        <v>1027</v>
      </c>
      <c r="J179" s="1">
        <v>1021</v>
      </c>
      <c r="K179" s="3" t="s">
        <v>1028</v>
      </c>
      <c r="L179" s="1">
        <v>2021</v>
      </c>
      <c r="M179" s="3" t="s">
        <v>1029</v>
      </c>
      <c r="N179" s="1">
        <v>67</v>
      </c>
      <c r="O179" s="3" t="s">
        <v>1030</v>
      </c>
      <c r="P179" s="7">
        <v>3000</v>
      </c>
      <c r="Q179" s="7" t="s">
        <v>35</v>
      </c>
      <c r="R179" s="9" t="s">
        <v>36</v>
      </c>
      <c r="S179" s="9" t="s">
        <v>37</v>
      </c>
      <c r="T179" s="9">
        <v>6</v>
      </c>
      <c r="U179" s="9" t="s">
        <v>38</v>
      </c>
      <c r="V179" s="9"/>
      <c r="W179" s="9">
        <v>32</v>
      </c>
      <c r="X179" s="7">
        <v>384</v>
      </c>
      <c r="Y179" s="7">
        <f t="shared" si="17"/>
        <v>6</v>
      </c>
      <c r="Z179" s="20">
        <f>+Y179*W179</f>
        <v>192</v>
      </c>
      <c r="AA179" s="29"/>
    </row>
    <row r="180" spans="1:27" x14ac:dyDescent="0.25">
      <c r="A180" s="7">
        <v>178</v>
      </c>
      <c r="B180" s="7" t="s">
        <v>964</v>
      </c>
      <c r="C180" s="44" t="s">
        <v>1031</v>
      </c>
      <c r="D180" s="7" t="s">
        <v>27</v>
      </c>
      <c r="E180" s="7" t="s">
        <v>28</v>
      </c>
      <c r="F180" s="7" t="s">
        <v>29</v>
      </c>
      <c r="G180" s="8" t="s">
        <v>1032</v>
      </c>
      <c r="H180" s="8">
        <v>21</v>
      </c>
      <c r="I180" s="7" t="s">
        <v>1033</v>
      </c>
      <c r="J180" s="7">
        <v>1000</v>
      </c>
      <c r="K180" s="7" t="s">
        <v>1034</v>
      </c>
      <c r="L180" s="7">
        <v>2000</v>
      </c>
      <c r="M180" s="7" t="s">
        <v>1035</v>
      </c>
      <c r="N180" s="7">
        <v>20</v>
      </c>
      <c r="O180" s="7" t="s">
        <v>1036</v>
      </c>
      <c r="P180" s="7">
        <v>3000</v>
      </c>
      <c r="Q180" s="7" t="s">
        <v>35</v>
      </c>
      <c r="R180" s="9" t="s">
        <v>36</v>
      </c>
      <c r="S180" s="9" t="s">
        <v>37</v>
      </c>
      <c r="T180" s="9">
        <v>3</v>
      </c>
      <c r="U180" s="9" t="s">
        <v>38</v>
      </c>
      <c r="V180" s="9">
        <v>1</v>
      </c>
      <c r="W180" s="9">
        <v>32</v>
      </c>
      <c r="X180" s="1">
        <v>384</v>
      </c>
      <c r="Y180" s="7">
        <f t="shared" si="17"/>
        <v>4</v>
      </c>
      <c r="Z180" s="20">
        <v>128</v>
      </c>
      <c r="AA180" s="36"/>
    </row>
    <row r="181" spans="1:27" x14ac:dyDescent="0.25">
      <c r="A181" s="7">
        <v>179</v>
      </c>
      <c r="B181" s="7" t="s">
        <v>964</v>
      </c>
      <c r="C181" s="44" t="s">
        <v>1037</v>
      </c>
      <c r="D181" s="7" t="s">
        <v>27</v>
      </c>
      <c r="E181" s="7" t="s">
        <v>28</v>
      </c>
      <c r="F181" s="7" t="s">
        <v>29</v>
      </c>
      <c r="G181" s="8" t="s">
        <v>1038</v>
      </c>
      <c r="H181" s="8">
        <v>21</v>
      </c>
      <c r="I181" s="7" t="s">
        <v>1039</v>
      </c>
      <c r="J181" s="7">
        <v>1000</v>
      </c>
      <c r="K181" s="7" t="s">
        <v>1040</v>
      </c>
      <c r="L181" s="7">
        <v>2000</v>
      </c>
      <c r="M181" s="7" t="s">
        <v>1041</v>
      </c>
      <c r="N181" s="7">
        <v>20</v>
      </c>
      <c r="O181" s="7" t="s">
        <v>1042</v>
      </c>
      <c r="P181" s="7">
        <v>3000</v>
      </c>
      <c r="Q181" s="7" t="s">
        <v>35</v>
      </c>
      <c r="R181" s="9" t="s">
        <v>36</v>
      </c>
      <c r="S181" s="9" t="s">
        <v>37</v>
      </c>
      <c r="T181" s="9">
        <v>7</v>
      </c>
      <c r="U181" s="9" t="s">
        <v>38</v>
      </c>
      <c r="V181" s="9">
        <v>1</v>
      </c>
      <c r="W181" s="9">
        <v>32</v>
      </c>
      <c r="X181" s="1">
        <v>384</v>
      </c>
      <c r="Y181" s="7">
        <f t="shared" si="17"/>
        <v>8</v>
      </c>
      <c r="Z181" s="20">
        <v>176</v>
      </c>
      <c r="AA181" s="36"/>
    </row>
    <row r="182" spans="1:27" x14ac:dyDescent="0.25">
      <c r="A182" s="7">
        <v>180</v>
      </c>
      <c r="B182" s="7" t="s">
        <v>1043</v>
      </c>
      <c r="C182" s="51" t="s">
        <v>1044</v>
      </c>
      <c r="D182" s="7" t="s">
        <v>398</v>
      </c>
      <c r="E182" s="7" t="s">
        <v>270</v>
      </c>
      <c r="F182" s="7" t="s">
        <v>271</v>
      </c>
      <c r="G182" s="1" t="s">
        <v>1045</v>
      </c>
      <c r="H182" s="1">
        <v>20</v>
      </c>
      <c r="I182" s="1" t="s">
        <v>1046</v>
      </c>
      <c r="J182" s="1">
        <v>1000</v>
      </c>
      <c r="K182" s="1" t="s">
        <v>1047</v>
      </c>
      <c r="L182" s="1">
        <v>2000</v>
      </c>
      <c r="M182" s="1" t="s">
        <v>1048</v>
      </c>
      <c r="N182" s="1">
        <v>20</v>
      </c>
      <c r="O182" s="1" t="s">
        <v>514</v>
      </c>
      <c r="P182" s="1">
        <v>2644</v>
      </c>
      <c r="Q182" s="7" t="s">
        <v>35</v>
      </c>
      <c r="R182" s="7" t="s">
        <v>276</v>
      </c>
      <c r="S182" s="7" t="s">
        <v>277</v>
      </c>
      <c r="T182" s="7">
        <v>4</v>
      </c>
      <c r="U182" s="9" t="s">
        <v>1049</v>
      </c>
      <c r="V182" s="7"/>
      <c r="W182" s="9">
        <v>72</v>
      </c>
      <c r="X182" s="7">
        <v>576</v>
      </c>
      <c r="Y182" s="7">
        <v>4</v>
      </c>
      <c r="Z182" s="20">
        <f>+Y182*W182</f>
        <v>288</v>
      </c>
      <c r="AA182" s="29"/>
    </row>
    <row r="183" spans="1:27" x14ac:dyDescent="0.25">
      <c r="A183" s="7">
        <v>181</v>
      </c>
      <c r="B183" s="7" t="s">
        <v>1050</v>
      </c>
      <c r="C183" s="44" t="s">
        <v>1051</v>
      </c>
      <c r="D183" s="7" t="s">
        <v>27</v>
      </c>
      <c r="E183" s="7" t="s">
        <v>28</v>
      </c>
      <c r="F183" s="7" t="s">
        <v>29</v>
      </c>
      <c r="G183" s="7" t="s">
        <v>1052</v>
      </c>
      <c r="H183" s="8">
        <v>21</v>
      </c>
      <c r="I183" s="7" t="s">
        <v>1053</v>
      </c>
      <c r="J183" s="7">
        <v>1000</v>
      </c>
      <c r="K183" s="7" t="s">
        <v>1054</v>
      </c>
      <c r="L183" s="7">
        <v>2000</v>
      </c>
      <c r="M183" s="7" t="s">
        <v>1055</v>
      </c>
      <c r="N183" s="7">
        <v>20</v>
      </c>
      <c r="O183" s="7" t="s">
        <v>1056</v>
      </c>
      <c r="P183" s="7">
        <v>3000</v>
      </c>
      <c r="Q183" s="7" t="s">
        <v>35</v>
      </c>
      <c r="R183" s="7" t="s">
        <v>36</v>
      </c>
      <c r="S183" s="9" t="s">
        <v>37</v>
      </c>
      <c r="T183" s="7">
        <v>4</v>
      </c>
      <c r="U183" s="9" t="s">
        <v>38</v>
      </c>
      <c r="V183" s="7"/>
      <c r="W183" s="9">
        <v>32</v>
      </c>
      <c r="X183" s="1">
        <v>384</v>
      </c>
      <c r="Y183" s="7">
        <f t="shared" ref="Y183:Y184" si="18">T183+V183</f>
        <v>4</v>
      </c>
      <c r="Z183" s="21">
        <v>96</v>
      </c>
      <c r="AA183" s="33"/>
    </row>
    <row r="184" spans="1:27" x14ac:dyDescent="0.25">
      <c r="A184" s="7">
        <v>182</v>
      </c>
      <c r="B184" s="7" t="s">
        <v>1050</v>
      </c>
      <c r="C184" s="44" t="s">
        <v>1057</v>
      </c>
      <c r="D184" s="7" t="s">
        <v>27</v>
      </c>
      <c r="E184" s="7" t="s">
        <v>28</v>
      </c>
      <c r="F184" s="7" t="s">
        <v>29</v>
      </c>
      <c r="G184" s="8" t="s">
        <v>1058</v>
      </c>
      <c r="H184" s="8">
        <v>21</v>
      </c>
      <c r="I184" s="7" t="s">
        <v>1059</v>
      </c>
      <c r="J184" s="7">
        <v>1000</v>
      </c>
      <c r="K184" s="7" t="s">
        <v>1060</v>
      </c>
      <c r="L184" s="7">
        <v>2000</v>
      </c>
      <c r="M184" s="7" t="s">
        <v>1061</v>
      </c>
      <c r="N184" s="7">
        <v>20</v>
      </c>
      <c r="O184" s="7" t="s">
        <v>1062</v>
      </c>
      <c r="P184" s="7">
        <v>3000</v>
      </c>
      <c r="Q184" s="7" t="s">
        <v>35</v>
      </c>
      <c r="R184" s="9" t="s">
        <v>36</v>
      </c>
      <c r="S184" s="9" t="s">
        <v>37</v>
      </c>
      <c r="T184" s="9">
        <v>2</v>
      </c>
      <c r="U184" s="9" t="s">
        <v>38</v>
      </c>
      <c r="V184" s="9">
        <v>2</v>
      </c>
      <c r="W184" s="9">
        <v>32</v>
      </c>
      <c r="X184" s="1">
        <v>384</v>
      </c>
      <c r="Y184" s="7">
        <f t="shared" si="18"/>
        <v>4</v>
      </c>
      <c r="Z184" s="20">
        <v>160</v>
      </c>
      <c r="AA184" s="29"/>
    </row>
    <row r="185" spans="1:27" ht="15.75" x14ac:dyDescent="0.25">
      <c r="A185" s="7">
        <v>183</v>
      </c>
      <c r="B185" s="1" t="s">
        <v>1063</v>
      </c>
      <c r="C185" s="47" t="s">
        <v>1064</v>
      </c>
      <c r="D185" s="7" t="s">
        <v>398</v>
      </c>
      <c r="E185" s="7" t="s">
        <v>270</v>
      </c>
      <c r="F185" s="7" t="s">
        <v>271</v>
      </c>
      <c r="G185" s="1" t="s">
        <v>1065</v>
      </c>
      <c r="H185" s="7">
        <v>138</v>
      </c>
      <c r="I185" s="7" t="s">
        <v>1066</v>
      </c>
      <c r="J185" s="7">
        <v>1009</v>
      </c>
      <c r="K185" s="7" t="s">
        <v>1067</v>
      </c>
      <c r="L185" s="7">
        <v>2009</v>
      </c>
      <c r="M185" s="7" t="s">
        <v>1068</v>
      </c>
      <c r="N185" s="7">
        <v>139</v>
      </c>
      <c r="O185" s="7" t="s">
        <v>1069</v>
      </c>
      <c r="P185" s="7">
        <v>2702</v>
      </c>
      <c r="Q185" s="7" t="s">
        <v>35</v>
      </c>
      <c r="R185" s="7" t="s">
        <v>276</v>
      </c>
      <c r="S185" s="7" t="s">
        <v>277</v>
      </c>
      <c r="T185" s="7">
        <v>8</v>
      </c>
      <c r="U185" s="7"/>
      <c r="V185" s="7"/>
      <c r="W185" s="7">
        <v>72</v>
      </c>
      <c r="X185" s="7">
        <v>576</v>
      </c>
      <c r="Y185" s="7"/>
      <c r="Z185" s="20">
        <f t="shared" ref="Z185:Z206" si="19">+Y185*W185</f>
        <v>0</v>
      </c>
      <c r="AA185" s="32">
        <v>513010384353</v>
      </c>
    </row>
    <row r="186" spans="1:27" ht="15.75" x14ac:dyDescent="0.25">
      <c r="A186" s="7">
        <v>184</v>
      </c>
      <c r="B186" s="1" t="s">
        <v>1063</v>
      </c>
      <c r="C186" s="47" t="s">
        <v>1070</v>
      </c>
      <c r="D186" s="7" t="s">
        <v>398</v>
      </c>
      <c r="E186" s="7" t="s">
        <v>270</v>
      </c>
      <c r="F186" s="7" t="s">
        <v>271</v>
      </c>
      <c r="G186" s="1" t="s">
        <v>1071</v>
      </c>
      <c r="H186" s="7">
        <v>138</v>
      </c>
      <c r="I186" s="7" t="s">
        <v>1072</v>
      </c>
      <c r="J186" s="7">
        <v>1009</v>
      </c>
      <c r="K186" s="7" t="s">
        <v>1073</v>
      </c>
      <c r="L186" s="7">
        <v>2009</v>
      </c>
      <c r="M186" s="7" t="s">
        <v>1074</v>
      </c>
      <c r="N186" s="7">
        <v>139</v>
      </c>
      <c r="O186" s="7" t="s">
        <v>1075</v>
      </c>
      <c r="P186" s="7">
        <v>2703</v>
      </c>
      <c r="Q186" s="7" t="s">
        <v>35</v>
      </c>
      <c r="R186" s="7" t="s">
        <v>276</v>
      </c>
      <c r="S186" s="7" t="s">
        <v>277</v>
      </c>
      <c r="T186" s="7">
        <v>8</v>
      </c>
      <c r="U186" s="7"/>
      <c r="V186" s="7"/>
      <c r="W186" s="7">
        <v>72</v>
      </c>
      <c r="X186" s="7">
        <v>576</v>
      </c>
      <c r="Y186" s="7"/>
      <c r="Z186" s="20">
        <f t="shared" si="19"/>
        <v>0</v>
      </c>
      <c r="AA186" s="32">
        <v>513040805972</v>
      </c>
    </row>
    <row r="187" spans="1:27" ht="15.75" x14ac:dyDescent="0.25">
      <c r="A187" s="7">
        <v>185</v>
      </c>
      <c r="B187" s="1" t="s">
        <v>1063</v>
      </c>
      <c r="C187" s="44" t="s">
        <v>1076</v>
      </c>
      <c r="D187" s="7" t="s">
        <v>398</v>
      </c>
      <c r="E187" s="7" t="s">
        <v>270</v>
      </c>
      <c r="F187" s="7" t="s">
        <v>271</v>
      </c>
      <c r="G187" s="1" t="s">
        <v>1077</v>
      </c>
      <c r="H187" s="7">
        <v>134</v>
      </c>
      <c r="I187" s="7" t="s">
        <v>1078</v>
      </c>
      <c r="J187" s="7">
        <v>1008</v>
      </c>
      <c r="K187" s="7" t="s">
        <v>1079</v>
      </c>
      <c r="L187" s="7">
        <v>2008</v>
      </c>
      <c r="M187" s="7" t="s">
        <v>1080</v>
      </c>
      <c r="N187" s="7">
        <v>135</v>
      </c>
      <c r="O187" s="7" t="s">
        <v>1081</v>
      </c>
      <c r="P187" s="7">
        <v>2657</v>
      </c>
      <c r="Q187" s="7" t="s">
        <v>35</v>
      </c>
      <c r="R187" s="7" t="s">
        <v>276</v>
      </c>
      <c r="S187" s="7" t="s">
        <v>277</v>
      </c>
      <c r="T187" s="7">
        <v>8</v>
      </c>
      <c r="U187" s="7"/>
      <c r="V187" s="7"/>
      <c r="W187" s="7">
        <v>72</v>
      </c>
      <c r="X187" s="7">
        <v>576</v>
      </c>
      <c r="Y187" s="7"/>
      <c r="Z187" s="20">
        <f t="shared" si="19"/>
        <v>0</v>
      </c>
      <c r="AA187" s="32">
        <v>513040799759</v>
      </c>
    </row>
    <row r="188" spans="1:27" ht="15.75" x14ac:dyDescent="0.25">
      <c r="A188" s="7">
        <v>186</v>
      </c>
      <c r="B188" s="1" t="s">
        <v>1063</v>
      </c>
      <c r="C188" s="44" t="s">
        <v>1082</v>
      </c>
      <c r="D188" s="7" t="s">
        <v>398</v>
      </c>
      <c r="E188" s="7" t="s">
        <v>270</v>
      </c>
      <c r="F188" s="7" t="s">
        <v>271</v>
      </c>
      <c r="G188" s="1" t="s">
        <v>1083</v>
      </c>
      <c r="H188" s="7">
        <v>134</v>
      </c>
      <c r="I188" s="7" t="s">
        <v>1084</v>
      </c>
      <c r="J188" s="7">
        <v>1008</v>
      </c>
      <c r="K188" s="7" t="s">
        <v>1085</v>
      </c>
      <c r="L188" s="7">
        <v>2008</v>
      </c>
      <c r="M188" s="7" t="s">
        <v>1086</v>
      </c>
      <c r="N188" s="7">
        <v>135</v>
      </c>
      <c r="O188" s="7" t="s">
        <v>1087</v>
      </c>
      <c r="P188" s="7">
        <v>2659</v>
      </c>
      <c r="Q188" s="7" t="s">
        <v>35</v>
      </c>
      <c r="R188" s="7" t="s">
        <v>276</v>
      </c>
      <c r="S188" s="7" t="s">
        <v>277</v>
      </c>
      <c r="T188" s="7">
        <v>8</v>
      </c>
      <c r="U188" s="7"/>
      <c r="V188" s="7"/>
      <c r="W188" s="7">
        <v>72</v>
      </c>
      <c r="X188" s="7">
        <v>576</v>
      </c>
      <c r="Y188" s="7"/>
      <c r="Z188" s="20">
        <f t="shared" si="19"/>
        <v>0</v>
      </c>
      <c r="AA188" s="32">
        <v>513040799767</v>
      </c>
    </row>
    <row r="189" spans="1:27" ht="15.75" x14ac:dyDescent="0.25">
      <c r="A189" s="7">
        <v>187</v>
      </c>
      <c r="B189" s="1" t="s">
        <v>1063</v>
      </c>
      <c r="C189" s="44" t="s">
        <v>1088</v>
      </c>
      <c r="D189" s="7" t="s">
        <v>398</v>
      </c>
      <c r="E189" s="7" t="s">
        <v>270</v>
      </c>
      <c r="F189" s="7" t="s">
        <v>271</v>
      </c>
      <c r="G189" s="1" t="s">
        <v>1089</v>
      </c>
      <c r="H189" s="7">
        <v>138</v>
      </c>
      <c r="I189" s="7" t="s">
        <v>1090</v>
      </c>
      <c r="J189" s="7">
        <v>1009</v>
      </c>
      <c r="K189" s="7" t="s">
        <v>1091</v>
      </c>
      <c r="L189" s="7">
        <v>2009</v>
      </c>
      <c r="M189" s="7" t="s">
        <v>1092</v>
      </c>
      <c r="N189" s="7">
        <v>139</v>
      </c>
      <c r="O189" s="7" t="s">
        <v>1093</v>
      </c>
      <c r="P189" s="7">
        <v>2663</v>
      </c>
      <c r="Q189" s="7" t="s">
        <v>35</v>
      </c>
      <c r="R189" s="7" t="s">
        <v>276</v>
      </c>
      <c r="S189" s="7" t="s">
        <v>277</v>
      </c>
      <c r="T189" s="7">
        <v>8</v>
      </c>
      <c r="U189" s="7"/>
      <c r="V189" s="7"/>
      <c r="W189" s="7">
        <v>72</v>
      </c>
      <c r="X189" s="7">
        <v>576</v>
      </c>
      <c r="Y189" s="7"/>
      <c r="Z189" s="20">
        <f t="shared" si="19"/>
        <v>0</v>
      </c>
      <c r="AA189" s="32">
        <v>513040799775</v>
      </c>
    </row>
    <row r="190" spans="1:27" ht="15.75" x14ac:dyDescent="0.25">
      <c r="A190" s="7">
        <v>188</v>
      </c>
      <c r="B190" s="1" t="s">
        <v>1063</v>
      </c>
      <c r="C190" s="44" t="s">
        <v>1094</v>
      </c>
      <c r="D190" s="7" t="s">
        <v>398</v>
      </c>
      <c r="E190" s="7" t="s">
        <v>270</v>
      </c>
      <c r="F190" s="7" t="s">
        <v>271</v>
      </c>
      <c r="G190" s="1" t="s">
        <v>1095</v>
      </c>
      <c r="H190" s="7">
        <v>134</v>
      </c>
      <c r="I190" s="7" t="s">
        <v>1096</v>
      </c>
      <c r="J190" s="7">
        <v>1008</v>
      </c>
      <c r="K190" s="7" t="s">
        <v>1097</v>
      </c>
      <c r="L190" s="7">
        <v>2008</v>
      </c>
      <c r="M190" s="7" t="s">
        <v>1098</v>
      </c>
      <c r="N190" s="7">
        <v>135</v>
      </c>
      <c r="O190" s="7" t="s">
        <v>1099</v>
      </c>
      <c r="P190" s="7">
        <v>2656</v>
      </c>
      <c r="Q190" s="7" t="s">
        <v>35</v>
      </c>
      <c r="R190" s="7" t="s">
        <v>276</v>
      </c>
      <c r="S190" s="7" t="s">
        <v>277</v>
      </c>
      <c r="T190" s="7">
        <v>8</v>
      </c>
      <c r="U190" s="7"/>
      <c r="V190" s="7"/>
      <c r="W190" s="7">
        <v>72</v>
      </c>
      <c r="X190" s="7">
        <v>576</v>
      </c>
      <c r="Y190" s="7"/>
      <c r="Z190" s="20">
        <f t="shared" si="19"/>
        <v>0</v>
      </c>
      <c r="AA190" s="32">
        <v>513040799783</v>
      </c>
    </row>
    <row r="191" spans="1:27" ht="15.75" x14ac:dyDescent="0.25">
      <c r="A191" s="7">
        <v>189</v>
      </c>
      <c r="B191" s="1" t="s">
        <v>1063</v>
      </c>
      <c r="C191" s="44" t="s">
        <v>1100</v>
      </c>
      <c r="D191" s="7" t="s">
        <v>398</v>
      </c>
      <c r="E191" s="7" t="s">
        <v>270</v>
      </c>
      <c r="F191" s="7" t="s">
        <v>271</v>
      </c>
      <c r="G191" s="1" t="s">
        <v>1101</v>
      </c>
      <c r="H191" s="7">
        <v>138</v>
      </c>
      <c r="I191" s="7" t="s">
        <v>1102</v>
      </c>
      <c r="J191" s="7">
        <v>1009</v>
      </c>
      <c r="K191" s="7" t="s">
        <v>1103</v>
      </c>
      <c r="L191" s="7">
        <v>2009</v>
      </c>
      <c r="M191" s="7" t="s">
        <v>1104</v>
      </c>
      <c r="N191" s="7">
        <v>139</v>
      </c>
      <c r="O191" s="7" t="s">
        <v>1105</v>
      </c>
      <c r="P191" s="7">
        <v>2662</v>
      </c>
      <c r="Q191" s="7" t="s">
        <v>35</v>
      </c>
      <c r="R191" s="7" t="s">
        <v>276</v>
      </c>
      <c r="S191" s="7" t="s">
        <v>277</v>
      </c>
      <c r="T191" s="7">
        <v>8</v>
      </c>
      <c r="U191" s="7"/>
      <c r="V191" s="7"/>
      <c r="W191" s="7">
        <v>72</v>
      </c>
      <c r="X191" s="7">
        <v>576</v>
      </c>
      <c r="Y191" s="7"/>
      <c r="Z191" s="20">
        <f t="shared" si="19"/>
        <v>0</v>
      </c>
      <c r="AA191" s="32">
        <v>513040799700</v>
      </c>
    </row>
    <row r="192" spans="1:27" ht="15.75" x14ac:dyDescent="0.25">
      <c r="A192" s="7">
        <v>190</v>
      </c>
      <c r="B192" s="1" t="s">
        <v>1063</v>
      </c>
      <c r="C192" s="44" t="s">
        <v>597</v>
      </c>
      <c r="D192" s="7" t="s">
        <v>398</v>
      </c>
      <c r="E192" s="7" t="s">
        <v>270</v>
      </c>
      <c r="F192" s="7" t="s">
        <v>271</v>
      </c>
      <c r="G192" s="1" t="s">
        <v>1106</v>
      </c>
      <c r="H192" s="7">
        <v>134</v>
      </c>
      <c r="I192" s="7" t="s">
        <v>1107</v>
      </c>
      <c r="J192" s="7">
        <v>1008</v>
      </c>
      <c r="K192" s="7" t="s">
        <v>1108</v>
      </c>
      <c r="L192" s="7">
        <v>2008</v>
      </c>
      <c r="M192" s="7" t="s">
        <v>1109</v>
      </c>
      <c r="N192" s="7">
        <v>135</v>
      </c>
      <c r="O192" s="7" t="s">
        <v>1110</v>
      </c>
      <c r="P192" s="7">
        <v>2655</v>
      </c>
      <c r="Q192" s="7" t="s">
        <v>35</v>
      </c>
      <c r="R192" s="7" t="s">
        <v>276</v>
      </c>
      <c r="S192" s="7" t="s">
        <v>277</v>
      </c>
      <c r="T192" s="7">
        <v>8</v>
      </c>
      <c r="U192" s="7"/>
      <c r="V192" s="7"/>
      <c r="W192" s="7">
        <v>72</v>
      </c>
      <c r="X192" s="7">
        <v>576</v>
      </c>
      <c r="Y192" s="7"/>
      <c r="Z192" s="20">
        <f t="shared" si="19"/>
        <v>0</v>
      </c>
      <c r="AA192" s="32">
        <v>513040799742</v>
      </c>
    </row>
    <row r="193" spans="1:27" ht="15.75" x14ac:dyDescent="0.25">
      <c r="A193" s="7">
        <v>191</v>
      </c>
      <c r="B193" s="1" t="s">
        <v>1063</v>
      </c>
      <c r="C193" s="44" t="s">
        <v>1111</v>
      </c>
      <c r="D193" s="7" t="s">
        <v>398</v>
      </c>
      <c r="E193" s="7" t="s">
        <v>270</v>
      </c>
      <c r="F193" s="7" t="s">
        <v>271</v>
      </c>
      <c r="G193" s="1" t="s">
        <v>1112</v>
      </c>
      <c r="H193" s="7">
        <v>134</v>
      </c>
      <c r="I193" s="7" t="s">
        <v>1113</v>
      </c>
      <c r="J193" s="7">
        <v>1008</v>
      </c>
      <c r="K193" s="7" t="s">
        <v>1114</v>
      </c>
      <c r="L193" s="7">
        <v>2008</v>
      </c>
      <c r="M193" s="7" t="s">
        <v>1115</v>
      </c>
      <c r="N193" s="7">
        <v>135</v>
      </c>
      <c r="O193" s="7" t="s">
        <v>1116</v>
      </c>
      <c r="P193" s="7">
        <v>2661</v>
      </c>
      <c r="Q193" s="7" t="s">
        <v>35</v>
      </c>
      <c r="R193" s="7" t="s">
        <v>276</v>
      </c>
      <c r="S193" s="7" t="s">
        <v>277</v>
      </c>
      <c r="T193" s="7">
        <v>8</v>
      </c>
      <c r="U193" s="7"/>
      <c r="V193" s="7"/>
      <c r="W193" s="7">
        <v>72</v>
      </c>
      <c r="X193" s="7">
        <v>576</v>
      </c>
      <c r="Y193" s="7"/>
      <c r="Z193" s="20">
        <f t="shared" si="19"/>
        <v>0</v>
      </c>
      <c r="AA193" s="32">
        <v>513040799726</v>
      </c>
    </row>
    <row r="194" spans="1:27" ht="15.75" x14ac:dyDescent="0.25">
      <c r="A194" s="7">
        <v>192</v>
      </c>
      <c r="B194" s="1" t="s">
        <v>1063</v>
      </c>
      <c r="C194" s="44" t="s">
        <v>1117</v>
      </c>
      <c r="D194" s="7" t="s">
        <v>398</v>
      </c>
      <c r="E194" s="7" t="s">
        <v>270</v>
      </c>
      <c r="F194" s="7" t="s">
        <v>271</v>
      </c>
      <c r="G194" s="1" t="s">
        <v>1118</v>
      </c>
      <c r="H194" s="7">
        <v>134</v>
      </c>
      <c r="I194" s="7" t="s">
        <v>1119</v>
      </c>
      <c r="J194" s="7">
        <v>1108</v>
      </c>
      <c r="K194" s="7" t="s">
        <v>1120</v>
      </c>
      <c r="L194" s="7">
        <v>2108</v>
      </c>
      <c r="M194" s="7" t="s">
        <v>1121</v>
      </c>
      <c r="N194" s="7">
        <v>135</v>
      </c>
      <c r="O194" s="7" t="s">
        <v>1122</v>
      </c>
      <c r="P194" s="7">
        <v>2641</v>
      </c>
      <c r="Q194" s="7" t="s">
        <v>35</v>
      </c>
      <c r="R194" s="7" t="s">
        <v>276</v>
      </c>
      <c r="S194" s="7" t="s">
        <v>277</v>
      </c>
      <c r="T194" s="7">
        <v>8</v>
      </c>
      <c r="U194" s="7"/>
      <c r="V194" s="7"/>
      <c r="W194" s="7">
        <v>72</v>
      </c>
      <c r="X194" s="7">
        <v>576</v>
      </c>
      <c r="Y194" s="7"/>
      <c r="Z194" s="20">
        <f t="shared" si="19"/>
        <v>0</v>
      </c>
      <c r="AA194" s="32">
        <v>513040799718</v>
      </c>
    </row>
    <row r="195" spans="1:27" ht="15.75" x14ac:dyDescent="0.25">
      <c r="A195" s="7">
        <v>193</v>
      </c>
      <c r="B195" s="1" t="s">
        <v>1063</v>
      </c>
      <c r="C195" s="44" t="s">
        <v>1123</v>
      </c>
      <c r="D195" s="7" t="s">
        <v>398</v>
      </c>
      <c r="E195" s="7" t="s">
        <v>270</v>
      </c>
      <c r="F195" s="7" t="s">
        <v>271</v>
      </c>
      <c r="G195" s="1" t="s">
        <v>1124</v>
      </c>
      <c r="H195" s="7">
        <v>134</v>
      </c>
      <c r="I195" s="7" t="s">
        <v>1125</v>
      </c>
      <c r="J195" s="7">
        <v>1008</v>
      </c>
      <c r="K195" s="7" t="s">
        <v>1126</v>
      </c>
      <c r="L195" s="7">
        <v>2008</v>
      </c>
      <c r="M195" s="7" t="s">
        <v>1127</v>
      </c>
      <c r="N195" s="7">
        <v>135</v>
      </c>
      <c r="O195" s="7" t="s">
        <v>1128</v>
      </c>
      <c r="P195" s="7">
        <v>2658</v>
      </c>
      <c r="Q195" s="7" t="s">
        <v>35</v>
      </c>
      <c r="R195" s="7" t="s">
        <v>276</v>
      </c>
      <c r="S195" s="7" t="s">
        <v>277</v>
      </c>
      <c r="T195" s="7">
        <v>8</v>
      </c>
      <c r="U195" s="7"/>
      <c r="V195" s="7"/>
      <c r="W195" s="7">
        <v>72</v>
      </c>
      <c r="X195" s="7">
        <v>576</v>
      </c>
      <c r="Y195" s="7"/>
      <c r="Z195" s="20">
        <f t="shared" si="19"/>
        <v>0</v>
      </c>
      <c r="AA195" s="32">
        <v>513040799696</v>
      </c>
    </row>
    <row r="196" spans="1:27" ht="15.75" x14ac:dyDescent="0.25">
      <c r="A196" s="7">
        <v>194</v>
      </c>
      <c r="B196" s="1" t="s">
        <v>1063</v>
      </c>
      <c r="C196" s="44" t="s">
        <v>1129</v>
      </c>
      <c r="D196" s="7" t="s">
        <v>398</v>
      </c>
      <c r="E196" s="7" t="s">
        <v>270</v>
      </c>
      <c r="F196" s="7" t="s">
        <v>271</v>
      </c>
      <c r="G196" s="1" t="s">
        <v>1130</v>
      </c>
      <c r="H196" s="7">
        <v>134</v>
      </c>
      <c r="I196" s="7" t="s">
        <v>1131</v>
      </c>
      <c r="J196" s="7">
        <v>1008</v>
      </c>
      <c r="K196" s="7" t="s">
        <v>1132</v>
      </c>
      <c r="L196" s="7">
        <v>2008</v>
      </c>
      <c r="M196" s="7" t="s">
        <v>1133</v>
      </c>
      <c r="N196" s="7">
        <v>135</v>
      </c>
      <c r="O196" s="7" t="s">
        <v>1134</v>
      </c>
      <c r="P196" s="7">
        <v>2660</v>
      </c>
      <c r="Q196" s="7" t="s">
        <v>35</v>
      </c>
      <c r="R196" s="7" t="s">
        <v>276</v>
      </c>
      <c r="S196" s="7" t="s">
        <v>277</v>
      </c>
      <c r="T196" s="7">
        <v>8</v>
      </c>
      <c r="U196" s="7"/>
      <c r="V196" s="7"/>
      <c r="W196" s="7">
        <v>72</v>
      </c>
      <c r="X196" s="7">
        <v>576</v>
      </c>
      <c r="Y196" s="7"/>
      <c r="Z196" s="20">
        <f t="shared" si="19"/>
        <v>0</v>
      </c>
      <c r="AA196" s="32">
        <v>513040799734</v>
      </c>
    </row>
    <row r="197" spans="1:27" ht="15.75" x14ac:dyDescent="0.25">
      <c r="A197" s="7">
        <v>195</v>
      </c>
      <c r="B197" s="1" t="s">
        <v>1063</v>
      </c>
      <c r="C197" s="44" t="s">
        <v>1111</v>
      </c>
      <c r="D197" s="7" t="s">
        <v>398</v>
      </c>
      <c r="E197" s="7" t="s">
        <v>270</v>
      </c>
      <c r="F197" s="7" t="s">
        <v>271</v>
      </c>
      <c r="G197" s="1" t="s">
        <v>1135</v>
      </c>
      <c r="H197" s="7">
        <v>138</v>
      </c>
      <c r="I197" s="7" t="s">
        <v>1136</v>
      </c>
      <c r="J197" s="7">
        <v>1009</v>
      </c>
      <c r="K197" s="7" t="s">
        <v>1137</v>
      </c>
      <c r="L197" s="7">
        <v>2009</v>
      </c>
      <c r="M197" s="7" t="s">
        <v>1138</v>
      </c>
      <c r="N197" s="7">
        <v>139</v>
      </c>
      <c r="O197" s="7" t="s">
        <v>1139</v>
      </c>
      <c r="P197" s="7">
        <v>2704</v>
      </c>
      <c r="Q197" s="7" t="s">
        <v>35</v>
      </c>
      <c r="R197" s="7" t="s">
        <v>276</v>
      </c>
      <c r="S197" s="7" t="s">
        <v>277</v>
      </c>
      <c r="T197" s="7">
        <v>8</v>
      </c>
      <c r="U197" s="7"/>
      <c r="V197" s="7"/>
      <c r="W197" s="7">
        <v>72</v>
      </c>
      <c r="X197" s="7">
        <v>576</v>
      </c>
      <c r="Y197" s="7"/>
      <c r="Z197" s="20">
        <f t="shared" si="19"/>
        <v>0</v>
      </c>
      <c r="AA197" s="32">
        <v>513040808530</v>
      </c>
    </row>
    <row r="198" spans="1:27" ht="15.75" x14ac:dyDescent="0.25">
      <c r="A198" s="7">
        <v>196</v>
      </c>
      <c r="B198" s="1" t="s">
        <v>1063</v>
      </c>
      <c r="C198" s="44" t="s">
        <v>1140</v>
      </c>
      <c r="D198" s="7" t="s">
        <v>398</v>
      </c>
      <c r="E198" s="7" t="s">
        <v>270</v>
      </c>
      <c r="F198" s="7" t="s">
        <v>271</v>
      </c>
      <c r="G198" s="1" t="s">
        <v>1141</v>
      </c>
      <c r="H198" s="7">
        <v>138</v>
      </c>
      <c r="I198" s="7" t="s">
        <v>1142</v>
      </c>
      <c r="J198" s="7">
        <v>1009</v>
      </c>
      <c r="K198" s="7" t="s">
        <v>1143</v>
      </c>
      <c r="L198" s="7">
        <v>2009</v>
      </c>
      <c r="M198" s="7" t="s">
        <v>1144</v>
      </c>
      <c r="N198" s="7">
        <v>139</v>
      </c>
      <c r="O198" s="7" t="s">
        <v>1145</v>
      </c>
      <c r="P198" s="7">
        <v>2711</v>
      </c>
      <c r="Q198" s="7" t="s">
        <v>35</v>
      </c>
      <c r="R198" s="7" t="s">
        <v>276</v>
      </c>
      <c r="S198" s="7" t="s">
        <v>277</v>
      </c>
      <c r="T198" s="7">
        <v>8</v>
      </c>
      <c r="U198" s="7"/>
      <c r="V198" s="7"/>
      <c r="W198" s="7">
        <v>72</v>
      </c>
      <c r="X198" s="7">
        <v>576</v>
      </c>
      <c r="Y198" s="7"/>
      <c r="Z198" s="20">
        <f t="shared" si="19"/>
        <v>0</v>
      </c>
      <c r="AA198" s="32">
        <v>513040805869</v>
      </c>
    </row>
    <row r="199" spans="1:27" ht="15.75" x14ac:dyDescent="0.25">
      <c r="A199" s="7">
        <v>197</v>
      </c>
      <c r="B199" s="1" t="s">
        <v>1063</v>
      </c>
      <c r="C199" s="44" t="s">
        <v>1146</v>
      </c>
      <c r="D199" s="7" t="s">
        <v>398</v>
      </c>
      <c r="E199" s="7" t="s">
        <v>270</v>
      </c>
      <c r="F199" s="7" t="s">
        <v>271</v>
      </c>
      <c r="G199" s="1" t="s">
        <v>1147</v>
      </c>
      <c r="H199" s="7">
        <v>138</v>
      </c>
      <c r="I199" s="7" t="s">
        <v>1148</v>
      </c>
      <c r="J199" s="7">
        <v>1009</v>
      </c>
      <c r="K199" s="7" t="s">
        <v>1149</v>
      </c>
      <c r="L199" s="7">
        <v>2009</v>
      </c>
      <c r="M199" s="7" t="s">
        <v>1150</v>
      </c>
      <c r="N199" s="7">
        <v>139</v>
      </c>
      <c r="O199" s="7" t="s">
        <v>1151</v>
      </c>
      <c r="P199" s="7">
        <v>2706</v>
      </c>
      <c r="Q199" s="7" t="s">
        <v>35</v>
      </c>
      <c r="R199" s="7" t="s">
        <v>276</v>
      </c>
      <c r="S199" s="7" t="s">
        <v>277</v>
      </c>
      <c r="T199" s="7">
        <v>8</v>
      </c>
      <c r="U199" s="7"/>
      <c r="V199" s="7"/>
      <c r="W199" s="7">
        <v>72</v>
      </c>
      <c r="X199" s="7">
        <v>576</v>
      </c>
      <c r="Y199" s="7"/>
      <c r="Z199" s="20">
        <f t="shared" si="19"/>
        <v>0</v>
      </c>
      <c r="AA199" s="32">
        <v>513010383687</v>
      </c>
    </row>
    <row r="200" spans="1:27" ht="15.75" x14ac:dyDescent="0.25">
      <c r="A200" s="7">
        <v>198</v>
      </c>
      <c r="B200" s="1" t="s">
        <v>1063</v>
      </c>
      <c r="C200" s="44" t="s">
        <v>1152</v>
      </c>
      <c r="D200" s="7" t="s">
        <v>398</v>
      </c>
      <c r="E200" s="7" t="s">
        <v>270</v>
      </c>
      <c r="F200" s="7" t="s">
        <v>271</v>
      </c>
      <c r="G200" s="1" t="s">
        <v>1153</v>
      </c>
      <c r="H200" s="7">
        <v>138</v>
      </c>
      <c r="I200" s="7" t="s">
        <v>1154</v>
      </c>
      <c r="J200" s="7">
        <v>1009</v>
      </c>
      <c r="K200" s="7" t="s">
        <v>1155</v>
      </c>
      <c r="L200" s="7">
        <v>2009</v>
      </c>
      <c r="M200" s="7" t="s">
        <v>1156</v>
      </c>
      <c r="N200" s="7">
        <v>139</v>
      </c>
      <c r="O200" s="7" t="s">
        <v>1157</v>
      </c>
      <c r="P200" s="7">
        <v>2707</v>
      </c>
      <c r="Q200" s="7" t="s">
        <v>35</v>
      </c>
      <c r="R200" s="7" t="s">
        <v>276</v>
      </c>
      <c r="S200" s="7" t="s">
        <v>277</v>
      </c>
      <c r="T200" s="7">
        <v>8</v>
      </c>
      <c r="U200" s="7"/>
      <c r="V200" s="7"/>
      <c r="W200" s="7">
        <v>72</v>
      </c>
      <c r="X200" s="7">
        <v>576</v>
      </c>
      <c r="Y200" s="7"/>
      <c r="Z200" s="20">
        <f t="shared" si="19"/>
        <v>0</v>
      </c>
      <c r="AA200" s="32">
        <v>513040805885</v>
      </c>
    </row>
    <row r="201" spans="1:27" ht="15.75" x14ac:dyDescent="0.25">
      <c r="A201" s="7">
        <v>199</v>
      </c>
      <c r="B201" s="1" t="s">
        <v>1063</v>
      </c>
      <c r="C201" s="44" t="s">
        <v>597</v>
      </c>
      <c r="D201" s="7" t="s">
        <v>398</v>
      </c>
      <c r="E201" s="7" t="s">
        <v>270</v>
      </c>
      <c r="F201" s="7" t="s">
        <v>271</v>
      </c>
      <c r="G201" s="1" t="s">
        <v>1158</v>
      </c>
      <c r="H201" s="7">
        <v>138</v>
      </c>
      <c r="I201" s="7" t="s">
        <v>1159</v>
      </c>
      <c r="J201" s="7">
        <v>1009</v>
      </c>
      <c r="K201" s="7" t="s">
        <v>1160</v>
      </c>
      <c r="L201" s="7">
        <v>2009</v>
      </c>
      <c r="M201" s="7" t="s">
        <v>1161</v>
      </c>
      <c r="N201" s="7">
        <v>139</v>
      </c>
      <c r="O201" s="7" t="s">
        <v>1162</v>
      </c>
      <c r="P201" s="7">
        <v>2708</v>
      </c>
      <c r="Q201" s="7" t="s">
        <v>35</v>
      </c>
      <c r="R201" s="7" t="s">
        <v>276</v>
      </c>
      <c r="S201" s="7" t="s">
        <v>277</v>
      </c>
      <c r="T201" s="7">
        <v>8</v>
      </c>
      <c r="U201" s="7"/>
      <c r="V201" s="7"/>
      <c r="W201" s="7">
        <v>72</v>
      </c>
      <c r="X201" s="7">
        <v>576</v>
      </c>
      <c r="Y201" s="7"/>
      <c r="Z201" s="20">
        <f t="shared" si="19"/>
        <v>0</v>
      </c>
      <c r="AA201" s="32">
        <v>513010383695</v>
      </c>
    </row>
    <row r="202" spans="1:27" ht="15.75" x14ac:dyDescent="0.25">
      <c r="A202" s="7">
        <v>200</v>
      </c>
      <c r="B202" s="1" t="s">
        <v>1063</v>
      </c>
      <c r="C202" s="44" t="s">
        <v>1163</v>
      </c>
      <c r="D202" s="7" t="s">
        <v>398</v>
      </c>
      <c r="E202" s="7" t="s">
        <v>270</v>
      </c>
      <c r="F202" s="7" t="s">
        <v>271</v>
      </c>
      <c r="G202" s="1" t="s">
        <v>1164</v>
      </c>
      <c r="H202" s="7">
        <v>138</v>
      </c>
      <c r="I202" s="7" t="s">
        <v>1165</v>
      </c>
      <c r="J202" s="7">
        <v>1009</v>
      </c>
      <c r="K202" s="7" t="s">
        <v>1166</v>
      </c>
      <c r="L202" s="7">
        <v>2009</v>
      </c>
      <c r="M202" s="7" t="s">
        <v>1167</v>
      </c>
      <c r="N202" s="7">
        <v>139</v>
      </c>
      <c r="O202" s="7" t="s">
        <v>1168</v>
      </c>
      <c r="P202" s="7">
        <v>2700</v>
      </c>
      <c r="Q202" s="7" t="s">
        <v>35</v>
      </c>
      <c r="R202" s="7" t="s">
        <v>276</v>
      </c>
      <c r="S202" s="7" t="s">
        <v>277</v>
      </c>
      <c r="T202" s="7">
        <v>8</v>
      </c>
      <c r="U202" s="7"/>
      <c r="V202" s="7"/>
      <c r="W202" s="7">
        <v>72</v>
      </c>
      <c r="X202" s="7">
        <v>576</v>
      </c>
      <c r="Y202" s="7"/>
      <c r="Z202" s="20">
        <f t="shared" si="19"/>
        <v>0</v>
      </c>
      <c r="AA202" s="32">
        <v>513040808492</v>
      </c>
    </row>
    <row r="203" spans="1:27" ht="15.75" x14ac:dyDescent="0.25">
      <c r="A203" s="7">
        <v>201</v>
      </c>
      <c r="B203" s="1" t="s">
        <v>1063</v>
      </c>
      <c r="C203" s="44" t="s">
        <v>1163</v>
      </c>
      <c r="D203" s="7" t="s">
        <v>398</v>
      </c>
      <c r="E203" s="7" t="s">
        <v>270</v>
      </c>
      <c r="F203" s="7" t="s">
        <v>271</v>
      </c>
      <c r="G203" s="1" t="s">
        <v>1169</v>
      </c>
      <c r="H203" s="7">
        <v>138</v>
      </c>
      <c r="I203" s="7" t="s">
        <v>1170</v>
      </c>
      <c r="J203" s="7">
        <v>1009</v>
      </c>
      <c r="K203" s="7" t="s">
        <v>1171</v>
      </c>
      <c r="L203" s="7">
        <v>2009</v>
      </c>
      <c r="M203" s="7" t="s">
        <v>1172</v>
      </c>
      <c r="N203" s="7">
        <v>139</v>
      </c>
      <c r="O203" s="7" t="s">
        <v>1173</v>
      </c>
      <c r="P203" s="7">
        <v>2709</v>
      </c>
      <c r="Q203" s="7" t="s">
        <v>35</v>
      </c>
      <c r="R203" s="7" t="s">
        <v>276</v>
      </c>
      <c r="S203" s="7" t="s">
        <v>277</v>
      </c>
      <c r="T203" s="7">
        <v>8</v>
      </c>
      <c r="U203" s="7"/>
      <c r="V203" s="7"/>
      <c r="W203" s="7">
        <v>72</v>
      </c>
      <c r="X203" s="7">
        <v>576</v>
      </c>
      <c r="Y203" s="7"/>
      <c r="Z203" s="20">
        <f t="shared" si="19"/>
        <v>0</v>
      </c>
      <c r="AA203" s="32">
        <v>513040805877</v>
      </c>
    </row>
    <row r="204" spans="1:27" ht="15.75" x14ac:dyDescent="0.25">
      <c r="A204" s="7">
        <v>202</v>
      </c>
      <c r="B204" s="1" t="s">
        <v>1063</v>
      </c>
      <c r="C204" s="44" t="s">
        <v>1174</v>
      </c>
      <c r="D204" s="7" t="s">
        <v>398</v>
      </c>
      <c r="E204" s="7" t="s">
        <v>270</v>
      </c>
      <c r="F204" s="7" t="s">
        <v>271</v>
      </c>
      <c r="G204" s="1" t="s">
        <v>1175</v>
      </c>
      <c r="H204" s="7">
        <v>138</v>
      </c>
      <c r="I204" s="7" t="s">
        <v>1176</v>
      </c>
      <c r="J204" s="7">
        <v>1009</v>
      </c>
      <c r="K204" s="7" t="s">
        <v>1177</v>
      </c>
      <c r="L204" s="7">
        <v>2009</v>
      </c>
      <c r="M204" s="7" t="s">
        <v>1178</v>
      </c>
      <c r="N204" s="7">
        <v>139</v>
      </c>
      <c r="O204" s="7" t="s">
        <v>1179</v>
      </c>
      <c r="P204" s="7">
        <v>2710</v>
      </c>
      <c r="Q204" s="7" t="s">
        <v>35</v>
      </c>
      <c r="R204" s="7" t="s">
        <v>276</v>
      </c>
      <c r="S204" s="7" t="s">
        <v>277</v>
      </c>
      <c r="T204" s="7">
        <v>8</v>
      </c>
      <c r="U204" s="7"/>
      <c r="V204" s="7"/>
      <c r="W204" s="7">
        <v>72</v>
      </c>
      <c r="X204" s="7">
        <v>576</v>
      </c>
      <c r="Y204" s="7"/>
      <c r="Z204" s="20">
        <f t="shared" si="19"/>
        <v>0</v>
      </c>
      <c r="AA204" s="32">
        <v>513040805844</v>
      </c>
    </row>
    <row r="205" spans="1:27" x14ac:dyDescent="0.25">
      <c r="A205" s="7">
        <v>203</v>
      </c>
      <c r="B205" s="1" t="s">
        <v>1063</v>
      </c>
      <c r="C205" s="44" t="s">
        <v>1180</v>
      </c>
      <c r="D205" s="7" t="s">
        <v>398</v>
      </c>
      <c r="E205" s="7" t="s">
        <v>270</v>
      </c>
      <c r="F205" s="7" t="s">
        <v>271</v>
      </c>
      <c r="G205" s="1" t="s">
        <v>1181</v>
      </c>
      <c r="H205" s="7">
        <v>138</v>
      </c>
      <c r="I205" s="7" t="s">
        <v>1182</v>
      </c>
      <c r="J205" s="7">
        <v>1009</v>
      </c>
      <c r="K205" s="7" t="s">
        <v>1183</v>
      </c>
      <c r="L205" s="7">
        <v>2009</v>
      </c>
      <c r="M205" s="7" t="s">
        <v>1184</v>
      </c>
      <c r="N205" s="7">
        <v>139</v>
      </c>
      <c r="O205" s="7" t="s">
        <v>1185</v>
      </c>
      <c r="P205" s="7">
        <v>2701</v>
      </c>
      <c r="Q205" s="7" t="s">
        <v>35</v>
      </c>
      <c r="R205" s="7" t="s">
        <v>276</v>
      </c>
      <c r="S205" s="7" t="s">
        <v>277</v>
      </c>
      <c r="T205" s="7">
        <v>8</v>
      </c>
      <c r="U205" s="7"/>
      <c r="V205" s="7"/>
      <c r="W205" s="7">
        <v>72</v>
      </c>
      <c r="X205" s="7">
        <v>576</v>
      </c>
      <c r="Y205" s="7"/>
      <c r="Z205" s="20">
        <f t="shared" si="19"/>
        <v>0</v>
      </c>
      <c r="AA205" s="33" t="s">
        <v>1186</v>
      </c>
    </row>
    <row r="206" spans="1:27" ht="15.75" x14ac:dyDescent="0.25">
      <c r="A206" s="7">
        <v>204</v>
      </c>
      <c r="B206" s="1" t="s">
        <v>1063</v>
      </c>
      <c r="C206" s="47" t="s">
        <v>1187</v>
      </c>
      <c r="D206" s="7" t="s">
        <v>398</v>
      </c>
      <c r="E206" s="7" t="s">
        <v>270</v>
      </c>
      <c r="F206" s="7" t="s">
        <v>271</v>
      </c>
      <c r="G206" s="1" t="s">
        <v>1188</v>
      </c>
      <c r="H206" s="7">
        <v>138</v>
      </c>
      <c r="I206" s="7" t="s">
        <v>1189</v>
      </c>
      <c r="J206" s="7">
        <v>1009</v>
      </c>
      <c r="K206" s="7" t="s">
        <v>1190</v>
      </c>
      <c r="L206" s="7">
        <v>2009</v>
      </c>
      <c r="M206" s="7" t="s">
        <v>1191</v>
      </c>
      <c r="N206" s="7">
        <v>139</v>
      </c>
      <c r="O206" s="7" t="s">
        <v>1192</v>
      </c>
      <c r="P206" s="7">
        <v>2705</v>
      </c>
      <c r="Q206" s="7" t="s">
        <v>35</v>
      </c>
      <c r="R206" s="7" t="s">
        <v>276</v>
      </c>
      <c r="S206" s="7" t="s">
        <v>277</v>
      </c>
      <c r="T206" s="7">
        <v>8</v>
      </c>
      <c r="U206" s="7"/>
      <c r="V206" s="7"/>
      <c r="W206" s="7">
        <v>72</v>
      </c>
      <c r="X206" s="7">
        <v>576</v>
      </c>
      <c r="Y206" s="7"/>
      <c r="Z206" s="20">
        <f t="shared" si="19"/>
        <v>0</v>
      </c>
      <c r="AA206" s="32">
        <v>513040805980</v>
      </c>
    </row>
    <row r="207" spans="1:27" x14ac:dyDescent="0.25">
      <c r="A207" s="7">
        <v>205</v>
      </c>
      <c r="B207" s="7" t="s">
        <v>1063</v>
      </c>
      <c r="C207" s="44" t="s">
        <v>1193</v>
      </c>
      <c r="D207" s="7" t="s">
        <v>27</v>
      </c>
      <c r="E207" s="7" t="s">
        <v>28</v>
      </c>
      <c r="F207" s="7" t="s">
        <v>29</v>
      </c>
      <c r="G207" s="7" t="s">
        <v>1194</v>
      </c>
      <c r="H207" s="8">
        <v>21</v>
      </c>
      <c r="I207" s="7" t="s">
        <v>1195</v>
      </c>
      <c r="J207" s="7">
        <v>1000</v>
      </c>
      <c r="K207" s="7" t="s">
        <v>1196</v>
      </c>
      <c r="L207" s="7">
        <v>2000</v>
      </c>
      <c r="M207" s="7" t="s">
        <v>1197</v>
      </c>
      <c r="N207" s="7">
        <v>20</v>
      </c>
      <c r="O207" s="7" t="s">
        <v>1198</v>
      </c>
      <c r="P207" s="7">
        <v>3000</v>
      </c>
      <c r="Q207" s="7" t="s">
        <v>35</v>
      </c>
      <c r="R207" s="7" t="s">
        <v>36</v>
      </c>
      <c r="S207" s="9" t="s">
        <v>37</v>
      </c>
      <c r="T207" s="7">
        <v>9</v>
      </c>
      <c r="U207" s="9" t="s">
        <v>38</v>
      </c>
      <c r="V207" s="7"/>
      <c r="W207" s="9">
        <v>32</v>
      </c>
      <c r="X207" s="1">
        <v>384</v>
      </c>
      <c r="Y207" s="7">
        <f t="shared" ref="Y207:Y265" si="20">T207+V207</f>
        <v>9</v>
      </c>
      <c r="Z207" s="21">
        <v>96</v>
      </c>
      <c r="AA207" s="29"/>
    </row>
    <row r="208" spans="1:27" x14ac:dyDescent="0.25">
      <c r="A208" s="7">
        <v>206</v>
      </c>
      <c r="B208" s="7" t="s">
        <v>1063</v>
      </c>
      <c r="C208" s="45" t="s">
        <v>1199</v>
      </c>
      <c r="D208" s="7" t="s">
        <v>27</v>
      </c>
      <c r="E208" s="7" t="s">
        <v>28</v>
      </c>
      <c r="F208" s="7" t="s">
        <v>29</v>
      </c>
      <c r="G208" s="2" t="s">
        <v>1200</v>
      </c>
      <c r="H208" s="8">
        <v>21</v>
      </c>
      <c r="I208" s="1" t="s">
        <v>1201</v>
      </c>
      <c r="J208" s="7">
        <v>1000</v>
      </c>
      <c r="K208" s="1" t="s">
        <v>1202</v>
      </c>
      <c r="L208" s="7">
        <v>2000</v>
      </c>
      <c r="M208" s="1" t="s">
        <v>1203</v>
      </c>
      <c r="N208" s="7">
        <v>20</v>
      </c>
      <c r="O208" s="1" t="s">
        <v>1204</v>
      </c>
      <c r="P208" s="7">
        <v>3000</v>
      </c>
      <c r="Q208" s="7" t="s">
        <v>35</v>
      </c>
      <c r="R208" s="9" t="s">
        <v>36</v>
      </c>
      <c r="S208" s="9" t="s">
        <v>37</v>
      </c>
      <c r="T208" s="9">
        <v>11</v>
      </c>
      <c r="U208" s="9" t="s">
        <v>38</v>
      </c>
      <c r="V208" s="9"/>
      <c r="W208" s="9">
        <v>32</v>
      </c>
      <c r="X208" s="1">
        <v>384</v>
      </c>
      <c r="Y208" s="7">
        <f t="shared" si="20"/>
        <v>11</v>
      </c>
      <c r="Z208" s="19">
        <v>176</v>
      </c>
      <c r="AA208" s="37"/>
    </row>
    <row r="209" spans="1:27" x14ac:dyDescent="0.25">
      <c r="A209" s="7">
        <v>207</v>
      </c>
      <c r="B209" s="1" t="s">
        <v>1205</v>
      </c>
      <c r="C209" s="44" t="s">
        <v>1206</v>
      </c>
      <c r="D209" s="7" t="s">
        <v>27</v>
      </c>
      <c r="E209" s="7" t="s">
        <v>28</v>
      </c>
      <c r="F209" s="7" t="s">
        <v>29</v>
      </c>
      <c r="G209" s="7" t="s">
        <v>1207</v>
      </c>
      <c r="H209" s="8">
        <v>21</v>
      </c>
      <c r="I209" s="7" t="s">
        <v>1208</v>
      </c>
      <c r="J209" s="7">
        <v>1000</v>
      </c>
      <c r="K209" s="7" t="s">
        <v>1209</v>
      </c>
      <c r="L209" s="7">
        <v>2000</v>
      </c>
      <c r="M209" s="7" t="s">
        <v>1210</v>
      </c>
      <c r="N209" s="7">
        <v>20</v>
      </c>
      <c r="O209" s="7" t="s">
        <v>1211</v>
      </c>
      <c r="P209" s="7">
        <v>3000</v>
      </c>
      <c r="Q209" s="7" t="s">
        <v>35</v>
      </c>
      <c r="R209" s="9" t="s">
        <v>36</v>
      </c>
      <c r="S209" s="9" t="s">
        <v>37</v>
      </c>
      <c r="T209" s="9">
        <v>5</v>
      </c>
      <c r="U209" s="9" t="s">
        <v>38</v>
      </c>
      <c r="V209" s="9"/>
      <c r="W209" s="9">
        <v>32</v>
      </c>
      <c r="X209" s="7">
        <v>384</v>
      </c>
      <c r="Y209" s="7">
        <f t="shared" si="20"/>
        <v>5</v>
      </c>
      <c r="Z209" s="20">
        <v>192</v>
      </c>
      <c r="AA209" s="29"/>
    </row>
    <row r="210" spans="1:27" x14ac:dyDescent="0.25">
      <c r="A210" s="7">
        <v>208</v>
      </c>
      <c r="B210" s="1" t="s">
        <v>1205</v>
      </c>
      <c r="C210" s="44" t="s">
        <v>1212</v>
      </c>
      <c r="D210" s="7" t="s">
        <v>27</v>
      </c>
      <c r="E210" s="7" t="s">
        <v>28</v>
      </c>
      <c r="F210" s="7" t="s">
        <v>29</v>
      </c>
      <c r="G210" s="7" t="s">
        <v>1213</v>
      </c>
      <c r="H210" s="8">
        <v>21</v>
      </c>
      <c r="I210" s="7" t="s">
        <v>1214</v>
      </c>
      <c r="J210" s="7">
        <v>1000</v>
      </c>
      <c r="K210" s="7" t="s">
        <v>1215</v>
      </c>
      <c r="L210" s="7">
        <v>2000</v>
      </c>
      <c r="M210" s="7" t="s">
        <v>1216</v>
      </c>
      <c r="N210" s="7">
        <v>20</v>
      </c>
      <c r="O210" s="7" t="s">
        <v>1217</v>
      </c>
      <c r="P210" s="7">
        <v>3000</v>
      </c>
      <c r="Q210" s="7" t="s">
        <v>35</v>
      </c>
      <c r="R210" s="9" t="s">
        <v>36</v>
      </c>
      <c r="S210" s="9" t="s">
        <v>37</v>
      </c>
      <c r="T210" s="9">
        <v>6</v>
      </c>
      <c r="U210" s="9" t="s">
        <v>38</v>
      </c>
      <c r="V210" s="9"/>
      <c r="W210" s="9">
        <v>32</v>
      </c>
      <c r="X210" s="7">
        <v>384</v>
      </c>
      <c r="Y210" s="7">
        <f t="shared" si="20"/>
        <v>6</v>
      </c>
      <c r="Z210" s="20">
        <v>192</v>
      </c>
      <c r="AA210" s="29"/>
    </row>
    <row r="211" spans="1:27" x14ac:dyDescent="0.25">
      <c r="A211" s="7">
        <v>209</v>
      </c>
      <c r="B211" s="1" t="s">
        <v>1205</v>
      </c>
      <c r="C211" s="44" t="s">
        <v>1647</v>
      </c>
      <c r="D211" s="7" t="s">
        <v>27</v>
      </c>
      <c r="E211" s="7" t="s">
        <v>28</v>
      </c>
      <c r="F211" s="7" t="s">
        <v>29</v>
      </c>
      <c r="G211" s="7" t="s">
        <v>1218</v>
      </c>
      <c r="H211" s="8">
        <v>21</v>
      </c>
      <c r="I211" s="7" t="s">
        <v>1219</v>
      </c>
      <c r="J211" s="7">
        <v>1000</v>
      </c>
      <c r="K211" s="7" t="s">
        <v>1220</v>
      </c>
      <c r="L211" s="7">
        <v>2000</v>
      </c>
      <c r="M211" s="7" t="s">
        <v>1221</v>
      </c>
      <c r="N211" s="7">
        <v>20</v>
      </c>
      <c r="O211" s="7" t="s">
        <v>1222</v>
      </c>
      <c r="P211" s="7">
        <v>3000</v>
      </c>
      <c r="Q211" s="7" t="s">
        <v>35</v>
      </c>
      <c r="R211" s="9" t="s">
        <v>36</v>
      </c>
      <c r="S211" s="9" t="s">
        <v>37</v>
      </c>
      <c r="T211" s="9">
        <v>6</v>
      </c>
      <c r="U211" s="9" t="s">
        <v>38</v>
      </c>
      <c r="V211" s="9"/>
      <c r="W211" s="9">
        <v>32</v>
      </c>
      <c r="X211" s="7">
        <v>384</v>
      </c>
      <c r="Y211" s="7">
        <f t="shared" si="20"/>
        <v>6</v>
      </c>
      <c r="Z211" s="20">
        <v>192</v>
      </c>
      <c r="AA211" s="29"/>
    </row>
    <row r="212" spans="1:27" x14ac:dyDescent="0.25">
      <c r="A212" s="7">
        <v>210</v>
      </c>
      <c r="B212" s="7" t="s">
        <v>1205</v>
      </c>
      <c r="C212" s="53" t="s">
        <v>1223</v>
      </c>
      <c r="D212" s="7" t="s">
        <v>398</v>
      </c>
      <c r="E212" s="7" t="s">
        <v>270</v>
      </c>
      <c r="F212" s="7" t="s">
        <v>29</v>
      </c>
      <c r="G212" s="1" t="s">
        <v>1614</v>
      </c>
      <c r="H212" s="1">
        <v>109</v>
      </c>
      <c r="I212" s="1" t="s">
        <v>1224</v>
      </c>
      <c r="J212" s="1">
        <v>1160</v>
      </c>
      <c r="K212" s="1" t="s">
        <v>1225</v>
      </c>
      <c r="L212" s="1">
        <v>2160</v>
      </c>
      <c r="M212" s="1" t="s">
        <v>1226</v>
      </c>
      <c r="N212" s="1">
        <v>112</v>
      </c>
      <c r="O212" s="1" t="s">
        <v>1227</v>
      </c>
      <c r="P212" s="1">
        <v>3368</v>
      </c>
      <c r="Q212" s="7" t="s">
        <v>35</v>
      </c>
      <c r="R212" s="9" t="s">
        <v>36</v>
      </c>
      <c r="S212" s="9" t="s">
        <v>37</v>
      </c>
      <c r="T212" s="9">
        <v>10</v>
      </c>
      <c r="U212" s="9" t="s">
        <v>38</v>
      </c>
      <c r="V212" s="9"/>
      <c r="W212" s="9">
        <v>32</v>
      </c>
      <c r="X212" s="7">
        <v>384</v>
      </c>
      <c r="Y212" s="7">
        <f t="shared" si="20"/>
        <v>10</v>
      </c>
      <c r="Z212" s="20">
        <f t="shared" ref="Z212:Z264" si="21">+Y212*W212</f>
        <v>320</v>
      </c>
      <c r="AA212" s="29"/>
    </row>
    <row r="213" spans="1:27" x14ac:dyDescent="0.25">
      <c r="A213" s="7">
        <v>211</v>
      </c>
      <c r="B213" s="7" t="s">
        <v>1205</v>
      </c>
      <c r="C213" s="44" t="s">
        <v>1228</v>
      </c>
      <c r="D213" s="7" t="s">
        <v>398</v>
      </c>
      <c r="E213" s="7" t="s">
        <v>270</v>
      </c>
      <c r="F213" s="7" t="s">
        <v>29</v>
      </c>
      <c r="G213" s="1" t="s">
        <v>1213</v>
      </c>
      <c r="H213" s="1">
        <v>109</v>
      </c>
      <c r="I213" s="1" t="s">
        <v>1229</v>
      </c>
      <c r="J213" s="1">
        <v>1160</v>
      </c>
      <c r="K213" s="1" t="s">
        <v>1230</v>
      </c>
      <c r="L213" s="1">
        <v>2160</v>
      </c>
      <c r="M213" s="1" t="s">
        <v>1231</v>
      </c>
      <c r="N213" s="1">
        <v>112</v>
      </c>
      <c r="O213" s="1" t="s">
        <v>1232</v>
      </c>
      <c r="P213" s="1">
        <v>3369</v>
      </c>
      <c r="Q213" s="7" t="s">
        <v>35</v>
      </c>
      <c r="R213" s="9" t="s">
        <v>36</v>
      </c>
      <c r="S213" s="9" t="s">
        <v>37</v>
      </c>
      <c r="T213" s="9">
        <v>10</v>
      </c>
      <c r="U213" s="9" t="s">
        <v>38</v>
      </c>
      <c r="V213" s="9"/>
      <c r="W213" s="9">
        <v>32</v>
      </c>
      <c r="X213" s="7">
        <v>384</v>
      </c>
      <c r="Y213" s="7">
        <f t="shared" si="20"/>
        <v>10</v>
      </c>
      <c r="Z213" s="20">
        <f t="shared" si="21"/>
        <v>320</v>
      </c>
      <c r="AA213" s="29"/>
    </row>
    <row r="214" spans="1:27" x14ac:dyDescent="0.25">
      <c r="A214" s="7">
        <v>212</v>
      </c>
      <c r="B214" s="7" t="s">
        <v>1205</v>
      </c>
      <c r="C214" s="51" t="s">
        <v>1233</v>
      </c>
      <c r="D214" s="7" t="s">
        <v>398</v>
      </c>
      <c r="E214" s="7" t="s">
        <v>270</v>
      </c>
      <c r="F214" s="7" t="s">
        <v>29</v>
      </c>
      <c r="G214" s="1" t="s">
        <v>1234</v>
      </c>
      <c r="H214" s="1">
        <v>109</v>
      </c>
      <c r="I214" s="1" t="s">
        <v>1235</v>
      </c>
      <c r="J214" s="1">
        <v>1160</v>
      </c>
      <c r="K214" s="1" t="s">
        <v>1236</v>
      </c>
      <c r="L214" s="1">
        <v>2160</v>
      </c>
      <c r="M214" s="1" t="s">
        <v>1237</v>
      </c>
      <c r="N214" s="1">
        <v>112</v>
      </c>
      <c r="O214" s="1" t="s">
        <v>1238</v>
      </c>
      <c r="P214" s="1">
        <v>3370</v>
      </c>
      <c r="Q214" s="7" t="s">
        <v>35</v>
      </c>
      <c r="R214" s="9" t="s">
        <v>36</v>
      </c>
      <c r="S214" s="9" t="s">
        <v>37</v>
      </c>
      <c r="T214" s="9">
        <v>9</v>
      </c>
      <c r="U214" s="9" t="s">
        <v>38</v>
      </c>
      <c r="V214" s="9"/>
      <c r="W214" s="9">
        <v>32</v>
      </c>
      <c r="X214" s="7">
        <v>384</v>
      </c>
      <c r="Y214" s="7">
        <f t="shared" si="20"/>
        <v>9</v>
      </c>
      <c r="Z214" s="20">
        <f t="shared" si="21"/>
        <v>288</v>
      </c>
      <c r="AA214" s="29"/>
    </row>
    <row r="215" spans="1:27" x14ac:dyDescent="0.25">
      <c r="A215" s="7">
        <v>213</v>
      </c>
      <c r="B215" s="7" t="s">
        <v>1205</v>
      </c>
      <c r="C215" s="51" t="s">
        <v>1239</v>
      </c>
      <c r="D215" s="7" t="s">
        <v>398</v>
      </c>
      <c r="E215" s="7" t="s">
        <v>270</v>
      </c>
      <c r="F215" s="7" t="s">
        <v>29</v>
      </c>
      <c r="G215" s="1" t="s">
        <v>1615</v>
      </c>
      <c r="H215" s="1">
        <v>109</v>
      </c>
      <c r="I215" s="1" t="s">
        <v>1240</v>
      </c>
      <c r="J215" s="1">
        <v>1160</v>
      </c>
      <c r="K215" s="1" t="s">
        <v>1241</v>
      </c>
      <c r="L215" s="1">
        <v>2160</v>
      </c>
      <c r="M215" s="1" t="s">
        <v>1242</v>
      </c>
      <c r="N215" s="1">
        <v>112</v>
      </c>
      <c r="O215" s="1" t="s">
        <v>1243</v>
      </c>
      <c r="P215" s="1">
        <v>3371</v>
      </c>
      <c r="Q215" s="7" t="s">
        <v>35</v>
      </c>
      <c r="R215" s="9" t="s">
        <v>36</v>
      </c>
      <c r="S215" s="9" t="s">
        <v>37</v>
      </c>
      <c r="T215" s="9">
        <v>8</v>
      </c>
      <c r="U215" s="9" t="s">
        <v>38</v>
      </c>
      <c r="V215" s="9"/>
      <c r="W215" s="9">
        <v>32</v>
      </c>
      <c r="X215" s="7">
        <v>384</v>
      </c>
      <c r="Y215" s="7">
        <f t="shared" si="20"/>
        <v>8</v>
      </c>
      <c r="Z215" s="20">
        <f t="shared" si="21"/>
        <v>256</v>
      </c>
      <c r="AA215" s="29"/>
    </row>
    <row r="216" spans="1:27" x14ac:dyDescent="0.25">
      <c r="A216" s="7">
        <v>214</v>
      </c>
      <c r="B216" s="7" t="s">
        <v>1205</v>
      </c>
      <c r="C216" s="51" t="s">
        <v>1244</v>
      </c>
      <c r="D216" s="7" t="s">
        <v>398</v>
      </c>
      <c r="E216" s="7" t="s">
        <v>270</v>
      </c>
      <c r="F216" s="7" t="s">
        <v>29</v>
      </c>
      <c r="G216" s="1" t="s">
        <v>1245</v>
      </c>
      <c r="H216" s="1">
        <v>109</v>
      </c>
      <c r="I216" s="1" t="s">
        <v>1246</v>
      </c>
      <c r="J216" s="1">
        <v>1160</v>
      </c>
      <c r="K216" s="1" t="s">
        <v>1247</v>
      </c>
      <c r="L216" s="1">
        <v>2160</v>
      </c>
      <c r="M216" s="1" t="s">
        <v>1248</v>
      </c>
      <c r="N216" s="1">
        <v>112</v>
      </c>
      <c r="O216" s="1" t="s">
        <v>1249</v>
      </c>
      <c r="P216" s="1">
        <v>3372</v>
      </c>
      <c r="Q216" s="7" t="s">
        <v>35</v>
      </c>
      <c r="R216" s="9" t="s">
        <v>36</v>
      </c>
      <c r="S216" s="9" t="s">
        <v>37</v>
      </c>
      <c r="T216" s="9">
        <v>12</v>
      </c>
      <c r="U216" s="9" t="s">
        <v>38</v>
      </c>
      <c r="V216" s="9"/>
      <c r="W216" s="9">
        <v>32</v>
      </c>
      <c r="X216" s="7">
        <v>384</v>
      </c>
      <c r="Y216" s="7">
        <f t="shared" si="20"/>
        <v>12</v>
      </c>
      <c r="Z216" s="20">
        <f t="shared" si="21"/>
        <v>384</v>
      </c>
      <c r="AA216" s="29"/>
    </row>
    <row r="217" spans="1:27" x14ac:dyDescent="0.25">
      <c r="A217" s="7">
        <v>215</v>
      </c>
      <c r="B217" s="7" t="s">
        <v>1205</v>
      </c>
      <c r="C217" s="51" t="s">
        <v>1250</v>
      </c>
      <c r="D217" s="7" t="s">
        <v>398</v>
      </c>
      <c r="E217" s="7" t="s">
        <v>270</v>
      </c>
      <c r="F217" s="7" t="s">
        <v>29</v>
      </c>
      <c r="G217" s="1" t="s">
        <v>1251</v>
      </c>
      <c r="H217" s="1">
        <v>109</v>
      </c>
      <c r="I217" s="1" t="s">
        <v>1252</v>
      </c>
      <c r="J217" s="1">
        <v>1160</v>
      </c>
      <c r="K217" s="1" t="s">
        <v>1253</v>
      </c>
      <c r="L217" s="1">
        <v>2160</v>
      </c>
      <c r="M217" s="1" t="s">
        <v>1254</v>
      </c>
      <c r="N217" s="1">
        <v>112</v>
      </c>
      <c r="O217" s="1" t="s">
        <v>1255</v>
      </c>
      <c r="P217" s="1">
        <v>3373</v>
      </c>
      <c r="Q217" s="7" t="s">
        <v>35</v>
      </c>
      <c r="R217" s="9" t="s">
        <v>36</v>
      </c>
      <c r="S217" s="9" t="s">
        <v>37</v>
      </c>
      <c r="T217" s="9">
        <v>7</v>
      </c>
      <c r="U217" s="9" t="s">
        <v>38</v>
      </c>
      <c r="V217" s="9"/>
      <c r="W217" s="9">
        <v>32</v>
      </c>
      <c r="X217" s="7">
        <v>384</v>
      </c>
      <c r="Y217" s="7">
        <f t="shared" si="20"/>
        <v>7</v>
      </c>
      <c r="Z217" s="20">
        <f t="shared" si="21"/>
        <v>224</v>
      </c>
      <c r="AA217" s="29"/>
    </row>
    <row r="218" spans="1:27" x14ac:dyDescent="0.25">
      <c r="A218" s="7">
        <v>216</v>
      </c>
      <c r="B218" s="7" t="s">
        <v>1205</v>
      </c>
      <c r="C218" s="51" t="s">
        <v>1256</v>
      </c>
      <c r="D218" s="7" t="s">
        <v>398</v>
      </c>
      <c r="E218" s="7" t="s">
        <v>270</v>
      </c>
      <c r="F218" s="7" t="s">
        <v>29</v>
      </c>
      <c r="G218" s="1" t="s">
        <v>1616</v>
      </c>
      <c r="H218" s="1">
        <v>109</v>
      </c>
      <c r="I218" s="1" t="s">
        <v>1257</v>
      </c>
      <c r="J218" s="1">
        <v>1160</v>
      </c>
      <c r="K218" s="1" t="s">
        <v>1258</v>
      </c>
      <c r="L218" s="1">
        <v>2160</v>
      </c>
      <c r="M218" s="1" t="s">
        <v>1259</v>
      </c>
      <c r="N218" s="1">
        <v>112</v>
      </c>
      <c r="O218" s="1" t="s">
        <v>1260</v>
      </c>
      <c r="P218" s="1">
        <v>3374</v>
      </c>
      <c r="Q218" s="7" t="s">
        <v>35</v>
      </c>
      <c r="R218" s="9" t="s">
        <v>36</v>
      </c>
      <c r="S218" s="9" t="s">
        <v>37</v>
      </c>
      <c r="T218" s="9">
        <v>12</v>
      </c>
      <c r="U218" s="9" t="s">
        <v>38</v>
      </c>
      <c r="V218" s="9"/>
      <c r="W218" s="9">
        <v>32</v>
      </c>
      <c r="X218" s="7">
        <v>384</v>
      </c>
      <c r="Y218" s="7">
        <f t="shared" si="20"/>
        <v>12</v>
      </c>
      <c r="Z218" s="20">
        <f t="shared" si="21"/>
        <v>384</v>
      </c>
      <c r="AA218" s="29"/>
    </row>
    <row r="219" spans="1:27" x14ac:dyDescent="0.25">
      <c r="A219" s="7">
        <v>217</v>
      </c>
      <c r="B219" s="7" t="s">
        <v>1205</v>
      </c>
      <c r="C219" s="53" t="s">
        <v>1261</v>
      </c>
      <c r="D219" s="7" t="s">
        <v>398</v>
      </c>
      <c r="E219" s="7" t="s">
        <v>270</v>
      </c>
      <c r="F219" s="7" t="s">
        <v>29</v>
      </c>
      <c r="G219" s="1" t="s">
        <v>1617</v>
      </c>
      <c r="H219" s="1">
        <v>109</v>
      </c>
      <c r="I219" s="1" t="s">
        <v>1262</v>
      </c>
      <c r="J219" s="1">
        <v>1160</v>
      </c>
      <c r="K219" s="1" t="s">
        <v>1263</v>
      </c>
      <c r="L219" s="1">
        <v>2160</v>
      </c>
      <c r="M219" s="1" t="s">
        <v>1264</v>
      </c>
      <c r="N219" s="1">
        <v>112</v>
      </c>
      <c r="O219" s="1" t="s">
        <v>1265</v>
      </c>
      <c r="P219" s="1">
        <v>3375</v>
      </c>
      <c r="Q219" s="7" t="s">
        <v>35</v>
      </c>
      <c r="R219" s="9" t="s">
        <v>36</v>
      </c>
      <c r="S219" s="9" t="s">
        <v>37</v>
      </c>
      <c r="T219" s="9">
        <v>10</v>
      </c>
      <c r="U219" s="9" t="s">
        <v>38</v>
      </c>
      <c r="V219" s="9"/>
      <c r="W219" s="9">
        <v>32</v>
      </c>
      <c r="X219" s="7">
        <v>384</v>
      </c>
      <c r="Y219" s="7">
        <f t="shared" si="20"/>
        <v>10</v>
      </c>
      <c r="Z219" s="20">
        <f t="shared" si="21"/>
        <v>320</v>
      </c>
      <c r="AA219" s="29"/>
    </row>
    <row r="220" spans="1:27" x14ac:dyDescent="0.25">
      <c r="A220" s="7">
        <v>218</v>
      </c>
      <c r="B220" s="7" t="s">
        <v>1205</v>
      </c>
      <c r="C220" s="51" t="s">
        <v>1266</v>
      </c>
      <c r="D220" s="7" t="s">
        <v>398</v>
      </c>
      <c r="E220" s="7" t="s">
        <v>270</v>
      </c>
      <c r="F220" s="7" t="s">
        <v>29</v>
      </c>
      <c r="G220" s="1" t="s">
        <v>1618</v>
      </c>
      <c r="H220" s="1">
        <v>109</v>
      </c>
      <c r="I220" s="1" t="s">
        <v>1267</v>
      </c>
      <c r="J220" s="1">
        <v>1160</v>
      </c>
      <c r="K220" s="1" t="s">
        <v>1268</v>
      </c>
      <c r="L220" s="1">
        <v>2160</v>
      </c>
      <c r="M220" s="1" t="s">
        <v>1269</v>
      </c>
      <c r="N220" s="1">
        <v>112</v>
      </c>
      <c r="O220" s="1" t="s">
        <v>1270</v>
      </c>
      <c r="P220" s="1">
        <v>3376</v>
      </c>
      <c r="Q220" s="7" t="s">
        <v>35</v>
      </c>
      <c r="R220" s="9" t="s">
        <v>36</v>
      </c>
      <c r="S220" s="9" t="s">
        <v>37</v>
      </c>
      <c r="T220" s="9">
        <v>12</v>
      </c>
      <c r="U220" s="9" t="s">
        <v>38</v>
      </c>
      <c r="V220" s="9"/>
      <c r="W220" s="9">
        <v>32</v>
      </c>
      <c r="X220" s="7">
        <v>384</v>
      </c>
      <c r="Y220" s="7">
        <f t="shared" si="20"/>
        <v>12</v>
      </c>
      <c r="Z220" s="20">
        <f t="shared" si="21"/>
        <v>384</v>
      </c>
      <c r="AA220" s="29"/>
    </row>
    <row r="221" spans="1:27" x14ac:dyDescent="0.25">
      <c r="A221" s="7">
        <v>219</v>
      </c>
      <c r="B221" s="7" t="s">
        <v>1205</v>
      </c>
      <c r="C221" s="51" t="s">
        <v>1271</v>
      </c>
      <c r="D221" s="7" t="s">
        <v>398</v>
      </c>
      <c r="E221" s="7" t="s">
        <v>270</v>
      </c>
      <c r="F221" s="7" t="s">
        <v>29</v>
      </c>
      <c r="G221" s="1" t="s">
        <v>1272</v>
      </c>
      <c r="H221" s="1">
        <v>109</v>
      </c>
      <c r="I221" s="1" t="s">
        <v>1273</v>
      </c>
      <c r="J221" s="1">
        <v>1160</v>
      </c>
      <c r="K221" s="1" t="s">
        <v>1274</v>
      </c>
      <c r="L221" s="1">
        <v>2160</v>
      </c>
      <c r="M221" s="1" t="s">
        <v>1275</v>
      </c>
      <c r="N221" s="1">
        <v>112</v>
      </c>
      <c r="O221" s="1" t="s">
        <v>1276</v>
      </c>
      <c r="P221" s="1">
        <v>3377</v>
      </c>
      <c r="Q221" s="7" t="s">
        <v>35</v>
      </c>
      <c r="R221" s="9" t="s">
        <v>36</v>
      </c>
      <c r="S221" s="9" t="s">
        <v>37</v>
      </c>
      <c r="T221" s="9">
        <v>2</v>
      </c>
      <c r="U221" s="9" t="s">
        <v>38</v>
      </c>
      <c r="V221" s="9"/>
      <c r="W221" s="9">
        <v>32</v>
      </c>
      <c r="X221" s="7">
        <v>384</v>
      </c>
      <c r="Y221" s="7">
        <f t="shared" si="20"/>
        <v>2</v>
      </c>
      <c r="Z221" s="20">
        <f t="shared" si="21"/>
        <v>64</v>
      </c>
      <c r="AA221" s="29"/>
    </row>
    <row r="222" spans="1:27" x14ac:dyDescent="0.25">
      <c r="A222" s="7">
        <v>220</v>
      </c>
      <c r="B222" s="7" t="s">
        <v>1205</v>
      </c>
      <c r="C222" s="53" t="s">
        <v>1277</v>
      </c>
      <c r="D222" s="7" t="s">
        <v>398</v>
      </c>
      <c r="E222" s="7" t="s">
        <v>270</v>
      </c>
      <c r="F222" s="7" t="s">
        <v>29</v>
      </c>
      <c r="G222" s="1" t="s">
        <v>1619</v>
      </c>
      <c r="H222" s="1">
        <v>109</v>
      </c>
      <c r="I222" s="1" t="s">
        <v>1278</v>
      </c>
      <c r="J222" s="1">
        <v>1160</v>
      </c>
      <c r="K222" s="1" t="s">
        <v>1279</v>
      </c>
      <c r="L222" s="1">
        <v>2160</v>
      </c>
      <c r="M222" s="1" t="s">
        <v>1280</v>
      </c>
      <c r="N222" s="1">
        <v>112</v>
      </c>
      <c r="O222" s="1" t="s">
        <v>1281</v>
      </c>
      <c r="P222" s="1">
        <v>3378</v>
      </c>
      <c r="Q222" s="7" t="s">
        <v>35</v>
      </c>
      <c r="R222" s="9" t="s">
        <v>36</v>
      </c>
      <c r="S222" s="9" t="s">
        <v>37</v>
      </c>
      <c r="T222" s="9">
        <v>5</v>
      </c>
      <c r="U222" s="9" t="s">
        <v>38</v>
      </c>
      <c r="V222" s="9"/>
      <c r="W222" s="9">
        <v>32</v>
      </c>
      <c r="X222" s="7">
        <v>384</v>
      </c>
      <c r="Y222" s="7">
        <f t="shared" si="20"/>
        <v>5</v>
      </c>
      <c r="Z222" s="20">
        <f t="shared" si="21"/>
        <v>160</v>
      </c>
      <c r="AA222" s="29"/>
    </row>
    <row r="223" spans="1:27" x14ac:dyDescent="0.25">
      <c r="A223" s="7">
        <v>221</v>
      </c>
      <c r="B223" s="7" t="s">
        <v>1205</v>
      </c>
      <c r="C223" s="44" t="s">
        <v>1282</v>
      </c>
      <c r="D223" s="7" t="s">
        <v>398</v>
      </c>
      <c r="E223" s="7" t="s">
        <v>270</v>
      </c>
      <c r="F223" s="7" t="s">
        <v>29</v>
      </c>
      <c r="G223" s="1" t="s">
        <v>1283</v>
      </c>
      <c r="H223" s="1">
        <v>109</v>
      </c>
      <c r="I223" s="1" t="s">
        <v>1284</v>
      </c>
      <c r="J223" s="1">
        <v>1160</v>
      </c>
      <c r="K223" s="1" t="s">
        <v>1285</v>
      </c>
      <c r="L223" s="1">
        <v>2160</v>
      </c>
      <c r="M223" s="1" t="s">
        <v>1286</v>
      </c>
      <c r="N223" s="1">
        <v>112</v>
      </c>
      <c r="O223" s="1" t="s">
        <v>1287</v>
      </c>
      <c r="P223" s="1">
        <v>3379</v>
      </c>
      <c r="Q223" s="7" t="s">
        <v>35</v>
      </c>
      <c r="R223" s="9" t="s">
        <v>36</v>
      </c>
      <c r="S223" s="9" t="s">
        <v>37</v>
      </c>
      <c r="T223" s="9">
        <v>9</v>
      </c>
      <c r="U223" s="9" t="s">
        <v>38</v>
      </c>
      <c r="V223" s="9"/>
      <c r="W223" s="9">
        <v>32</v>
      </c>
      <c r="X223" s="7">
        <v>384</v>
      </c>
      <c r="Y223" s="7">
        <f t="shared" si="20"/>
        <v>9</v>
      </c>
      <c r="Z223" s="20">
        <f t="shared" si="21"/>
        <v>288</v>
      </c>
      <c r="AA223" s="29"/>
    </row>
    <row r="224" spans="1:27" x14ac:dyDescent="0.25">
      <c r="A224" s="7">
        <v>222</v>
      </c>
      <c r="B224" s="7" t="s">
        <v>1205</v>
      </c>
      <c r="C224" s="53" t="s">
        <v>1288</v>
      </c>
      <c r="D224" s="7" t="s">
        <v>398</v>
      </c>
      <c r="E224" s="7" t="s">
        <v>270</v>
      </c>
      <c r="F224" s="7" t="s">
        <v>29</v>
      </c>
      <c r="G224" s="1" t="s">
        <v>1289</v>
      </c>
      <c r="H224" s="1">
        <v>109</v>
      </c>
      <c r="I224" s="1" t="s">
        <v>1290</v>
      </c>
      <c r="J224" s="1">
        <v>1160</v>
      </c>
      <c r="K224" s="1" t="s">
        <v>1291</v>
      </c>
      <c r="L224" s="1">
        <v>2160</v>
      </c>
      <c r="M224" s="1" t="s">
        <v>1286</v>
      </c>
      <c r="N224" s="1">
        <v>112</v>
      </c>
      <c r="O224" s="1" t="s">
        <v>1292</v>
      </c>
      <c r="P224" s="1">
        <v>3380</v>
      </c>
      <c r="Q224" s="7" t="s">
        <v>35</v>
      </c>
      <c r="R224" s="9" t="s">
        <v>36</v>
      </c>
      <c r="S224" s="9" t="s">
        <v>37</v>
      </c>
      <c r="T224" s="9">
        <v>3</v>
      </c>
      <c r="U224" s="9" t="s">
        <v>38</v>
      </c>
      <c r="V224" s="9"/>
      <c r="W224" s="9">
        <v>32</v>
      </c>
      <c r="X224" s="7">
        <v>384</v>
      </c>
      <c r="Y224" s="7">
        <f t="shared" si="20"/>
        <v>3</v>
      </c>
      <c r="Z224" s="20">
        <f t="shared" si="21"/>
        <v>96</v>
      </c>
      <c r="AA224" s="29"/>
    </row>
    <row r="225" spans="1:27" x14ac:dyDescent="0.25">
      <c r="A225" s="7">
        <v>223</v>
      </c>
      <c r="B225" s="7" t="s">
        <v>1205</v>
      </c>
      <c r="C225" s="53" t="s">
        <v>1293</v>
      </c>
      <c r="D225" s="7" t="s">
        <v>398</v>
      </c>
      <c r="E225" s="7" t="s">
        <v>270</v>
      </c>
      <c r="F225" s="7" t="s">
        <v>29</v>
      </c>
      <c r="G225" s="1" t="s">
        <v>1294</v>
      </c>
      <c r="H225" s="1">
        <v>109</v>
      </c>
      <c r="I225" s="1" t="s">
        <v>1295</v>
      </c>
      <c r="J225" s="1">
        <v>1160</v>
      </c>
      <c r="K225" s="1" t="s">
        <v>1296</v>
      </c>
      <c r="L225" s="1">
        <v>2160</v>
      </c>
      <c r="M225" s="1" t="s">
        <v>1297</v>
      </c>
      <c r="N225" s="1">
        <v>112</v>
      </c>
      <c r="O225" s="1" t="s">
        <v>1298</v>
      </c>
      <c r="P225" s="1">
        <v>3381</v>
      </c>
      <c r="Q225" s="7" t="s">
        <v>35</v>
      </c>
      <c r="R225" s="9" t="s">
        <v>36</v>
      </c>
      <c r="S225" s="9" t="s">
        <v>37</v>
      </c>
      <c r="T225" s="9">
        <v>8</v>
      </c>
      <c r="U225" s="9" t="s">
        <v>38</v>
      </c>
      <c r="V225" s="9"/>
      <c r="W225" s="9">
        <v>32</v>
      </c>
      <c r="X225" s="7">
        <v>384</v>
      </c>
      <c r="Y225" s="7">
        <f t="shared" si="20"/>
        <v>8</v>
      </c>
      <c r="Z225" s="20">
        <f t="shared" si="21"/>
        <v>256</v>
      </c>
      <c r="AA225" s="29"/>
    </row>
    <row r="226" spans="1:27" x14ac:dyDescent="0.25">
      <c r="A226" s="7">
        <v>224</v>
      </c>
      <c r="B226" s="7" t="s">
        <v>1205</v>
      </c>
      <c r="C226" s="53" t="s">
        <v>1299</v>
      </c>
      <c r="D226" s="7" t="s">
        <v>398</v>
      </c>
      <c r="E226" s="7" t="s">
        <v>270</v>
      </c>
      <c r="F226" s="7" t="s">
        <v>29</v>
      </c>
      <c r="G226" s="1" t="s">
        <v>1620</v>
      </c>
      <c r="H226" s="1">
        <v>109</v>
      </c>
      <c r="I226" s="1" t="s">
        <v>1300</v>
      </c>
      <c r="J226" s="1">
        <v>1160</v>
      </c>
      <c r="K226" s="1" t="s">
        <v>1301</v>
      </c>
      <c r="L226" s="1">
        <v>2160</v>
      </c>
      <c r="M226" s="1" t="s">
        <v>1302</v>
      </c>
      <c r="N226" s="1">
        <v>112</v>
      </c>
      <c r="O226" s="1" t="s">
        <v>1303</v>
      </c>
      <c r="P226" s="1">
        <v>3382</v>
      </c>
      <c r="Q226" s="7" t="s">
        <v>35</v>
      </c>
      <c r="R226" s="9" t="s">
        <v>36</v>
      </c>
      <c r="S226" s="9" t="s">
        <v>37</v>
      </c>
      <c r="T226" s="9">
        <v>11</v>
      </c>
      <c r="U226" s="9" t="s">
        <v>38</v>
      </c>
      <c r="V226" s="9"/>
      <c r="W226" s="9">
        <v>32</v>
      </c>
      <c r="X226" s="7">
        <v>384</v>
      </c>
      <c r="Y226" s="7">
        <f t="shared" si="20"/>
        <v>11</v>
      </c>
      <c r="Z226" s="20">
        <f t="shared" si="21"/>
        <v>352</v>
      </c>
      <c r="AA226" s="29"/>
    </row>
    <row r="227" spans="1:27" x14ac:dyDescent="0.25">
      <c r="A227" s="7">
        <v>225</v>
      </c>
      <c r="B227" s="7" t="s">
        <v>1205</v>
      </c>
      <c r="C227" s="51" t="s">
        <v>1304</v>
      </c>
      <c r="D227" s="7" t="s">
        <v>398</v>
      </c>
      <c r="E227" s="7" t="s">
        <v>270</v>
      </c>
      <c r="F227" s="7" t="s">
        <v>29</v>
      </c>
      <c r="G227" s="1" t="s">
        <v>1305</v>
      </c>
      <c r="H227" s="1">
        <v>109</v>
      </c>
      <c r="I227" s="1" t="s">
        <v>1306</v>
      </c>
      <c r="J227" s="1">
        <v>1160</v>
      </c>
      <c r="K227" s="1" t="s">
        <v>1307</v>
      </c>
      <c r="L227" s="1">
        <v>2160</v>
      </c>
      <c r="M227" s="1" t="s">
        <v>1308</v>
      </c>
      <c r="N227" s="1">
        <v>112</v>
      </c>
      <c r="O227" s="1" t="s">
        <v>1309</v>
      </c>
      <c r="P227" s="1">
        <v>3383</v>
      </c>
      <c r="Q227" s="7" t="s">
        <v>35</v>
      </c>
      <c r="R227" s="9" t="s">
        <v>36</v>
      </c>
      <c r="S227" s="9" t="s">
        <v>37</v>
      </c>
      <c r="T227" s="9">
        <v>9</v>
      </c>
      <c r="U227" s="9" t="s">
        <v>38</v>
      </c>
      <c r="V227" s="9"/>
      <c r="W227" s="9">
        <v>32</v>
      </c>
      <c r="X227" s="7">
        <v>384</v>
      </c>
      <c r="Y227" s="7">
        <f t="shared" si="20"/>
        <v>9</v>
      </c>
      <c r="Z227" s="20">
        <f t="shared" si="21"/>
        <v>288</v>
      </c>
      <c r="AA227" s="29"/>
    </row>
    <row r="228" spans="1:27" x14ac:dyDescent="0.25">
      <c r="A228" s="7">
        <v>226</v>
      </c>
      <c r="B228" s="7" t="s">
        <v>1205</v>
      </c>
      <c r="C228" s="51" t="s">
        <v>1310</v>
      </c>
      <c r="D228" s="7" t="s">
        <v>398</v>
      </c>
      <c r="E228" s="7" t="s">
        <v>270</v>
      </c>
      <c r="F228" s="7" t="s">
        <v>29</v>
      </c>
      <c r="G228" s="1" t="s">
        <v>1311</v>
      </c>
      <c r="H228" s="1">
        <v>109</v>
      </c>
      <c r="I228" s="1" t="s">
        <v>1312</v>
      </c>
      <c r="J228" s="1">
        <v>1160</v>
      </c>
      <c r="K228" s="1" t="s">
        <v>1313</v>
      </c>
      <c r="L228" s="1">
        <v>2160</v>
      </c>
      <c r="M228" s="1" t="s">
        <v>1314</v>
      </c>
      <c r="N228" s="1">
        <v>112</v>
      </c>
      <c r="O228" s="1" t="s">
        <v>1315</v>
      </c>
      <c r="P228" s="1">
        <v>3384</v>
      </c>
      <c r="Q228" s="7" t="s">
        <v>35</v>
      </c>
      <c r="R228" s="9" t="s">
        <v>36</v>
      </c>
      <c r="S228" s="9" t="s">
        <v>37</v>
      </c>
      <c r="T228" s="9">
        <v>9</v>
      </c>
      <c r="U228" s="9" t="s">
        <v>38</v>
      </c>
      <c r="V228" s="9"/>
      <c r="W228" s="9">
        <v>32</v>
      </c>
      <c r="X228" s="7">
        <v>384</v>
      </c>
      <c r="Y228" s="7">
        <f t="shared" si="20"/>
        <v>9</v>
      </c>
      <c r="Z228" s="20">
        <f t="shared" si="21"/>
        <v>288</v>
      </c>
      <c r="AA228" s="29"/>
    </row>
    <row r="229" spans="1:27" x14ac:dyDescent="0.25">
      <c r="A229" s="7">
        <v>227</v>
      </c>
      <c r="B229" s="7" t="s">
        <v>1205</v>
      </c>
      <c r="C229" s="51" t="s">
        <v>1316</v>
      </c>
      <c r="D229" s="7" t="s">
        <v>398</v>
      </c>
      <c r="E229" s="7" t="s">
        <v>270</v>
      </c>
      <c r="F229" s="7" t="s">
        <v>29</v>
      </c>
      <c r="G229" s="1" t="s">
        <v>1317</v>
      </c>
      <c r="H229" s="1">
        <v>109</v>
      </c>
      <c r="I229" s="1" t="s">
        <v>1318</v>
      </c>
      <c r="J229" s="1">
        <v>1160</v>
      </c>
      <c r="K229" s="1" t="s">
        <v>1319</v>
      </c>
      <c r="L229" s="1">
        <v>2160</v>
      </c>
      <c r="M229" s="1" t="s">
        <v>1320</v>
      </c>
      <c r="N229" s="1">
        <v>112</v>
      </c>
      <c r="O229" s="1" t="s">
        <v>1321</v>
      </c>
      <c r="P229" s="1">
        <v>3385</v>
      </c>
      <c r="Q229" s="7" t="s">
        <v>35</v>
      </c>
      <c r="R229" s="9" t="s">
        <v>36</v>
      </c>
      <c r="S229" s="9" t="s">
        <v>37</v>
      </c>
      <c r="T229" s="9">
        <v>7</v>
      </c>
      <c r="U229" s="9" t="s">
        <v>38</v>
      </c>
      <c r="V229" s="9"/>
      <c r="W229" s="9">
        <v>32</v>
      </c>
      <c r="X229" s="7">
        <v>384</v>
      </c>
      <c r="Y229" s="7">
        <f t="shared" si="20"/>
        <v>7</v>
      </c>
      <c r="Z229" s="20">
        <f t="shared" si="21"/>
        <v>224</v>
      </c>
      <c r="AA229" s="29"/>
    </row>
    <row r="230" spans="1:27" x14ac:dyDescent="0.25">
      <c r="A230" s="7">
        <v>228</v>
      </c>
      <c r="B230" s="7" t="s">
        <v>1205</v>
      </c>
      <c r="C230" s="44" t="s">
        <v>1322</v>
      </c>
      <c r="D230" s="7" t="s">
        <v>398</v>
      </c>
      <c r="E230" s="7" t="s">
        <v>270</v>
      </c>
      <c r="F230" s="7" t="s">
        <v>29</v>
      </c>
      <c r="G230" s="1" t="s">
        <v>1323</v>
      </c>
      <c r="H230" s="1">
        <v>109</v>
      </c>
      <c r="I230" s="1" t="s">
        <v>1324</v>
      </c>
      <c r="J230" s="1">
        <v>1160</v>
      </c>
      <c r="K230" s="1" t="s">
        <v>1325</v>
      </c>
      <c r="L230" s="1">
        <v>2160</v>
      </c>
      <c r="M230" s="1" t="s">
        <v>1326</v>
      </c>
      <c r="N230" s="1">
        <v>112</v>
      </c>
      <c r="O230" s="1" t="s">
        <v>1327</v>
      </c>
      <c r="P230" s="1">
        <v>3386</v>
      </c>
      <c r="Q230" s="7" t="s">
        <v>35</v>
      </c>
      <c r="R230" s="9" t="s">
        <v>36</v>
      </c>
      <c r="S230" s="9" t="s">
        <v>37</v>
      </c>
      <c r="T230" s="9">
        <v>7</v>
      </c>
      <c r="U230" s="9" t="s">
        <v>38</v>
      </c>
      <c r="V230" s="9"/>
      <c r="W230" s="9">
        <v>32</v>
      </c>
      <c r="X230" s="7">
        <v>384</v>
      </c>
      <c r="Y230" s="7">
        <f t="shared" si="20"/>
        <v>7</v>
      </c>
      <c r="Z230" s="20">
        <f t="shared" si="21"/>
        <v>224</v>
      </c>
      <c r="AA230" s="29"/>
    </row>
    <row r="231" spans="1:27" x14ac:dyDescent="0.25">
      <c r="A231" s="7">
        <v>229</v>
      </c>
      <c r="B231" s="7" t="s">
        <v>1205</v>
      </c>
      <c r="C231" s="51" t="s">
        <v>1328</v>
      </c>
      <c r="D231" s="7" t="s">
        <v>398</v>
      </c>
      <c r="E231" s="7" t="s">
        <v>270</v>
      </c>
      <c r="F231" s="7" t="s">
        <v>29</v>
      </c>
      <c r="G231" s="1" t="s">
        <v>1329</v>
      </c>
      <c r="H231" s="1">
        <v>109</v>
      </c>
      <c r="I231" s="1" t="s">
        <v>1330</v>
      </c>
      <c r="J231" s="1">
        <v>1160</v>
      </c>
      <c r="K231" s="1" t="s">
        <v>1331</v>
      </c>
      <c r="L231" s="1">
        <v>2160</v>
      </c>
      <c r="M231" s="1" t="s">
        <v>1332</v>
      </c>
      <c r="N231" s="1">
        <v>112</v>
      </c>
      <c r="O231" s="1" t="s">
        <v>1333</v>
      </c>
      <c r="P231" s="1">
        <v>3387</v>
      </c>
      <c r="Q231" s="7" t="s">
        <v>35</v>
      </c>
      <c r="R231" s="9" t="s">
        <v>36</v>
      </c>
      <c r="S231" s="9" t="s">
        <v>37</v>
      </c>
      <c r="T231" s="9">
        <v>8</v>
      </c>
      <c r="U231" s="9" t="s">
        <v>38</v>
      </c>
      <c r="V231" s="9"/>
      <c r="W231" s="9">
        <v>32</v>
      </c>
      <c r="X231" s="7">
        <v>384</v>
      </c>
      <c r="Y231" s="7">
        <f t="shared" si="20"/>
        <v>8</v>
      </c>
      <c r="Z231" s="20">
        <f t="shared" si="21"/>
        <v>256</v>
      </c>
      <c r="AA231" s="29"/>
    </row>
    <row r="232" spans="1:27" x14ac:dyDescent="0.25">
      <c r="A232" s="7">
        <v>230</v>
      </c>
      <c r="B232" s="7" t="s">
        <v>1205</v>
      </c>
      <c r="C232" s="51" t="s">
        <v>1334</v>
      </c>
      <c r="D232" s="7" t="s">
        <v>398</v>
      </c>
      <c r="E232" s="7" t="s">
        <v>270</v>
      </c>
      <c r="F232" s="7" t="s">
        <v>29</v>
      </c>
      <c r="G232" s="1" t="s">
        <v>1335</v>
      </c>
      <c r="H232" s="1">
        <v>109</v>
      </c>
      <c r="I232" s="1" t="s">
        <v>1336</v>
      </c>
      <c r="J232" s="1">
        <v>1160</v>
      </c>
      <c r="K232" s="1" t="s">
        <v>1337</v>
      </c>
      <c r="L232" s="1">
        <v>2160</v>
      </c>
      <c r="M232" s="1" t="s">
        <v>1338</v>
      </c>
      <c r="N232" s="1">
        <v>112</v>
      </c>
      <c r="O232" s="1" t="s">
        <v>1339</v>
      </c>
      <c r="P232" s="1">
        <v>3388</v>
      </c>
      <c r="Q232" s="7" t="s">
        <v>35</v>
      </c>
      <c r="R232" s="9" t="s">
        <v>36</v>
      </c>
      <c r="S232" s="9" t="s">
        <v>37</v>
      </c>
      <c r="T232" s="9">
        <v>8</v>
      </c>
      <c r="U232" s="9" t="s">
        <v>38</v>
      </c>
      <c r="V232" s="9"/>
      <c r="W232" s="9">
        <v>32</v>
      </c>
      <c r="X232" s="7">
        <v>384</v>
      </c>
      <c r="Y232" s="7">
        <f t="shared" si="20"/>
        <v>8</v>
      </c>
      <c r="Z232" s="20">
        <f t="shared" si="21"/>
        <v>256</v>
      </c>
      <c r="AA232" s="29"/>
    </row>
    <row r="233" spans="1:27" x14ac:dyDescent="0.25">
      <c r="A233" s="7">
        <v>231</v>
      </c>
      <c r="B233" s="7" t="s">
        <v>1205</v>
      </c>
      <c r="C233" s="51" t="s">
        <v>1340</v>
      </c>
      <c r="D233" s="7" t="s">
        <v>398</v>
      </c>
      <c r="E233" s="7" t="s">
        <v>270</v>
      </c>
      <c r="F233" s="7" t="s">
        <v>29</v>
      </c>
      <c r="G233" s="1" t="s">
        <v>1341</v>
      </c>
      <c r="H233" s="1">
        <v>109</v>
      </c>
      <c r="I233" s="1" t="s">
        <v>1342</v>
      </c>
      <c r="J233" s="1">
        <v>1160</v>
      </c>
      <c r="K233" s="1" t="s">
        <v>1343</v>
      </c>
      <c r="L233" s="1">
        <v>2160</v>
      </c>
      <c r="M233" s="1" t="s">
        <v>1344</v>
      </c>
      <c r="N233" s="1">
        <v>112</v>
      </c>
      <c r="O233" s="1" t="s">
        <v>1345</v>
      </c>
      <c r="P233" s="1">
        <v>3389</v>
      </c>
      <c r="Q233" s="7" t="s">
        <v>35</v>
      </c>
      <c r="R233" s="9" t="s">
        <v>36</v>
      </c>
      <c r="S233" s="9" t="s">
        <v>37</v>
      </c>
      <c r="T233" s="9">
        <v>8</v>
      </c>
      <c r="U233" s="9" t="s">
        <v>38</v>
      </c>
      <c r="V233" s="9"/>
      <c r="W233" s="9">
        <v>32</v>
      </c>
      <c r="X233" s="7">
        <v>384</v>
      </c>
      <c r="Y233" s="7">
        <f t="shared" si="20"/>
        <v>8</v>
      </c>
      <c r="Z233" s="20">
        <f t="shared" si="21"/>
        <v>256</v>
      </c>
      <c r="AA233" s="29"/>
    </row>
    <row r="234" spans="1:27" x14ac:dyDescent="0.25">
      <c r="A234" s="7">
        <v>232</v>
      </c>
      <c r="B234" s="7" t="s">
        <v>1205</v>
      </c>
      <c r="C234" s="51" t="s">
        <v>1346</v>
      </c>
      <c r="D234" s="7" t="s">
        <v>398</v>
      </c>
      <c r="E234" s="7" t="s">
        <v>270</v>
      </c>
      <c r="F234" s="7" t="s">
        <v>29</v>
      </c>
      <c r="G234" s="1" t="s">
        <v>1347</v>
      </c>
      <c r="H234" s="1">
        <v>109</v>
      </c>
      <c r="I234" s="1" t="s">
        <v>1348</v>
      </c>
      <c r="J234" s="1">
        <v>1160</v>
      </c>
      <c r="K234" s="1" t="s">
        <v>1349</v>
      </c>
      <c r="L234" s="1">
        <v>2160</v>
      </c>
      <c r="M234" s="1" t="s">
        <v>1350</v>
      </c>
      <c r="N234" s="1">
        <v>112</v>
      </c>
      <c r="O234" s="1" t="s">
        <v>1351</v>
      </c>
      <c r="P234" s="1">
        <v>3390</v>
      </c>
      <c r="Q234" s="7" t="s">
        <v>35</v>
      </c>
      <c r="R234" s="9" t="s">
        <v>36</v>
      </c>
      <c r="S234" s="9" t="s">
        <v>37</v>
      </c>
      <c r="T234" s="9">
        <v>8</v>
      </c>
      <c r="U234" s="9" t="s">
        <v>38</v>
      </c>
      <c r="V234" s="9"/>
      <c r="W234" s="9">
        <v>32</v>
      </c>
      <c r="X234" s="7">
        <v>384</v>
      </c>
      <c r="Y234" s="7">
        <f t="shared" si="20"/>
        <v>8</v>
      </c>
      <c r="Z234" s="20">
        <f t="shared" si="21"/>
        <v>256</v>
      </c>
      <c r="AA234" s="29"/>
    </row>
    <row r="235" spans="1:27" x14ac:dyDescent="0.25">
      <c r="A235" s="7">
        <v>233</v>
      </c>
      <c r="B235" s="7" t="s">
        <v>1205</v>
      </c>
      <c r="C235" s="51" t="s">
        <v>1352</v>
      </c>
      <c r="D235" s="7" t="s">
        <v>398</v>
      </c>
      <c r="E235" s="7" t="s">
        <v>270</v>
      </c>
      <c r="F235" s="7" t="s">
        <v>29</v>
      </c>
      <c r="G235" s="1" t="s">
        <v>1353</v>
      </c>
      <c r="H235" s="1">
        <v>109</v>
      </c>
      <c r="I235" s="1" t="s">
        <v>1354</v>
      </c>
      <c r="J235" s="1">
        <v>1160</v>
      </c>
      <c r="K235" s="1" t="s">
        <v>1355</v>
      </c>
      <c r="L235" s="1">
        <v>2160</v>
      </c>
      <c r="M235" s="1" t="s">
        <v>1356</v>
      </c>
      <c r="N235" s="1">
        <v>112</v>
      </c>
      <c r="O235" s="1" t="s">
        <v>1357</v>
      </c>
      <c r="P235" s="1">
        <v>3391</v>
      </c>
      <c r="Q235" s="7" t="s">
        <v>35</v>
      </c>
      <c r="R235" s="9" t="s">
        <v>36</v>
      </c>
      <c r="S235" s="9" t="s">
        <v>37</v>
      </c>
      <c r="T235" s="9">
        <v>8</v>
      </c>
      <c r="U235" s="9" t="s">
        <v>38</v>
      </c>
      <c r="V235" s="9"/>
      <c r="W235" s="9">
        <v>32</v>
      </c>
      <c r="X235" s="7">
        <v>384</v>
      </c>
      <c r="Y235" s="7">
        <f t="shared" si="20"/>
        <v>8</v>
      </c>
      <c r="Z235" s="20">
        <f t="shared" si="21"/>
        <v>256</v>
      </c>
      <c r="AA235" s="29"/>
    </row>
    <row r="236" spans="1:27" x14ac:dyDescent="0.25">
      <c r="A236" s="7">
        <v>234</v>
      </c>
      <c r="B236" s="7" t="s">
        <v>1205</v>
      </c>
      <c r="C236" s="51" t="s">
        <v>1358</v>
      </c>
      <c r="D236" s="7" t="s">
        <v>398</v>
      </c>
      <c r="E236" s="7" t="s">
        <v>270</v>
      </c>
      <c r="F236" s="7" t="s">
        <v>29</v>
      </c>
      <c r="G236" s="1" t="s">
        <v>1359</v>
      </c>
      <c r="H236" s="1">
        <v>109</v>
      </c>
      <c r="I236" s="1" t="s">
        <v>1360</v>
      </c>
      <c r="J236" s="1">
        <v>1160</v>
      </c>
      <c r="K236" s="1" t="s">
        <v>1361</v>
      </c>
      <c r="L236" s="1">
        <v>2160</v>
      </c>
      <c r="M236" s="1" t="s">
        <v>1362</v>
      </c>
      <c r="N236" s="1">
        <v>112</v>
      </c>
      <c r="O236" s="1" t="s">
        <v>1363</v>
      </c>
      <c r="P236" s="1">
        <v>3392</v>
      </c>
      <c r="Q236" s="7" t="s">
        <v>35</v>
      </c>
      <c r="R236" s="9" t="s">
        <v>36</v>
      </c>
      <c r="S236" s="9" t="s">
        <v>37</v>
      </c>
      <c r="T236" s="9">
        <v>10</v>
      </c>
      <c r="U236" s="9" t="s">
        <v>38</v>
      </c>
      <c r="V236" s="9"/>
      <c r="W236" s="9">
        <v>32</v>
      </c>
      <c r="X236" s="7">
        <v>384</v>
      </c>
      <c r="Y236" s="7">
        <f t="shared" si="20"/>
        <v>10</v>
      </c>
      <c r="Z236" s="20">
        <f t="shared" si="21"/>
        <v>320</v>
      </c>
      <c r="AA236" s="29"/>
    </row>
    <row r="237" spans="1:27" x14ac:dyDescent="0.25">
      <c r="A237" s="7">
        <v>235</v>
      </c>
      <c r="B237" s="7" t="s">
        <v>1205</v>
      </c>
      <c r="C237" s="53" t="s">
        <v>1364</v>
      </c>
      <c r="D237" s="7" t="s">
        <v>398</v>
      </c>
      <c r="E237" s="7" t="s">
        <v>270</v>
      </c>
      <c r="F237" s="7" t="s">
        <v>29</v>
      </c>
      <c r="G237" s="1" t="s">
        <v>1621</v>
      </c>
      <c r="H237" s="1">
        <v>109</v>
      </c>
      <c r="I237" s="1" t="s">
        <v>1365</v>
      </c>
      <c r="J237" s="1">
        <v>1160</v>
      </c>
      <c r="K237" s="1" t="s">
        <v>1366</v>
      </c>
      <c r="L237" s="1">
        <v>2160</v>
      </c>
      <c r="M237" s="1" t="s">
        <v>1367</v>
      </c>
      <c r="N237" s="1">
        <v>112</v>
      </c>
      <c r="O237" s="1" t="s">
        <v>1368</v>
      </c>
      <c r="P237" s="1">
        <v>3393</v>
      </c>
      <c r="Q237" s="7" t="s">
        <v>35</v>
      </c>
      <c r="R237" s="9" t="s">
        <v>36</v>
      </c>
      <c r="S237" s="9" t="s">
        <v>37</v>
      </c>
      <c r="T237" s="9">
        <v>9</v>
      </c>
      <c r="U237" s="9" t="s">
        <v>38</v>
      </c>
      <c r="V237" s="9"/>
      <c r="W237" s="9">
        <v>32</v>
      </c>
      <c r="X237" s="7">
        <v>384</v>
      </c>
      <c r="Y237" s="7">
        <f t="shared" si="20"/>
        <v>9</v>
      </c>
      <c r="Z237" s="20">
        <f t="shared" si="21"/>
        <v>288</v>
      </c>
      <c r="AA237" s="29"/>
    </row>
    <row r="238" spans="1:27" x14ac:dyDescent="0.25">
      <c r="A238" s="7">
        <v>236</v>
      </c>
      <c r="B238" s="7" t="s">
        <v>1205</v>
      </c>
      <c r="C238" s="51" t="s">
        <v>1369</v>
      </c>
      <c r="D238" s="7" t="s">
        <v>398</v>
      </c>
      <c r="E238" s="7" t="s">
        <v>270</v>
      </c>
      <c r="F238" s="7" t="s">
        <v>29</v>
      </c>
      <c r="G238" s="1" t="s">
        <v>1370</v>
      </c>
      <c r="H238" s="1">
        <v>109</v>
      </c>
      <c r="I238" s="1" t="s">
        <v>1371</v>
      </c>
      <c r="J238" s="1">
        <v>1160</v>
      </c>
      <c r="K238" s="1" t="s">
        <v>1372</v>
      </c>
      <c r="L238" s="1">
        <v>2160</v>
      </c>
      <c r="M238" s="1" t="s">
        <v>1373</v>
      </c>
      <c r="N238" s="1">
        <v>112</v>
      </c>
      <c r="O238" s="1" t="s">
        <v>1374</v>
      </c>
      <c r="P238" s="1">
        <v>3394</v>
      </c>
      <c r="Q238" s="7" t="s">
        <v>35</v>
      </c>
      <c r="R238" s="9" t="s">
        <v>36</v>
      </c>
      <c r="S238" s="9" t="s">
        <v>37</v>
      </c>
      <c r="T238" s="9">
        <v>7</v>
      </c>
      <c r="U238" s="9" t="s">
        <v>38</v>
      </c>
      <c r="V238" s="9"/>
      <c r="W238" s="9">
        <v>32</v>
      </c>
      <c r="X238" s="7">
        <v>384</v>
      </c>
      <c r="Y238" s="7">
        <f t="shared" si="20"/>
        <v>7</v>
      </c>
      <c r="Z238" s="20">
        <f t="shared" si="21"/>
        <v>224</v>
      </c>
      <c r="AA238" s="29"/>
    </row>
    <row r="239" spans="1:27" x14ac:dyDescent="0.25">
      <c r="A239" s="7">
        <v>237</v>
      </c>
      <c r="B239" s="7" t="s">
        <v>1205</v>
      </c>
      <c r="C239" s="53" t="s">
        <v>1375</v>
      </c>
      <c r="D239" s="7" t="s">
        <v>398</v>
      </c>
      <c r="E239" s="7" t="s">
        <v>270</v>
      </c>
      <c r="F239" s="7" t="s">
        <v>29</v>
      </c>
      <c r="G239" s="1" t="s">
        <v>1376</v>
      </c>
      <c r="H239" s="1">
        <v>109</v>
      </c>
      <c r="I239" s="1" t="s">
        <v>1377</v>
      </c>
      <c r="J239" s="1">
        <v>1160</v>
      </c>
      <c r="K239" s="1" t="s">
        <v>1378</v>
      </c>
      <c r="L239" s="1">
        <v>2160</v>
      </c>
      <c r="M239" s="1" t="s">
        <v>1379</v>
      </c>
      <c r="N239" s="1">
        <v>112</v>
      </c>
      <c r="O239" s="1" t="s">
        <v>1380</v>
      </c>
      <c r="P239" s="1">
        <v>3395</v>
      </c>
      <c r="Q239" s="7" t="s">
        <v>35</v>
      </c>
      <c r="R239" s="9" t="s">
        <v>36</v>
      </c>
      <c r="S239" s="9" t="s">
        <v>37</v>
      </c>
      <c r="T239" s="9">
        <v>11</v>
      </c>
      <c r="U239" s="9" t="s">
        <v>38</v>
      </c>
      <c r="V239" s="9"/>
      <c r="W239" s="9">
        <v>32</v>
      </c>
      <c r="X239" s="7">
        <v>384</v>
      </c>
      <c r="Y239" s="7">
        <f t="shared" si="20"/>
        <v>11</v>
      </c>
      <c r="Z239" s="20">
        <f t="shared" si="21"/>
        <v>352</v>
      </c>
      <c r="AA239" s="29"/>
    </row>
    <row r="240" spans="1:27" x14ac:dyDescent="0.25">
      <c r="A240" s="7">
        <v>238</v>
      </c>
      <c r="B240" s="7" t="s">
        <v>1205</v>
      </c>
      <c r="C240" s="51" t="s">
        <v>1381</v>
      </c>
      <c r="D240" s="7" t="s">
        <v>398</v>
      </c>
      <c r="E240" s="7" t="s">
        <v>270</v>
      </c>
      <c r="F240" s="7" t="s">
        <v>29</v>
      </c>
      <c r="G240" s="1" t="s">
        <v>1382</v>
      </c>
      <c r="H240" s="1">
        <v>109</v>
      </c>
      <c r="I240" s="1" t="s">
        <v>1383</v>
      </c>
      <c r="J240" s="1">
        <v>1160</v>
      </c>
      <c r="K240" s="1" t="s">
        <v>1384</v>
      </c>
      <c r="L240" s="1">
        <v>2160</v>
      </c>
      <c r="M240" s="1" t="s">
        <v>1385</v>
      </c>
      <c r="N240" s="1">
        <v>112</v>
      </c>
      <c r="O240" s="1" t="s">
        <v>1386</v>
      </c>
      <c r="P240" s="1">
        <v>3396</v>
      </c>
      <c r="Q240" s="7" t="s">
        <v>35</v>
      </c>
      <c r="R240" s="9" t="s">
        <v>36</v>
      </c>
      <c r="S240" s="9" t="s">
        <v>37</v>
      </c>
      <c r="T240" s="9">
        <v>7</v>
      </c>
      <c r="U240" s="9" t="s">
        <v>38</v>
      </c>
      <c r="V240" s="9"/>
      <c r="W240" s="9">
        <v>32</v>
      </c>
      <c r="X240" s="7">
        <v>384</v>
      </c>
      <c r="Y240" s="7">
        <f t="shared" si="20"/>
        <v>7</v>
      </c>
      <c r="Z240" s="20">
        <f t="shared" si="21"/>
        <v>224</v>
      </c>
      <c r="AA240" s="29"/>
    </row>
    <row r="241" spans="1:27" x14ac:dyDescent="0.25">
      <c r="A241" s="7">
        <v>239</v>
      </c>
      <c r="B241" s="7" t="s">
        <v>1205</v>
      </c>
      <c r="C241" s="51" t="s">
        <v>1387</v>
      </c>
      <c r="D241" s="7" t="s">
        <v>398</v>
      </c>
      <c r="E241" s="7" t="s">
        <v>270</v>
      </c>
      <c r="F241" s="7" t="s">
        <v>29</v>
      </c>
      <c r="G241" s="1" t="s">
        <v>1388</v>
      </c>
      <c r="H241" s="1">
        <v>109</v>
      </c>
      <c r="I241" s="1" t="s">
        <v>1389</v>
      </c>
      <c r="J241" s="1">
        <v>1160</v>
      </c>
      <c r="K241" s="1" t="s">
        <v>1390</v>
      </c>
      <c r="L241" s="1">
        <v>2160</v>
      </c>
      <c r="M241" s="1" t="s">
        <v>1391</v>
      </c>
      <c r="N241" s="1">
        <v>112</v>
      </c>
      <c r="O241" s="1" t="s">
        <v>1392</v>
      </c>
      <c r="P241" s="1">
        <v>3397</v>
      </c>
      <c r="Q241" s="7" t="s">
        <v>35</v>
      </c>
      <c r="R241" s="9" t="s">
        <v>36</v>
      </c>
      <c r="S241" s="9" t="s">
        <v>37</v>
      </c>
      <c r="T241" s="9">
        <v>3</v>
      </c>
      <c r="U241" s="9" t="s">
        <v>38</v>
      </c>
      <c r="V241" s="9"/>
      <c r="W241" s="9">
        <v>32</v>
      </c>
      <c r="X241" s="7">
        <v>384</v>
      </c>
      <c r="Y241" s="7">
        <f t="shared" si="20"/>
        <v>3</v>
      </c>
      <c r="Z241" s="20">
        <f t="shared" si="21"/>
        <v>96</v>
      </c>
      <c r="AA241" s="29"/>
    </row>
    <row r="242" spans="1:27" x14ac:dyDescent="0.25">
      <c r="A242" s="7">
        <v>240</v>
      </c>
      <c r="B242" s="7" t="s">
        <v>1205</v>
      </c>
      <c r="C242" s="51" t="s">
        <v>1393</v>
      </c>
      <c r="D242" s="7" t="s">
        <v>398</v>
      </c>
      <c r="E242" s="7" t="s">
        <v>270</v>
      </c>
      <c r="F242" s="7" t="s">
        <v>29</v>
      </c>
      <c r="G242" s="1" t="s">
        <v>1394</v>
      </c>
      <c r="H242" s="1">
        <v>109</v>
      </c>
      <c r="I242" s="1" t="s">
        <v>1395</v>
      </c>
      <c r="J242" s="1">
        <v>1160</v>
      </c>
      <c r="K242" s="1" t="s">
        <v>1396</v>
      </c>
      <c r="L242" s="1">
        <v>2160</v>
      </c>
      <c r="M242" s="1" t="s">
        <v>1397</v>
      </c>
      <c r="N242" s="1">
        <v>112</v>
      </c>
      <c r="O242" s="1" t="s">
        <v>1398</v>
      </c>
      <c r="P242" s="1">
        <v>3398</v>
      </c>
      <c r="Q242" s="7" t="s">
        <v>35</v>
      </c>
      <c r="R242" s="9" t="s">
        <v>36</v>
      </c>
      <c r="S242" s="9" t="s">
        <v>37</v>
      </c>
      <c r="T242" s="9">
        <v>11</v>
      </c>
      <c r="U242" s="9" t="s">
        <v>38</v>
      </c>
      <c r="V242" s="9"/>
      <c r="W242" s="9">
        <v>32</v>
      </c>
      <c r="X242" s="7">
        <v>384</v>
      </c>
      <c r="Y242" s="7">
        <f t="shared" si="20"/>
        <v>11</v>
      </c>
      <c r="Z242" s="20">
        <f t="shared" si="21"/>
        <v>352</v>
      </c>
      <c r="AA242" s="29"/>
    </row>
    <row r="243" spans="1:27" x14ac:dyDescent="0.25">
      <c r="A243" s="7">
        <v>241</v>
      </c>
      <c r="B243" s="7" t="s">
        <v>1205</v>
      </c>
      <c r="C243" s="51" t="s">
        <v>1399</v>
      </c>
      <c r="D243" s="7" t="s">
        <v>398</v>
      </c>
      <c r="E243" s="7" t="s">
        <v>270</v>
      </c>
      <c r="F243" s="7" t="s">
        <v>29</v>
      </c>
      <c r="G243" s="1" t="s">
        <v>1400</v>
      </c>
      <c r="H243" s="1">
        <v>109</v>
      </c>
      <c r="I243" s="1" t="s">
        <v>1401</v>
      </c>
      <c r="J243" s="1">
        <v>1160</v>
      </c>
      <c r="K243" s="1" t="s">
        <v>1402</v>
      </c>
      <c r="L243" s="1">
        <v>2160</v>
      </c>
      <c r="M243" s="1" t="s">
        <v>1403</v>
      </c>
      <c r="N243" s="1">
        <v>112</v>
      </c>
      <c r="O243" s="1" t="s">
        <v>1404</v>
      </c>
      <c r="P243" s="1">
        <v>3399</v>
      </c>
      <c r="Q243" s="7" t="s">
        <v>35</v>
      </c>
      <c r="R243" s="9" t="s">
        <v>36</v>
      </c>
      <c r="S243" s="9" t="s">
        <v>37</v>
      </c>
      <c r="T243" s="9">
        <v>11</v>
      </c>
      <c r="U243" s="9" t="s">
        <v>38</v>
      </c>
      <c r="V243" s="9"/>
      <c r="W243" s="9">
        <v>32</v>
      </c>
      <c r="X243" s="7">
        <v>384</v>
      </c>
      <c r="Y243" s="7">
        <f t="shared" si="20"/>
        <v>11</v>
      </c>
      <c r="Z243" s="20">
        <f t="shared" si="21"/>
        <v>352</v>
      </c>
      <c r="AA243" s="29"/>
    </row>
    <row r="244" spans="1:27" x14ac:dyDescent="0.25">
      <c r="A244" s="7">
        <v>242</v>
      </c>
      <c r="B244" s="7" t="s">
        <v>1205</v>
      </c>
      <c r="C244" s="40" t="s">
        <v>1643</v>
      </c>
      <c r="D244" s="7" t="s">
        <v>398</v>
      </c>
      <c r="E244" s="7" t="s">
        <v>270</v>
      </c>
      <c r="F244" s="7" t="s">
        <v>29</v>
      </c>
      <c r="G244" s="1" t="s">
        <v>1622</v>
      </c>
      <c r="H244" s="1">
        <v>109</v>
      </c>
      <c r="I244" s="1" t="s">
        <v>1405</v>
      </c>
      <c r="J244" s="1">
        <v>1160</v>
      </c>
      <c r="K244" s="1" t="s">
        <v>1406</v>
      </c>
      <c r="L244" s="1">
        <v>2160</v>
      </c>
      <c r="M244" s="1" t="s">
        <v>1407</v>
      </c>
      <c r="N244" s="1">
        <v>112</v>
      </c>
      <c r="O244" s="1" t="s">
        <v>1408</v>
      </c>
      <c r="P244" s="1">
        <v>3347</v>
      </c>
      <c r="Q244" s="7" t="s">
        <v>35</v>
      </c>
      <c r="R244" s="9" t="s">
        <v>36</v>
      </c>
      <c r="S244" s="9" t="s">
        <v>37</v>
      </c>
      <c r="T244" s="9">
        <v>10</v>
      </c>
      <c r="U244" s="9" t="s">
        <v>38</v>
      </c>
      <c r="V244" s="9"/>
      <c r="W244" s="9">
        <v>32</v>
      </c>
      <c r="X244" s="7">
        <v>384</v>
      </c>
      <c r="Y244" s="7">
        <f t="shared" si="20"/>
        <v>10</v>
      </c>
      <c r="Z244" s="20">
        <f t="shared" si="21"/>
        <v>320</v>
      </c>
      <c r="AA244" s="29"/>
    </row>
    <row r="245" spans="1:27" x14ac:dyDescent="0.25">
      <c r="A245" s="7">
        <v>243</v>
      </c>
      <c r="B245" s="7" t="s">
        <v>1205</v>
      </c>
      <c r="C245" s="44" t="s">
        <v>1644</v>
      </c>
      <c r="D245" s="7" t="s">
        <v>398</v>
      </c>
      <c r="E245" s="7" t="s">
        <v>270</v>
      </c>
      <c r="F245" s="7" t="s">
        <v>29</v>
      </c>
      <c r="G245" s="1" t="s">
        <v>1623</v>
      </c>
      <c r="H245" s="1">
        <v>109</v>
      </c>
      <c r="I245" s="1" t="s">
        <v>1409</v>
      </c>
      <c r="J245" s="1">
        <v>1160</v>
      </c>
      <c r="K245" s="1" t="s">
        <v>1410</v>
      </c>
      <c r="L245" s="1">
        <v>2160</v>
      </c>
      <c r="M245" s="1" t="s">
        <v>1411</v>
      </c>
      <c r="N245" s="1">
        <v>112</v>
      </c>
      <c r="O245" s="1" t="s">
        <v>1412</v>
      </c>
      <c r="P245" s="1">
        <v>3348</v>
      </c>
      <c r="Q245" s="7" t="s">
        <v>35</v>
      </c>
      <c r="R245" s="9" t="s">
        <v>36</v>
      </c>
      <c r="S245" s="9" t="s">
        <v>37</v>
      </c>
      <c r="T245" s="9">
        <v>9</v>
      </c>
      <c r="U245" s="9" t="s">
        <v>38</v>
      </c>
      <c r="V245" s="9"/>
      <c r="W245" s="9">
        <v>32</v>
      </c>
      <c r="X245" s="7">
        <v>384</v>
      </c>
      <c r="Y245" s="7">
        <f t="shared" si="20"/>
        <v>9</v>
      </c>
      <c r="Z245" s="20">
        <f t="shared" si="21"/>
        <v>288</v>
      </c>
      <c r="AA245" s="29"/>
    </row>
    <row r="246" spans="1:27" x14ac:dyDescent="0.25">
      <c r="A246" s="7">
        <v>244</v>
      </c>
      <c r="B246" s="7" t="s">
        <v>1205</v>
      </c>
      <c r="C246" s="51" t="s">
        <v>1413</v>
      </c>
      <c r="D246" s="7" t="s">
        <v>398</v>
      </c>
      <c r="E246" s="7" t="s">
        <v>270</v>
      </c>
      <c r="F246" s="7" t="s">
        <v>29</v>
      </c>
      <c r="G246" s="1" t="s">
        <v>1414</v>
      </c>
      <c r="H246" s="1">
        <v>109</v>
      </c>
      <c r="I246" s="1" t="s">
        <v>1415</v>
      </c>
      <c r="J246" s="1">
        <v>1160</v>
      </c>
      <c r="K246" s="1" t="s">
        <v>1416</v>
      </c>
      <c r="L246" s="1">
        <v>2160</v>
      </c>
      <c r="M246" s="1" t="s">
        <v>1417</v>
      </c>
      <c r="N246" s="1">
        <v>112</v>
      </c>
      <c r="O246" s="1" t="s">
        <v>1418</v>
      </c>
      <c r="P246" s="1">
        <v>3349</v>
      </c>
      <c r="Q246" s="7" t="s">
        <v>35</v>
      </c>
      <c r="R246" s="9" t="s">
        <v>36</v>
      </c>
      <c r="S246" s="9" t="s">
        <v>37</v>
      </c>
      <c r="T246" s="9">
        <v>8</v>
      </c>
      <c r="U246" s="9" t="s">
        <v>38</v>
      </c>
      <c r="V246" s="9"/>
      <c r="W246" s="9">
        <v>32</v>
      </c>
      <c r="X246" s="7">
        <v>384</v>
      </c>
      <c r="Y246" s="7">
        <f t="shared" si="20"/>
        <v>8</v>
      </c>
      <c r="Z246" s="20">
        <f t="shared" si="21"/>
        <v>256</v>
      </c>
      <c r="AA246" s="29"/>
    </row>
    <row r="247" spans="1:27" x14ac:dyDescent="0.25">
      <c r="A247" s="7">
        <v>245</v>
      </c>
      <c r="B247" s="7" t="s">
        <v>1205</v>
      </c>
      <c r="C247" s="44" t="s">
        <v>1419</v>
      </c>
      <c r="D247" s="7" t="s">
        <v>398</v>
      </c>
      <c r="E247" s="7" t="s">
        <v>270</v>
      </c>
      <c r="F247" s="7" t="s">
        <v>29</v>
      </c>
      <c r="G247" s="1" t="s">
        <v>1624</v>
      </c>
      <c r="H247" s="1">
        <v>109</v>
      </c>
      <c r="I247" s="1" t="s">
        <v>1420</v>
      </c>
      <c r="J247" s="1">
        <v>1160</v>
      </c>
      <c r="K247" s="1" t="s">
        <v>1421</v>
      </c>
      <c r="L247" s="1">
        <v>2160</v>
      </c>
      <c r="M247" s="1" t="s">
        <v>1422</v>
      </c>
      <c r="N247" s="1">
        <v>112</v>
      </c>
      <c r="O247" s="1" t="s">
        <v>1423</v>
      </c>
      <c r="P247" s="1">
        <v>3350</v>
      </c>
      <c r="Q247" s="7" t="s">
        <v>35</v>
      </c>
      <c r="R247" s="9" t="s">
        <v>36</v>
      </c>
      <c r="S247" s="9" t="s">
        <v>37</v>
      </c>
      <c r="T247" s="9">
        <v>10</v>
      </c>
      <c r="U247" s="9" t="s">
        <v>38</v>
      </c>
      <c r="V247" s="9"/>
      <c r="W247" s="9">
        <v>32</v>
      </c>
      <c r="X247" s="7">
        <v>384</v>
      </c>
      <c r="Y247" s="7">
        <f t="shared" si="20"/>
        <v>10</v>
      </c>
      <c r="Z247" s="20">
        <f t="shared" si="21"/>
        <v>320</v>
      </c>
      <c r="AA247" s="29"/>
    </row>
    <row r="248" spans="1:27" x14ac:dyDescent="0.25">
      <c r="A248" s="7">
        <v>246</v>
      </c>
      <c r="B248" s="7" t="s">
        <v>1205</v>
      </c>
      <c r="C248" s="44" t="s">
        <v>1424</v>
      </c>
      <c r="D248" s="7" t="s">
        <v>398</v>
      </c>
      <c r="E248" s="7" t="s">
        <v>270</v>
      </c>
      <c r="F248" s="7" t="s">
        <v>29</v>
      </c>
      <c r="G248" s="1" t="s">
        <v>1625</v>
      </c>
      <c r="H248" s="1">
        <v>109</v>
      </c>
      <c r="I248" s="1" t="s">
        <v>1425</v>
      </c>
      <c r="J248" s="1">
        <v>1160</v>
      </c>
      <c r="K248" s="1" t="s">
        <v>1426</v>
      </c>
      <c r="L248" s="1">
        <v>2160</v>
      </c>
      <c r="M248" s="1" t="s">
        <v>1427</v>
      </c>
      <c r="N248" s="1">
        <v>112</v>
      </c>
      <c r="O248" s="1" t="s">
        <v>1428</v>
      </c>
      <c r="P248" s="1">
        <v>3351</v>
      </c>
      <c r="Q248" s="7" t="s">
        <v>35</v>
      </c>
      <c r="R248" s="9" t="s">
        <v>36</v>
      </c>
      <c r="S248" s="9" t="s">
        <v>37</v>
      </c>
      <c r="T248" s="9">
        <v>7</v>
      </c>
      <c r="U248" s="9" t="s">
        <v>38</v>
      </c>
      <c r="V248" s="9"/>
      <c r="W248" s="9">
        <v>32</v>
      </c>
      <c r="X248" s="7">
        <v>384</v>
      </c>
      <c r="Y248" s="7">
        <f t="shared" si="20"/>
        <v>7</v>
      </c>
      <c r="Z248" s="20">
        <f t="shared" si="21"/>
        <v>224</v>
      </c>
      <c r="AA248" s="29"/>
    </row>
    <row r="249" spans="1:27" x14ac:dyDescent="0.25">
      <c r="A249" s="7">
        <v>247</v>
      </c>
      <c r="B249" s="7" t="s">
        <v>1205</v>
      </c>
      <c r="C249" s="51" t="s">
        <v>1429</v>
      </c>
      <c r="D249" s="7" t="s">
        <v>398</v>
      </c>
      <c r="E249" s="7" t="s">
        <v>270</v>
      </c>
      <c r="F249" s="7" t="s">
        <v>29</v>
      </c>
      <c r="G249" s="1" t="s">
        <v>1626</v>
      </c>
      <c r="H249" s="1">
        <v>109</v>
      </c>
      <c r="I249" s="1" t="s">
        <v>1430</v>
      </c>
      <c r="J249" s="1">
        <v>1160</v>
      </c>
      <c r="K249" s="1" t="s">
        <v>1431</v>
      </c>
      <c r="L249" s="1">
        <v>2160</v>
      </c>
      <c r="M249" s="1" t="s">
        <v>1432</v>
      </c>
      <c r="N249" s="1">
        <v>112</v>
      </c>
      <c r="O249" s="1" t="s">
        <v>1433</v>
      </c>
      <c r="P249" s="1">
        <v>3352</v>
      </c>
      <c r="Q249" s="7" t="s">
        <v>35</v>
      </c>
      <c r="R249" s="9" t="s">
        <v>36</v>
      </c>
      <c r="S249" s="9" t="s">
        <v>37</v>
      </c>
      <c r="T249" s="9">
        <v>9</v>
      </c>
      <c r="U249" s="9" t="s">
        <v>38</v>
      </c>
      <c r="V249" s="9"/>
      <c r="W249" s="9">
        <v>32</v>
      </c>
      <c r="X249" s="7">
        <v>384</v>
      </c>
      <c r="Y249" s="7">
        <f t="shared" si="20"/>
        <v>9</v>
      </c>
      <c r="Z249" s="20">
        <f t="shared" si="21"/>
        <v>288</v>
      </c>
      <c r="AA249" s="29"/>
    </row>
    <row r="250" spans="1:27" x14ac:dyDescent="0.25">
      <c r="A250" s="7">
        <v>248</v>
      </c>
      <c r="B250" s="7" t="s">
        <v>1205</v>
      </c>
      <c r="C250" s="51" t="s">
        <v>1434</v>
      </c>
      <c r="D250" s="7" t="s">
        <v>398</v>
      </c>
      <c r="E250" s="7" t="s">
        <v>270</v>
      </c>
      <c r="F250" s="7" t="s">
        <v>29</v>
      </c>
      <c r="G250" s="1" t="s">
        <v>1435</v>
      </c>
      <c r="H250" s="1">
        <v>109</v>
      </c>
      <c r="I250" s="1" t="s">
        <v>1436</v>
      </c>
      <c r="J250" s="1">
        <v>1160</v>
      </c>
      <c r="K250" s="1" t="s">
        <v>1437</v>
      </c>
      <c r="L250" s="1">
        <v>2160</v>
      </c>
      <c r="M250" s="1" t="s">
        <v>1438</v>
      </c>
      <c r="N250" s="1">
        <v>112</v>
      </c>
      <c r="O250" s="1" t="s">
        <v>1439</v>
      </c>
      <c r="P250" s="1">
        <v>3353</v>
      </c>
      <c r="Q250" s="7" t="s">
        <v>35</v>
      </c>
      <c r="R250" s="9" t="s">
        <v>36</v>
      </c>
      <c r="S250" s="9" t="s">
        <v>37</v>
      </c>
      <c r="T250" s="9">
        <v>12</v>
      </c>
      <c r="U250" s="9" t="s">
        <v>38</v>
      </c>
      <c r="V250" s="9"/>
      <c r="W250" s="9">
        <v>32</v>
      </c>
      <c r="X250" s="7">
        <v>384</v>
      </c>
      <c r="Y250" s="7">
        <f t="shared" si="20"/>
        <v>12</v>
      </c>
      <c r="Z250" s="20">
        <f t="shared" si="21"/>
        <v>384</v>
      </c>
      <c r="AA250" s="29"/>
    </row>
    <row r="251" spans="1:27" x14ac:dyDescent="0.25">
      <c r="A251" s="7">
        <v>249</v>
      </c>
      <c r="B251" s="7" t="s">
        <v>1205</v>
      </c>
      <c r="C251" s="51" t="s">
        <v>1440</v>
      </c>
      <c r="D251" s="7" t="s">
        <v>398</v>
      </c>
      <c r="E251" s="7" t="s">
        <v>270</v>
      </c>
      <c r="F251" s="7" t="s">
        <v>29</v>
      </c>
      <c r="G251" s="1" t="s">
        <v>1627</v>
      </c>
      <c r="H251" s="1">
        <v>109</v>
      </c>
      <c r="I251" s="1" t="s">
        <v>1441</v>
      </c>
      <c r="J251" s="1">
        <v>1160</v>
      </c>
      <c r="K251" s="1" t="s">
        <v>1442</v>
      </c>
      <c r="L251" s="1">
        <v>2160</v>
      </c>
      <c r="M251" s="1" t="s">
        <v>1443</v>
      </c>
      <c r="N251" s="1">
        <v>112</v>
      </c>
      <c r="O251" s="1" t="s">
        <v>1444</v>
      </c>
      <c r="P251" s="1">
        <v>3354</v>
      </c>
      <c r="Q251" s="7" t="s">
        <v>35</v>
      </c>
      <c r="R251" s="9" t="s">
        <v>36</v>
      </c>
      <c r="S251" s="9" t="s">
        <v>37</v>
      </c>
      <c r="T251" s="9">
        <v>12</v>
      </c>
      <c r="U251" s="9" t="s">
        <v>38</v>
      </c>
      <c r="V251" s="9"/>
      <c r="W251" s="9">
        <v>32</v>
      </c>
      <c r="X251" s="7">
        <v>384</v>
      </c>
      <c r="Y251" s="7">
        <f t="shared" si="20"/>
        <v>12</v>
      </c>
      <c r="Z251" s="20">
        <f t="shared" si="21"/>
        <v>384</v>
      </c>
      <c r="AA251" s="29"/>
    </row>
    <row r="252" spans="1:27" x14ac:dyDescent="0.25">
      <c r="A252" s="7">
        <v>250</v>
      </c>
      <c r="B252" s="7" t="s">
        <v>1205</v>
      </c>
      <c r="C252" s="40" t="s">
        <v>1646</v>
      </c>
      <c r="D252" s="7" t="s">
        <v>398</v>
      </c>
      <c r="E252" s="7" t="s">
        <v>270</v>
      </c>
      <c r="F252" s="7" t="s">
        <v>29</v>
      </c>
      <c r="G252" s="1" t="s">
        <v>1628</v>
      </c>
      <c r="H252" s="1">
        <v>109</v>
      </c>
      <c r="I252" s="1" t="s">
        <v>1445</v>
      </c>
      <c r="J252" s="1">
        <v>1160</v>
      </c>
      <c r="K252" s="1" t="s">
        <v>1446</v>
      </c>
      <c r="L252" s="1">
        <v>2160</v>
      </c>
      <c r="M252" s="1" t="s">
        <v>1447</v>
      </c>
      <c r="N252" s="1">
        <v>112</v>
      </c>
      <c r="O252" s="1" t="s">
        <v>1448</v>
      </c>
      <c r="P252" s="1">
        <v>3355</v>
      </c>
      <c r="Q252" s="7" t="s">
        <v>35</v>
      </c>
      <c r="R252" s="9" t="s">
        <v>36</v>
      </c>
      <c r="S252" s="9" t="s">
        <v>37</v>
      </c>
      <c r="T252" s="9">
        <v>10</v>
      </c>
      <c r="U252" s="9" t="s">
        <v>38</v>
      </c>
      <c r="V252" s="9"/>
      <c r="W252" s="9">
        <v>32</v>
      </c>
      <c r="X252" s="7">
        <v>384</v>
      </c>
      <c r="Y252" s="7">
        <f t="shared" si="20"/>
        <v>10</v>
      </c>
      <c r="Z252" s="20">
        <f t="shared" si="21"/>
        <v>320</v>
      </c>
      <c r="AA252" s="29"/>
    </row>
    <row r="253" spans="1:27" x14ac:dyDescent="0.25">
      <c r="A253" s="7">
        <v>251</v>
      </c>
      <c r="B253" s="7" t="s">
        <v>1205</v>
      </c>
      <c r="C253" s="40" t="s">
        <v>1641</v>
      </c>
      <c r="D253" s="7" t="s">
        <v>398</v>
      </c>
      <c r="E253" s="7" t="s">
        <v>270</v>
      </c>
      <c r="F253" s="7" t="s">
        <v>29</v>
      </c>
      <c r="G253" s="1" t="s">
        <v>1629</v>
      </c>
      <c r="H253" s="1">
        <v>109</v>
      </c>
      <c r="I253" s="1" t="s">
        <v>1449</v>
      </c>
      <c r="J253" s="1">
        <v>1160</v>
      </c>
      <c r="K253" s="1" t="s">
        <v>1450</v>
      </c>
      <c r="L253" s="1">
        <v>2160</v>
      </c>
      <c r="M253" s="1" t="s">
        <v>1451</v>
      </c>
      <c r="N253" s="1">
        <v>112</v>
      </c>
      <c r="O253" s="1" t="s">
        <v>1452</v>
      </c>
      <c r="P253" s="1">
        <v>3356</v>
      </c>
      <c r="Q253" s="7" t="s">
        <v>35</v>
      </c>
      <c r="R253" s="9" t="s">
        <v>36</v>
      </c>
      <c r="S253" s="9" t="s">
        <v>37</v>
      </c>
      <c r="T253" s="9">
        <v>8</v>
      </c>
      <c r="U253" s="9" t="s">
        <v>38</v>
      </c>
      <c r="V253" s="9"/>
      <c r="W253" s="9">
        <v>32</v>
      </c>
      <c r="X253" s="7">
        <v>384</v>
      </c>
      <c r="Y253" s="7">
        <f t="shared" si="20"/>
        <v>8</v>
      </c>
      <c r="Z253" s="20">
        <f t="shared" si="21"/>
        <v>256</v>
      </c>
      <c r="AA253" s="29"/>
    </row>
    <row r="254" spans="1:27" x14ac:dyDescent="0.25">
      <c r="A254" s="7">
        <v>252</v>
      </c>
      <c r="B254" s="7" t="s">
        <v>1205</v>
      </c>
      <c r="C254" s="44" t="s">
        <v>1645</v>
      </c>
      <c r="D254" s="7" t="s">
        <v>398</v>
      </c>
      <c r="E254" s="7" t="s">
        <v>270</v>
      </c>
      <c r="F254" s="7" t="s">
        <v>29</v>
      </c>
      <c r="G254" s="1" t="s">
        <v>1630</v>
      </c>
      <c r="H254" s="1">
        <v>109</v>
      </c>
      <c r="I254" s="1" t="s">
        <v>1453</v>
      </c>
      <c r="J254" s="1">
        <v>1160</v>
      </c>
      <c r="K254" s="1" t="s">
        <v>1454</v>
      </c>
      <c r="L254" s="1">
        <v>2160</v>
      </c>
      <c r="M254" s="1" t="s">
        <v>1455</v>
      </c>
      <c r="N254" s="1">
        <v>112</v>
      </c>
      <c r="O254" s="1" t="s">
        <v>1456</v>
      </c>
      <c r="P254" s="1">
        <v>3357</v>
      </c>
      <c r="Q254" s="7" t="s">
        <v>35</v>
      </c>
      <c r="R254" s="9" t="s">
        <v>36</v>
      </c>
      <c r="S254" s="9" t="s">
        <v>37</v>
      </c>
      <c r="T254" s="9">
        <v>10</v>
      </c>
      <c r="U254" s="9" t="s">
        <v>38</v>
      </c>
      <c r="V254" s="9"/>
      <c r="W254" s="9">
        <v>32</v>
      </c>
      <c r="X254" s="7">
        <v>384</v>
      </c>
      <c r="Y254" s="7">
        <f t="shared" si="20"/>
        <v>10</v>
      </c>
      <c r="Z254" s="20">
        <f t="shared" si="21"/>
        <v>320</v>
      </c>
      <c r="AA254" s="29"/>
    </row>
    <row r="255" spans="1:27" x14ac:dyDescent="0.25">
      <c r="A255" s="7">
        <v>253</v>
      </c>
      <c r="B255" s="7" t="s">
        <v>1205</v>
      </c>
      <c r="C255" s="40" t="s">
        <v>1642</v>
      </c>
      <c r="D255" s="7" t="s">
        <v>398</v>
      </c>
      <c r="E255" s="7" t="s">
        <v>270</v>
      </c>
      <c r="F255" s="7" t="s">
        <v>29</v>
      </c>
      <c r="G255" s="1" t="s">
        <v>1631</v>
      </c>
      <c r="H255" s="1">
        <v>109</v>
      </c>
      <c r="I255" s="1" t="s">
        <v>1457</v>
      </c>
      <c r="J255" s="1">
        <v>1160</v>
      </c>
      <c r="K255" s="1" t="s">
        <v>1458</v>
      </c>
      <c r="L255" s="1">
        <v>2160</v>
      </c>
      <c r="M255" s="1" t="s">
        <v>1459</v>
      </c>
      <c r="N255" s="1">
        <v>112</v>
      </c>
      <c r="O255" s="1" t="s">
        <v>1460</v>
      </c>
      <c r="P255" s="1">
        <v>3358</v>
      </c>
      <c r="Q255" s="7" t="s">
        <v>35</v>
      </c>
      <c r="R255" s="9" t="s">
        <v>36</v>
      </c>
      <c r="S255" s="9" t="s">
        <v>37</v>
      </c>
      <c r="T255" s="9">
        <v>10</v>
      </c>
      <c r="U255" s="9" t="s">
        <v>38</v>
      </c>
      <c r="V255" s="9"/>
      <c r="W255" s="9">
        <v>32</v>
      </c>
      <c r="X255" s="7">
        <v>384</v>
      </c>
      <c r="Y255" s="7">
        <f t="shared" si="20"/>
        <v>10</v>
      </c>
      <c r="Z255" s="20">
        <f t="shared" si="21"/>
        <v>320</v>
      </c>
      <c r="AA255" s="29"/>
    </row>
    <row r="256" spans="1:27" x14ac:dyDescent="0.25">
      <c r="A256" s="7">
        <v>254</v>
      </c>
      <c r="B256" s="7" t="s">
        <v>1205</v>
      </c>
      <c r="C256" s="51" t="s">
        <v>1461</v>
      </c>
      <c r="D256" s="7" t="s">
        <v>398</v>
      </c>
      <c r="E256" s="7" t="s">
        <v>270</v>
      </c>
      <c r="F256" s="7" t="s">
        <v>29</v>
      </c>
      <c r="G256" s="1" t="s">
        <v>1632</v>
      </c>
      <c r="H256" s="1">
        <v>109</v>
      </c>
      <c r="I256" s="1" t="s">
        <v>1462</v>
      </c>
      <c r="J256" s="1">
        <v>1160</v>
      </c>
      <c r="K256" s="1" t="s">
        <v>1463</v>
      </c>
      <c r="L256" s="1">
        <v>2160</v>
      </c>
      <c r="M256" s="1" t="s">
        <v>1464</v>
      </c>
      <c r="N256" s="1">
        <v>112</v>
      </c>
      <c r="O256" s="1" t="s">
        <v>1465</v>
      </c>
      <c r="P256" s="1">
        <v>3359</v>
      </c>
      <c r="Q256" s="7" t="s">
        <v>35</v>
      </c>
      <c r="R256" s="9" t="s">
        <v>36</v>
      </c>
      <c r="S256" s="9" t="s">
        <v>37</v>
      </c>
      <c r="T256" s="9">
        <v>5</v>
      </c>
      <c r="U256" s="9" t="s">
        <v>38</v>
      </c>
      <c r="V256" s="9"/>
      <c r="W256" s="9">
        <v>32</v>
      </c>
      <c r="X256" s="7">
        <v>384</v>
      </c>
      <c r="Y256" s="7">
        <f t="shared" si="20"/>
        <v>5</v>
      </c>
      <c r="Z256" s="20">
        <f t="shared" si="21"/>
        <v>160</v>
      </c>
      <c r="AA256" s="29"/>
    </row>
    <row r="257" spans="1:27" x14ac:dyDescent="0.25">
      <c r="A257" s="7">
        <v>255</v>
      </c>
      <c r="B257" s="7" t="s">
        <v>1205</v>
      </c>
      <c r="C257" s="53" t="s">
        <v>1466</v>
      </c>
      <c r="D257" s="7" t="s">
        <v>398</v>
      </c>
      <c r="E257" s="7" t="s">
        <v>270</v>
      </c>
      <c r="F257" s="7" t="s">
        <v>29</v>
      </c>
      <c r="G257" s="1" t="s">
        <v>1633</v>
      </c>
      <c r="H257" s="1">
        <v>109</v>
      </c>
      <c r="I257" s="1" t="s">
        <v>1467</v>
      </c>
      <c r="J257" s="1">
        <v>1160</v>
      </c>
      <c r="K257" s="1" t="s">
        <v>1468</v>
      </c>
      <c r="L257" s="1">
        <v>2160</v>
      </c>
      <c r="M257" s="1" t="s">
        <v>1469</v>
      </c>
      <c r="N257" s="1">
        <v>112</v>
      </c>
      <c r="O257" s="1" t="s">
        <v>1470</v>
      </c>
      <c r="P257" s="1">
        <v>3360</v>
      </c>
      <c r="Q257" s="7" t="s">
        <v>35</v>
      </c>
      <c r="R257" s="9" t="s">
        <v>36</v>
      </c>
      <c r="S257" s="9" t="s">
        <v>37</v>
      </c>
      <c r="T257" s="9">
        <v>11</v>
      </c>
      <c r="U257" s="9" t="s">
        <v>38</v>
      </c>
      <c r="V257" s="9"/>
      <c r="W257" s="9">
        <v>32</v>
      </c>
      <c r="X257" s="7">
        <v>384</v>
      </c>
      <c r="Y257" s="7">
        <f t="shared" si="20"/>
        <v>11</v>
      </c>
      <c r="Z257" s="20">
        <f t="shared" si="21"/>
        <v>352</v>
      </c>
      <c r="AA257" s="29"/>
    </row>
    <row r="258" spans="1:27" x14ac:dyDescent="0.25">
      <c r="A258" s="7">
        <v>256</v>
      </c>
      <c r="B258" s="7" t="s">
        <v>1205</v>
      </c>
      <c r="C258" s="44" t="s">
        <v>1471</v>
      </c>
      <c r="D258" s="7" t="s">
        <v>398</v>
      </c>
      <c r="E258" s="7" t="s">
        <v>270</v>
      </c>
      <c r="F258" s="7" t="s">
        <v>29</v>
      </c>
      <c r="G258" s="1" t="s">
        <v>1634</v>
      </c>
      <c r="H258" s="1">
        <v>109</v>
      </c>
      <c r="I258" s="1" t="s">
        <v>1472</v>
      </c>
      <c r="J258" s="1">
        <v>1160</v>
      </c>
      <c r="K258" s="1" t="s">
        <v>1473</v>
      </c>
      <c r="L258" s="1">
        <v>2160</v>
      </c>
      <c r="M258" s="1" t="s">
        <v>1474</v>
      </c>
      <c r="N258" s="1">
        <v>112</v>
      </c>
      <c r="O258" s="1" t="s">
        <v>1475</v>
      </c>
      <c r="P258" s="1">
        <v>3361</v>
      </c>
      <c r="Q258" s="7" t="s">
        <v>35</v>
      </c>
      <c r="R258" s="9" t="s">
        <v>36</v>
      </c>
      <c r="S258" s="9" t="s">
        <v>37</v>
      </c>
      <c r="T258" s="9">
        <v>11</v>
      </c>
      <c r="U258" s="9" t="s">
        <v>38</v>
      </c>
      <c r="V258" s="9"/>
      <c r="W258" s="9">
        <v>32</v>
      </c>
      <c r="X258" s="7">
        <v>384</v>
      </c>
      <c r="Y258" s="7">
        <f t="shared" si="20"/>
        <v>11</v>
      </c>
      <c r="Z258" s="20">
        <f t="shared" si="21"/>
        <v>352</v>
      </c>
      <c r="AA258" s="29"/>
    </row>
    <row r="259" spans="1:27" x14ac:dyDescent="0.25">
      <c r="A259" s="7">
        <v>257</v>
      </c>
      <c r="B259" s="7" t="s">
        <v>1205</v>
      </c>
      <c r="C259" s="44" t="s">
        <v>1476</v>
      </c>
      <c r="D259" s="7" t="s">
        <v>398</v>
      </c>
      <c r="E259" s="7" t="s">
        <v>270</v>
      </c>
      <c r="F259" s="7" t="s">
        <v>29</v>
      </c>
      <c r="G259" s="1" t="s">
        <v>1635</v>
      </c>
      <c r="H259" s="1">
        <v>109</v>
      </c>
      <c r="I259" s="1" t="s">
        <v>1477</v>
      </c>
      <c r="J259" s="1">
        <v>1160</v>
      </c>
      <c r="K259" s="1" t="s">
        <v>1478</v>
      </c>
      <c r="L259" s="1">
        <v>2160</v>
      </c>
      <c r="M259" s="1" t="s">
        <v>1479</v>
      </c>
      <c r="N259" s="1">
        <v>112</v>
      </c>
      <c r="O259" s="1" t="s">
        <v>1480</v>
      </c>
      <c r="P259" s="1">
        <v>3362</v>
      </c>
      <c r="Q259" s="7" t="s">
        <v>35</v>
      </c>
      <c r="R259" s="9" t="s">
        <v>36</v>
      </c>
      <c r="S259" s="9" t="s">
        <v>37</v>
      </c>
      <c r="T259" s="9">
        <v>5</v>
      </c>
      <c r="U259" s="9" t="s">
        <v>38</v>
      </c>
      <c r="V259" s="9"/>
      <c r="W259" s="9">
        <v>32</v>
      </c>
      <c r="X259" s="7">
        <v>384</v>
      </c>
      <c r="Y259" s="7">
        <f t="shared" si="20"/>
        <v>5</v>
      </c>
      <c r="Z259" s="20">
        <f t="shared" si="21"/>
        <v>160</v>
      </c>
      <c r="AA259" s="29"/>
    </row>
    <row r="260" spans="1:27" x14ac:dyDescent="0.25">
      <c r="A260" s="7">
        <v>258</v>
      </c>
      <c r="B260" s="7" t="s">
        <v>1205</v>
      </c>
      <c r="C260" s="53" t="s">
        <v>1481</v>
      </c>
      <c r="D260" s="7" t="s">
        <v>398</v>
      </c>
      <c r="E260" s="7" t="s">
        <v>270</v>
      </c>
      <c r="F260" s="7" t="s">
        <v>29</v>
      </c>
      <c r="G260" s="1" t="s">
        <v>1636</v>
      </c>
      <c r="H260" s="1">
        <v>109</v>
      </c>
      <c r="I260" s="1" t="s">
        <v>1482</v>
      </c>
      <c r="J260" s="1">
        <v>1160</v>
      </c>
      <c r="K260" s="1" t="s">
        <v>1483</v>
      </c>
      <c r="L260" s="1">
        <v>2160</v>
      </c>
      <c r="M260" s="1" t="s">
        <v>1484</v>
      </c>
      <c r="N260" s="1">
        <v>112</v>
      </c>
      <c r="O260" s="1" t="s">
        <v>1485</v>
      </c>
      <c r="P260" s="1">
        <v>3363</v>
      </c>
      <c r="Q260" s="7" t="s">
        <v>35</v>
      </c>
      <c r="R260" s="9" t="s">
        <v>36</v>
      </c>
      <c r="S260" s="9" t="s">
        <v>37</v>
      </c>
      <c r="T260" s="9">
        <v>12</v>
      </c>
      <c r="U260" s="9" t="s">
        <v>38</v>
      </c>
      <c r="V260" s="9"/>
      <c r="W260" s="9">
        <v>32</v>
      </c>
      <c r="X260" s="7">
        <v>384</v>
      </c>
      <c r="Y260" s="7">
        <f t="shared" si="20"/>
        <v>12</v>
      </c>
      <c r="Z260" s="20">
        <f t="shared" si="21"/>
        <v>384</v>
      </c>
      <c r="AA260" s="29"/>
    </row>
    <row r="261" spans="1:27" x14ac:dyDescent="0.25">
      <c r="A261" s="7">
        <v>259</v>
      </c>
      <c r="B261" s="7" t="s">
        <v>1205</v>
      </c>
      <c r="C261" s="53" t="s">
        <v>1486</v>
      </c>
      <c r="D261" s="7" t="s">
        <v>398</v>
      </c>
      <c r="E261" s="7" t="s">
        <v>270</v>
      </c>
      <c r="F261" s="7" t="s">
        <v>29</v>
      </c>
      <c r="G261" s="1" t="s">
        <v>1637</v>
      </c>
      <c r="H261" s="1">
        <v>109</v>
      </c>
      <c r="I261" s="1" t="s">
        <v>1487</v>
      </c>
      <c r="J261" s="1">
        <v>1160</v>
      </c>
      <c r="K261" s="1" t="s">
        <v>1488</v>
      </c>
      <c r="L261" s="1">
        <v>2160</v>
      </c>
      <c r="M261" s="1" t="s">
        <v>1489</v>
      </c>
      <c r="N261" s="1">
        <v>112</v>
      </c>
      <c r="O261" s="1" t="s">
        <v>1490</v>
      </c>
      <c r="P261" s="1">
        <v>3364</v>
      </c>
      <c r="Q261" s="7" t="s">
        <v>35</v>
      </c>
      <c r="R261" s="9" t="s">
        <v>36</v>
      </c>
      <c r="S261" s="9" t="s">
        <v>37</v>
      </c>
      <c r="T261" s="9">
        <v>6</v>
      </c>
      <c r="U261" s="9" t="s">
        <v>38</v>
      </c>
      <c r="V261" s="9"/>
      <c r="W261" s="9">
        <v>32</v>
      </c>
      <c r="X261" s="7">
        <v>384</v>
      </c>
      <c r="Y261" s="7">
        <f t="shared" si="20"/>
        <v>6</v>
      </c>
      <c r="Z261" s="20">
        <f t="shared" si="21"/>
        <v>192</v>
      </c>
      <c r="AA261" s="29"/>
    </row>
    <row r="262" spans="1:27" x14ac:dyDescent="0.25">
      <c r="A262" s="7">
        <v>260</v>
      </c>
      <c r="B262" s="7" t="s">
        <v>1205</v>
      </c>
      <c r="C262" s="53" t="s">
        <v>1491</v>
      </c>
      <c r="D262" s="7" t="s">
        <v>398</v>
      </c>
      <c r="E262" s="7" t="s">
        <v>270</v>
      </c>
      <c r="F262" s="7" t="s">
        <v>29</v>
      </c>
      <c r="G262" s="1" t="s">
        <v>1638</v>
      </c>
      <c r="H262" s="1">
        <v>109</v>
      </c>
      <c r="I262" s="1" t="s">
        <v>1492</v>
      </c>
      <c r="J262" s="1">
        <v>1160</v>
      </c>
      <c r="K262" s="1" t="s">
        <v>1493</v>
      </c>
      <c r="L262" s="1">
        <v>2160</v>
      </c>
      <c r="M262" s="1" t="s">
        <v>1494</v>
      </c>
      <c r="N262" s="1">
        <v>112</v>
      </c>
      <c r="O262" s="1" t="s">
        <v>1495</v>
      </c>
      <c r="P262" s="1">
        <v>3365</v>
      </c>
      <c r="Q262" s="7" t="s">
        <v>35</v>
      </c>
      <c r="R262" s="9" t="s">
        <v>36</v>
      </c>
      <c r="S262" s="9" t="s">
        <v>37</v>
      </c>
      <c r="T262" s="9">
        <v>7</v>
      </c>
      <c r="U262" s="9" t="s">
        <v>38</v>
      </c>
      <c r="V262" s="9"/>
      <c r="W262" s="9">
        <v>32</v>
      </c>
      <c r="X262" s="7">
        <v>384</v>
      </c>
      <c r="Y262" s="7">
        <f t="shared" si="20"/>
        <v>7</v>
      </c>
      <c r="Z262" s="20">
        <f t="shared" si="21"/>
        <v>224</v>
      </c>
      <c r="AA262" s="29"/>
    </row>
    <row r="263" spans="1:27" x14ac:dyDescent="0.25">
      <c r="A263" s="7">
        <v>261</v>
      </c>
      <c r="B263" s="7" t="s">
        <v>1205</v>
      </c>
      <c r="C263" s="51" t="s">
        <v>1496</v>
      </c>
      <c r="D263" s="7" t="s">
        <v>398</v>
      </c>
      <c r="E263" s="7" t="s">
        <v>270</v>
      </c>
      <c r="F263" s="7" t="s">
        <v>29</v>
      </c>
      <c r="G263" s="1" t="s">
        <v>1639</v>
      </c>
      <c r="H263" s="1">
        <v>109</v>
      </c>
      <c r="I263" s="1" t="s">
        <v>1497</v>
      </c>
      <c r="J263" s="1">
        <v>1160</v>
      </c>
      <c r="K263" s="1" t="s">
        <v>1498</v>
      </c>
      <c r="L263" s="1">
        <v>2160</v>
      </c>
      <c r="M263" s="1" t="s">
        <v>1499</v>
      </c>
      <c r="N263" s="1">
        <v>112</v>
      </c>
      <c r="O263" s="1" t="s">
        <v>1500</v>
      </c>
      <c r="P263" s="1">
        <v>3366</v>
      </c>
      <c r="Q263" s="7" t="s">
        <v>35</v>
      </c>
      <c r="R263" s="9" t="s">
        <v>36</v>
      </c>
      <c r="S263" s="9" t="s">
        <v>37</v>
      </c>
      <c r="T263" s="9">
        <v>7</v>
      </c>
      <c r="U263" s="9" t="s">
        <v>38</v>
      </c>
      <c r="V263" s="9"/>
      <c r="W263" s="9">
        <v>32</v>
      </c>
      <c r="X263" s="7">
        <v>384</v>
      </c>
      <c r="Y263" s="7">
        <f t="shared" si="20"/>
        <v>7</v>
      </c>
      <c r="Z263" s="20">
        <f t="shared" si="21"/>
        <v>224</v>
      </c>
      <c r="AA263" s="29"/>
    </row>
    <row r="264" spans="1:27" x14ac:dyDescent="0.25">
      <c r="A264" s="7">
        <v>262</v>
      </c>
      <c r="B264" s="7" t="s">
        <v>1205</v>
      </c>
      <c r="C264" s="51" t="s">
        <v>1501</v>
      </c>
      <c r="D264" s="7" t="s">
        <v>398</v>
      </c>
      <c r="E264" s="7" t="s">
        <v>270</v>
      </c>
      <c r="F264" s="7" t="s">
        <v>29</v>
      </c>
      <c r="G264" s="1" t="s">
        <v>1640</v>
      </c>
      <c r="H264" s="1">
        <v>109</v>
      </c>
      <c r="I264" s="1" t="s">
        <v>1502</v>
      </c>
      <c r="J264" s="1">
        <v>1160</v>
      </c>
      <c r="K264" s="1" t="s">
        <v>1503</v>
      </c>
      <c r="L264" s="1">
        <v>2160</v>
      </c>
      <c r="M264" s="1" t="s">
        <v>1504</v>
      </c>
      <c r="N264" s="1">
        <v>112</v>
      </c>
      <c r="O264" s="1" t="s">
        <v>1505</v>
      </c>
      <c r="P264" s="1">
        <v>3367</v>
      </c>
      <c r="Q264" s="7" t="s">
        <v>35</v>
      </c>
      <c r="R264" s="9" t="s">
        <v>36</v>
      </c>
      <c r="S264" s="9" t="s">
        <v>37</v>
      </c>
      <c r="T264" s="9">
        <v>4</v>
      </c>
      <c r="U264" s="9" t="s">
        <v>38</v>
      </c>
      <c r="V264" s="9"/>
      <c r="W264" s="9">
        <v>32</v>
      </c>
      <c r="X264" s="7">
        <v>384</v>
      </c>
      <c r="Y264" s="7">
        <f t="shared" si="20"/>
        <v>4</v>
      </c>
      <c r="Z264" s="20">
        <f t="shared" si="21"/>
        <v>128</v>
      </c>
      <c r="AA264" s="29"/>
    </row>
    <row r="265" spans="1:27" x14ac:dyDescent="0.25">
      <c r="A265" s="7">
        <v>263</v>
      </c>
      <c r="B265" s="7" t="s">
        <v>1506</v>
      </c>
      <c r="C265" s="44" t="s">
        <v>1507</v>
      </c>
      <c r="D265" s="7" t="s">
        <v>27</v>
      </c>
      <c r="E265" s="7" t="s">
        <v>28</v>
      </c>
      <c r="F265" s="7" t="s">
        <v>29</v>
      </c>
      <c r="G265" s="7" t="s">
        <v>1508</v>
      </c>
      <c r="H265" s="8">
        <v>21</v>
      </c>
      <c r="I265" s="7" t="s">
        <v>1509</v>
      </c>
      <c r="J265" s="7">
        <v>1000</v>
      </c>
      <c r="K265" s="7" t="s">
        <v>1510</v>
      </c>
      <c r="L265" s="7">
        <v>2000</v>
      </c>
      <c r="M265" s="7" t="s">
        <v>1511</v>
      </c>
      <c r="N265" s="7">
        <v>20</v>
      </c>
      <c r="O265" s="7" t="s">
        <v>1512</v>
      </c>
      <c r="P265" s="7">
        <v>3000</v>
      </c>
      <c r="Q265" s="7" t="s">
        <v>35</v>
      </c>
      <c r="R265" s="7" t="s">
        <v>36</v>
      </c>
      <c r="S265" s="9" t="s">
        <v>37</v>
      </c>
      <c r="T265" s="7">
        <v>3</v>
      </c>
      <c r="U265" s="9" t="s">
        <v>38</v>
      </c>
      <c r="V265" s="7">
        <v>2</v>
      </c>
      <c r="W265" s="9">
        <v>32</v>
      </c>
      <c r="X265" s="1">
        <v>384</v>
      </c>
      <c r="Y265" s="7">
        <f t="shared" si="20"/>
        <v>5</v>
      </c>
      <c r="Z265" s="21">
        <v>96</v>
      </c>
      <c r="AA265" s="29"/>
    </row>
    <row r="266" spans="1:27" x14ac:dyDescent="0.25">
      <c r="A266" s="7">
        <v>264</v>
      </c>
      <c r="B266" s="7" t="s">
        <v>1506</v>
      </c>
      <c r="C266" s="44" t="s">
        <v>1513</v>
      </c>
      <c r="D266" s="7" t="s">
        <v>398</v>
      </c>
      <c r="E266" s="7" t="s">
        <v>1514</v>
      </c>
      <c r="F266" s="7" t="s">
        <v>1515</v>
      </c>
      <c r="G266" s="1" t="s">
        <v>1516</v>
      </c>
      <c r="H266" s="1">
        <v>199</v>
      </c>
      <c r="I266" s="7" t="s">
        <v>1517</v>
      </c>
      <c r="J266" s="1">
        <v>1205</v>
      </c>
      <c r="K266" s="1" t="s">
        <v>1518</v>
      </c>
      <c r="L266" s="1">
        <v>2205</v>
      </c>
      <c r="M266" s="1" t="s">
        <v>1519</v>
      </c>
      <c r="N266" s="7"/>
      <c r="O266" s="7"/>
      <c r="P266" s="1">
        <v>2902</v>
      </c>
      <c r="Q266" s="7" t="s">
        <v>35</v>
      </c>
      <c r="R266" s="7" t="s">
        <v>1520</v>
      </c>
      <c r="S266" s="7" t="s">
        <v>1521</v>
      </c>
      <c r="T266" s="7">
        <v>10</v>
      </c>
      <c r="U266" s="7"/>
      <c r="V266" s="7"/>
      <c r="W266" s="7">
        <v>32</v>
      </c>
      <c r="X266" s="7">
        <f t="shared" ref="X266:X271" si="22">20*32</f>
        <v>640</v>
      </c>
      <c r="Y266" s="7"/>
      <c r="Z266" s="20">
        <f t="shared" ref="Z266:Z272" si="23">+Y266*W266</f>
        <v>0</v>
      </c>
      <c r="AA266" s="29"/>
    </row>
    <row r="267" spans="1:27" x14ac:dyDescent="0.25">
      <c r="A267" s="7">
        <v>265</v>
      </c>
      <c r="B267" s="7" t="s">
        <v>1506</v>
      </c>
      <c r="C267" s="44" t="s">
        <v>1522</v>
      </c>
      <c r="D267" s="7" t="s">
        <v>398</v>
      </c>
      <c r="E267" s="7" t="s">
        <v>1514</v>
      </c>
      <c r="F267" s="7" t="s">
        <v>1515</v>
      </c>
      <c r="G267" s="1" t="s">
        <v>1523</v>
      </c>
      <c r="H267" s="1">
        <v>199</v>
      </c>
      <c r="I267" s="7" t="s">
        <v>1524</v>
      </c>
      <c r="J267" s="1">
        <v>1205</v>
      </c>
      <c r="K267" s="1" t="s">
        <v>1525</v>
      </c>
      <c r="L267" s="1">
        <v>2205</v>
      </c>
      <c r="M267" s="1" t="s">
        <v>1526</v>
      </c>
      <c r="N267" s="7"/>
      <c r="O267" s="7"/>
      <c r="P267" s="1">
        <v>2903</v>
      </c>
      <c r="Q267" s="7" t="s">
        <v>35</v>
      </c>
      <c r="R267" s="7" t="s">
        <v>1520</v>
      </c>
      <c r="S267" s="7" t="s">
        <v>1521</v>
      </c>
      <c r="T267" s="7">
        <v>10</v>
      </c>
      <c r="U267" s="7"/>
      <c r="V267" s="7"/>
      <c r="W267" s="7">
        <v>32</v>
      </c>
      <c r="X267" s="7">
        <f t="shared" si="22"/>
        <v>640</v>
      </c>
      <c r="Y267" s="7"/>
      <c r="Z267" s="20">
        <f t="shared" si="23"/>
        <v>0</v>
      </c>
      <c r="AA267" s="29"/>
    </row>
    <row r="268" spans="1:27" x14ac:dyDescent="0.25">
      <c r="A268" s="7">
        <v>266</v>
      </c>
      <c r="B268" s="7" t="s">
        <v>1506</v>
      </c>
      <c r="C268" s="44" t="s">
        <v>1527</v>
      </c>
      <c r="D268" s="7" t="s">
        <v>398</v>
      </c>
      <c r="E268" s="7" t="s">
        <v>1514</v>
      </c>
      <c r="F268" s="7" t="s">
        <v>1515</v>
      </c>
      <c r="G268" s="1" t="s">
        <v>1528</v>
      </c>
      <c r="H268" s="1">
        <v>199</v>
      </c>
      <c r="I268" s="7" t="s">
        <v>1529</v>
      </c>
      <c r="J268" s="1">
        <v>1205</v>
      </c>
      <c r="K268" s="1" t="s">
        <v>1530</v>
      </c>
      <c r="L268" s="1">
        <v>2205</v>
      </c>
      <c r="M268" s="1" t="s">
        <v>1531</v>
      </c>
      <c r="N268" s="7"/>
      <c r="O268" s="7"/>
      <c r="P268" s="1">
        <v>2906</v>
      </c>
      <c r="Q268" s="7" t="s">
        <v>35</v>
      </c>
      <c r="R268" s="7" t="s">
        <v>1520</v>
      </c>
      <c r="S268" s="7" t="s">
        <v>1521</v>
      </c>
      <c r="T268" s="7">
        <v>10</v>
      </c>
      <c r="U268" s="7"/>
      <c r="V268" s="7"/>
      <c r="W268" s="7">
        <v>32</v>
      </c>
      <c r="X268" s="7">
        <f t="shared" si="22"/>
        <v>640</v>
      </c>
      <c r="Y268" s="7"/>
      <c r="Z268" s="20">
        <f t="shared" si="23"/>
        <v>0</v>
      </c>
      <c r="AA268" s="29"/>
    </row>
    <row r="269" spans="1:27" x14ac:dyDescent="0.25">
      <c r="A269" s="7">
        <v>267</v>
      </c>
      <c r="B269" s="7" t="s">
        <v>1506</v>
      </c>
      <c r="C269" s="44" t="s">
        <v>1532</v>
      </c>
      <c r="D269" s="7" t="s">
        <v>398</v>
      </c>
      <c r="E269" s="7" t="s">
        <v>1514</v>
      </c>
      <c r="F269" s="7" t="s">
        <v>1515</v>
      </c>
      <c r="G269" s="1" t="s">
        <v>1533</v>
      </c>
      <c r="H269" s="1">
        <v>199</v>
      </c>
      <c r="I269" s="7" t="s">
        <v>1534</v>
      </c>
      <c r="J269" s="1">
        <v>1205</v>
      </c>
      <c r="K269" s="1" t="s">
        <v>1535</v>
      </c>
      <c r="L269" s="1">
        <v>2205</v>
      </c>
      <c r="M269" s="1" t="s">
        <v>1536</v>
      </c>
      <c r="N269" s="7"/>
      <c r="O269" s="7"/>
      <c r="P269" s="1">
        <v>2904</v>
      </c>
      <c r="Q269" s="7" t="s">
        <v>35</v>
      </c>
      <c r="R269" s="7" t="s">
        <v>1520</v>
      </c>
      <c r="S269" s="7" t="s">
        <v>1521</v>
      </c>
      <c r="T269" s="7">
        <v>10</v>
      </c>
      <c r="U269" s="7"/>
      <c r="V269" s="7"/>
      <c r="W269" s="7">
        <v>32</v>
      </c>
      <c r="X269" s="7">
        <f t="shared" si="22"/>
        <v>640</v>
      </c>
      <c r="Y269" s="7"/>
      <c r="Z269" s="20">
        <f t="shared" si="23"/>
        <v>0</v>
      </c>
      <c r="AA269" s="29"/>
    </row>
    <row r="270" spans="1:27" x14ac:dyDescent="0.25">
      <c r="A270" s="7">
        <v>268</v>
      </c>
      <c r="B270" s="7" t="s">
        <v>1506</v>
      </c>
      <c r="C270" s="44" t="s">
        <v>1537</v>
      </c>
      <c r="D270" s="7" t="s">
        <v>398</v>
      </c>
      <c r="E270" s="7" t="s">
        <v>1514</v>
      </c>
      <c r="F270" s="7" t="s">
        <v>1515</v>
      </c>
      <c r="G270" s="1" t="s">
        <v>1538</v>
      </c>
      <c r="H270" s="1">
        <v>193</v>
      </c>
      <c r="I270" s="7" t="s">
        <v>1539</v>
      </c>
      <c r="J270" s="1">
        <v>1202</v>
      </c>
      <c r="K270" s="1" t="s">
        <v>1540</v>
      </c>
      <c r="L270" s="1">
        <v>2202</v>
      </c>
      <c r="M270" s="1" t="s">
        <v>1541</v>
      </c>
      <c r="N270" s="7"/>
      <c r="O270" s="7"/>
      <c r="P270" s="1">
        <v>2725</v>
      </c>
      <c r="Q270" s="7" t="s">
        <v>35</v>
      </c>
      <c r="R270" s="7" t="s">
        <v>1520</v>
      </c>
      <c r="S270" s="7" t="s">
        <v>1521</v>
      </c>
      <c r="T270" s="7">
        <v>10</v>
      </c>
      <c r="U270" s="7"/>
      <c r="V270" s="7"/>
      <c r="W270" s="7">
        <v>32</v>
      </c>
      <c r="X270" s="7">
        <f t="shared" si="22"/>
        <v>640</v>
      </c>
      <c r="Y270" s="7"/>
      <c r="Z270" s="20">
        <f t="shared" si="23"/>
        <v>0</v>
      </c>
      <c r="AA270" s="29"/>
    </row>
    <row r="271" spans="1:27" x14ac:dyDescent="0.25">
      <c r="A271" s="7">
        <v>269</v>
      </c>
      <c r="B271" s="7" t="s">
        <v>1506</v>
      </c>
      <c r="C271" s="44" t="s">
        <v>1527</v>
      </c>
      <c r="D271" s="7" t="s">
        <v>398</v>
      </c>
      <c r="E271" s="7" t="s">
        <v>1514</v>
      </c>
      <c r="F271" s="7" t="s">
        <v>1515</v>
      </c>
      <c r="G271" s="1" t="s">
        <v>1542</v>
      </c>
      <c r="H271" s="1">
        <v>199</v>
      </c>
      <c r="I271" s="7" t="s">
        <v>1543</v>
      </c>
      <c r="J271" s="1">
        <v>1205</v>
      </c>
      <c r="K271" s="1" t="s">
        <v>1544</v>
      </c>
      <c r="L271" s="1">
        <v>2205</v>
      </c>
      <c r="M271" s="1" t="s">
        <v>1545</v>
      </c>
      <c r="N271" s="7"/>
      <c r="O271" s="7"/>
      <c r="P271" s="1">
        <v>2905</v>
      </c>
      <c r="Q271" s="7" t="s">
        <v>35</v>
      </c>
      <c r="R271" s="7" t="s">
        <v>1520</v>
      </c>
      <c r="S271" s="7" t="s">
        <v>1521</v>
      </c>
      <c r="T271" s="7">
        <v>10</v>
      </c>
      <c r="U271" s="7"/>
      <c r="V271" s="7"/>
      <c r="W271" s="7">
        <v>32</v>
      </c>
      <c r="X271" s="7">
        <f t="shared" si="22"/>
        <v>640</v>
      </c>
      <c r="Y271" s="7"/>
      <c r="Z271" s="20">
        <f t="shared" si="23"/>
        <v>0</v>
      </c>
      <c r="AA271" s="29"/>
    </row>
    <row r="272" spans="1:27" x14ac:dyDescent="0.25">
      <c r="A272" s="7">
        <v>270</v>
      </c>
      <c r="B272" s="7" t="s">
        <v>1546</v>
      </c>
      <c r="C272" s="44" t="s">
        <v>1547</v>
      </c>
      <c r="D272" s="7" t="s">
        <v>27</v>
      </c>
      <c r="E272" s="7" t="s">
        <v>28</v>
      </c>
      <c r="F272" s="7" t="s">
        <v>29</v>
      </c>
      <c r="G272" s="7" t="s">
        <v>1548</v>
      </c>
      <c r="H272" s="1">
        <v>43</v>
      </c>
      <c r="I272" s="3" t="s">
        <v>1549</v>
      </c>
      <c r="J272" s="1">
        <v>1012</v>
      </c>
      <c r="K272" s="3" t="s">
        <v>1550</v>
      </c>
      <c r="L272" s="1">
        <v>2012</v>
      </c>
      <c r="M272" s="3" t="s">
        <v>1551</v>
      </c>
      <c r="N272" s="1">
        <v>42</v>
      </c>
      <c r="O272" s="3" t="s">
        <v>1552</v>
      </c>
      <c r="P272" s="7">
        <v>3000</v>
      </c>
      <c r="Q272" s="7" t="s">
        <v>35</v>
      </c>
      <c r="R272" s="9" t="s">
        <v>36</v>
      </c>
      <c r="S272" s="9" t="s">
        <v>37</v>
      </c>
      <c r="T272" s="9">
        <v>10</v>
      </c>
      <c r="U272" s="9" t="s">
        <v>38</v>
      </c>
      <c r="V272" s="9"/>
      <c r="W272" s="9">
        <v>32</v>
      </c>
      <c r="X272" s="7">
        <v>384</v>
      </c>
      <c r="Y272" s="7">
        <f t="shared" ref="Y272:Y274" si="24">T272+V272</f>
        <v>10</v>
      </c>
      <c r="Z272" s="20">
        <f t="shared" si="23"/>
        <v>320</v>
      </c>
      <c r="AA272" s="29"/>
    </row>
    <row r="273" spans="1:27" x14ac:dyDescent="0.25">
      <c r="A273" s="7">
        <v>271</v>
      </c>
      <c r="B273" s="7" t="s">
        <v>1546</v>
      </c>
      <c r="C273" s="45" t="s">
        <v>1553</v>
      </c>
      <c r="D273" s="7" t="s">
        <v>27</v>
      </c>
      <c r="E273" s="7" t="s">
        <v>28</v>
      </c>
      <c r="F273" s="7" t="s">
        <v>29</v>
      </c>
      <c r="G273" s="1" t="s">
        <v>1554</v>
      </c>
      <c r="H273" s="8">
        <v>21</v>
      </c>
      <c r="I273" s="1" t="s">
        <v>1555</v>
      </c>
      <c r="J273" s="7">
        <v>1000</v>
      </c>
      <c r="K273" s="1" t="s">
        <v>1556</v>
      </c>
      <c r="L273" s="7">
        <v>2000</v>
      </c>
      <c r="M273" s="1" t="s">
        <v>1557</v>
      </c>
      <c r="N273" s="7">
        <v>20</v>
      </c>
      <c r="O273" s="1" t="s">
        <v>1558</v>
      </c>
      <c r="P273" s="7">
        <v>3000</v>
      </c>
      <c r="Q273" s="7" t="s">
        <v>35</v>
      </c>
      <c r="R273" s="9" t="s">
        <v>36</v>
      </c>
      <c r="S273" s="9" t="s">
        <v>37</v>
      </c>
      <c r="T273" s="9">
        <v>6</v>
      </c>
      <c r="U273" s="9" t="s">
        <v>38</v>
      </c>
      <c r="V273" s="9"/>
      <c r="W273" s="9">
        <v>32</v>
      </c>
      <c r="X273" s="1">
        <v>384</v>
      </c>
      <c r="Y273" s="7">
        <f t="shared" si="24"/>
        <v>6</v>
      </c>
      <c r="Z273" s="19">
        <v>288</v>
      </c>
      <c r="AA273" s="29"/>
    </row>
    <row r="274" spans="1:27" x14ac:dyDescent="0.25">
      <c r="A274" s="7">
        <v>272</v>
      </c>
      <c r="B274" s="7" t="s">
        <v>1546</v>
      </c>
      <c r="C274" s="45" t="s">
        <v>1559</v>
      </c>
      <c r="D274" s="7" t="s">
        <v>27</v>
      </c>
      <c r="E274" s="7" t="s">
        <v>28</v>
      </c>
      <c r="F274" s="7" t="s">
        <v>29</v>
      </c>
      <c r="G274" s="1" t="s">
        <v>1560</v>
      </c>
      <c r="H274" s="8">
        <v>21</v>
      </c>
      <c r="I274" s="1" t="s">
        <v>1561</v>
      </c>
      <c r="J274" s="7">
        <v>1000</v>
      </c>
      <c r="K274" s="1" t="s">
        <v>1562</v>
      </c>
      <c r="L274" s="7">
        <v>2000</v>
      </c>
      <c r="M274" s="1" t="s">
        <v>1563</v>
      </c>
      <c r="N274" s="7">
        <v>20</v>
      </c>
      <c r="O274" s="1" t="s">
        <v>1564</v>
      </c>
      <c r="P274" s="7">
        <v>3000</v>
      </c>
      <c r="Q274" s="7" t="s">
        <v>35</v>
      </c>
      <c r="R274" s="9" t="s">
        <v>36</v>
      </c>
      <c r="S274" s="9" t="s">
        <v>37</v>
      </c>
      <c r="T274" s="9">
        <v>6</v>
      </c>
      <c r="U274" s="9" t="s">
        <v>38</v>
      </c>
      <c r="V274" s="9"/>
      <c r="W274" s="9">
        <v>32</v>
      </c>
      <c r="X274" s="1">
        <v>384</v>
      </c>
      <c r="Y274" s="7">
        <f t="shared" si="24"/>
        <v>6</v>
      </c>
      <c r="Z274" s="19">
        <v>384</v>
      </c>
      <c r="AA274" s="29"/>
    </row>
  </sheetData>
  <autoFilter ref="G2:G274" xr:uid="{2F5E6383-E9C7-467F-B9D8-F3410711B82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Lixabet</dc:creator>
  <cp:lastModifiedBy>Lixabet</cp:lastModifiedBy>
  <dcterms:created xsi:type="dcterms:W3CDTF">2019-06-20T07:57:25Z</dcterms:created>
  <dcterms:modified xsi:type="dcterms:W3CDTF">2019-06-21T08:49:31Z</dcterms:modified>
</cp:coreProperties>
</file>