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worksheets/sheet13.xml" ContentType="application/vnd.openxmlformats-officedocument.spreadsheetml.worksheet+xml"/>
  <Override PartName="/xl/pivotCache/pivotCacheDefinition12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Cache/pivotCacheDefinition30.xml" ContentType="application/vnd.openxmlformats-officedocument.spreadsheetml.pivotCacheDefinition+xml"/>
  <Override PartName="/xl/pivotTables/pivotTable2.xml" ContentType="application/vnd.openxmlformats-officedocument.spreadsheetml.pivotTable+xml"/>
  <Override PartName="/xl/drawings/drawing17.xml" ContentType="application/vnd.openxmlformats-officedocument.drawing+xml"/>
  <Override PartName="/xl/pivotTables/pivotTable27.xml" ContentType="application/vnd.openxmlformats-officedocument.spreadsheetml.pivotTable+xml"/>
  <Default Extension="xml" ContentType="application/xml"/>
  <Override PartName="/xl/pivotCache/pivotCacheRecords12.xml" ContentType="application/vnd.openxmlformats-officedocument.spreadsheetml.pivotCacheRecords+xml"/>
  <Override PartName="/xl/pivotCache/pivotCacheRecords23.xml" ContentType="application/vnd.openxmlformats-officedocument.spreadsheetml.pivotCacheRecords+xml"/>
  <Override PartName="/xl/drawings/drawing2.xml" ContentType="application/vnd.openxmlformats-officedocument.drawing+xml"/>
  <Override PartName="/xl/pivotTables/pivotTable16.xml" ContentType="application/vnd.openxmlformats-officedocument.spreadsheetml.pivotTable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Records30.xml" ContentType="application/vnd.openxmlformats-officedocument.spreadsheetml.pivotCacheRecords+xml"/>
  <Override PartName="/xl/drawings/drawing13.xml" ContentType="application/vnd.openxmlformats-officedocument.drawing+xml"/>
  <Override PartName="/xl/pivotTables/pivotTable23.xml" ContentType="application/vnd.openxmlformats-officedocument.spreadsheetml.pivotTable+xml"/>
  <Override PartName="/xl/pivotTables/pivotTable12.xml" ContentType="application/vnd.openxmlformats-officedocument.spreadsheetml.pivotTable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pivotTables/pivotTable30.xml" ContentType="application/vnd.openxmlformats-officedocument.spreadsheetml.pivotTable+xml"/>
  <Override PartName="/xl/pivotCache/pivotCacheRecords4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pivotCache/pivotCacheDefinition17.xml" ContentType="application/vnd.openxmlformats-officedocument.spreadsheetml.pivotCacheDefinition+xml"/>
  <Override PartName="/xl/pivotTables/pivotTable7.xml" ContentType="application/vnd.openxmlformats-officedocument.spreadsheetml.pivotTabl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pivotCache/pivotCacheDefinition24.xml" ContentType="application/vnd.openxmlformats-officedocument.spreadsheetml.pivotCacheDefinition+xml"/>
  <Override PartName="/xl/pivotCache/pivotCacheRecords28.xml" ContentType="application/vnd.openxmlformats-officedocument.spreadsheetml.pivotCacheRecords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pivotCache/pivotCacheDefinition13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7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Tables/pivotTable17.xml" ContentType="application/vnd.openxmlformats-officedocument.spreadsheetml.pivotTable+xml"/>
  <Override PartName="/xl/drawings/drawing18.xml" ContentType="application/vnd.openxmlformats-officedocument.drawing+xml"/>
  <Override PartName="/xl/pivotTables/pivotTable28.xml" ContentType="application/vnd.openxmlformats-officedocument.spreadsheetml.pivot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Records9.xml" ContentType="application/vnd.openxmlformats-officedocument.spreadsheetml.pivotCacheRecords+xml"/>
  <Override PartName="/xl/pivotCache/pivotCacheRecords13.xml" ContentType="application/vnd.openxmlformats-officedocument.spreadsheetml.pivotCacheRecord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Records11.xml" ContentType="application/vnd.openxmlformats-officedocument.spreadsheetml.pivotCacheRecords+xml"/>
  <Override PartName="/xl/pivotCache/pivotCacheRecords20.xml" ContentType="application/vnd.openxmlformats-officedocument.spreadsheetml.pivotCacheRecords+xml"/>
  <Override PartName="/xl/drawings/drawing1.xml" ContentType="application/vnd.openxmlformats-officedocument.drawing+xml"/>
  <Override PartName="/xl/pivotTables/pivotTable13.xml" ContentType="application/vnd.openxmlformats-officedocument.spreadsheetml.pivotTable+xml"/>
  <Override PartName="/xl/drawings/drawing14.xml" ContentType="application/vnd.openxmlformats-officedocument.drawing+xml"/>
  <Override PartName="/xl/pivotTables/pivotTable24.xml" ContentType="application/vnd.openxmlformats-officedocument.spreadsheetml.pivotTable+xml"/>
  <Override PartName="/xl/charts/chart19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Tables/pivotTable11.xml" ContentType="application/vnd.openxmlformats-officedocument.spreadsheetml.pivotTable+xml"/>
  <Override PartName="/xl/drawings/drawing12.xml" ContentType="application/vnd.openxmlformats-officedocument.drawing+xml"/>
  <Override PartName="/xl/pivotTables/pivotTable22.xml" ContentType="application/vnd.openxmlformats-officedocument.spreadsheetml.pivotTable+xml"/>
  <Override PartName="/xl/charts/chart17.xml" ContentType="application/vnd.openxmlformats-officedocument.drawingml.char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Definition29.xml" ContentType="application/vnd.openxmlformats-officedocument.spreadsheetml.pivotCacheDefinition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pivotTables/pivotTable20.xml" ContentType="application/vnd.openxmlformats-officedocument.spreadsheetml.pivotTable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Definition27.xml" ContentType="application/vnd.openxmlformats-officedocument.spreadsheetml.pivotCacheDefinition+xml"/>
  <Override PartName="/xl/charts/chart8.xml" ContentType="application/vnd.openxmlformats-officedocument.drawingml.chart+xml"/>
  <Override PartName="/xl/pivotTables/pivotTable8.xml" ContentType="application/vnd.openxmlformats-officedocument.spreadsheetml.pivotTable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pivotCache/pivotCacheDefinition14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9.xml" ContentType="application/vnd.openxmlformats-officedocument.spreadsheetml.pivotCacheRecord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pivotTables/pivotTable29.xml" ContentType="application/vnd.openxmlformats-officedocument.spreadsheetml.pivotTable+xml"/>
  <Override PartName="/xl/worksheets/sheet11.xml" ContentType="application/vnd.openxmlformats-officedocument.spreadsheetml.worksheet+xml"/>
  <Override PartName="/xl/pivotCache/pivotCacheDefinition8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pivotTables/pivotTable18.xml" ContentType="application/vnd.openxmlformats-officedocument.spreadsheetml.pivotTable+xml"/>
  <Default Extension="rels" ContentType="application/vnd.openxmlformats-package.relationships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drawings/drawing15.xml" ContentType="application/vnd.openxmlformats-officedocument.drawing+xml"/>
  <Override PartName="/xl/pivotTables/pivotTable25.xml" ContentType="application/vnd.openxmlformats-officedocument.spreadsheetml.pivotTable+xml"/>
  <Override PartName="/xl/pivotCache/pivotCacheRecords10.xml" ContentType="application/vnd.openxmlformats-officedocument.spreadsheetml.pivotCacheRecords+xml"/>
  <Override PartName="/xl/pivotCache/pivotCacheRecords21.xml" ContentType="application/vnd.openxmlformats-officedocument.spreadsheetml.pivotCacheRecords+xml"/>
  <Override PartName="/xl/pivotTables/pivotTable14.xml" ContentType="application/vnd.openxmlformats-officedocument.spreadsheetml.pivotTable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pivotCache/pivotCacheRecords6.xml" ContentType="application/vnd.openxmlformats-officedocument.spreadsheetml.pivotCacheRecords+xml"/>
  <Override PartName="/xl/drawings/drawing11.xml" ContentType="application/vnd.openxmlformats-officedocument.drawing+xml"/>
  <Override PartName="/xl/pivotTables/pivotTable21.xml" ContentType="application/vnd.openxmlformats-officedocument.spreadsheetml.pivotTable+xml"/>
  <Override PartName="/xl/pivotCache/pivotCacheDefinition19.xml" ContentType="application/vnd.openxmlformats-officedocument.spreadsheetml.pivotCacheDefinition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harts/chart14.xml" ContentType="application/vnd.openxmlformats-officedocument.drawingml.chart+xml"/>
  <Override PartName="/xl/pivotCache/pivotCacheRecords2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charts/chart21.xml" ContentType="application/vnd.openxmlformats-officedocument.drawingml.chart+xml"/>
  <Override PartName="/xl/worksheets/sheet16.xml" ContentType="application/vnd.openxmlformats-officedocument.spreadsheetml.worksheet+xml"/>
  <Override PartName="/xl/pivotCache/pivotCacheDefinition15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Tables/pivotTable5.xml" ContentType="application/vnd.openxmlformats-officedocument.spreadsheetml.pivot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pivotCache/pivotCacheDefinition9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Tables/pivotTable19.xml" ContentType="application/vnd.openxmlformats-officedocument.spreadsheetml.pivotTable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1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Default Extension="jpeg" ContentType="image/jpeg"/>
  <Override PartName="/xl/pivotCache/pivotCacheDefinition5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pivotTables/pivotTable26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1075" windowHeight="11835" tabRatio="823" activeTab="1"/>
  </bookViews>
  <sheets>
    <sheet name="riassuntiva n. Habitat_SC " sheetId="23" r:id="rId1"/>
    <sheet name="Abruzzo" sheetId="3" r:id="rId2"/>
    <sheet name="Basilicata" sheetId="22" r:id="rId3"/>
    <sheet name="Calabria" sheetId="21" r:id="rId4"/>
    <sheet name="Campania" sheetId="20" r:id="rId5"/>
    <sheet name="Emilia Romagna" sheetId="13" r:id="rId6"/>
    <sheet name="Friuli V G" sheetId="8" r:id="rId7"/>
    <sheet name="Lazio" sheetId="9" r:id="rId8"/>
    <sheet name="Liguria" sheetId="5" r:id="rId9"/>
    <sheet name="Lombardia" sheetId="7" r:id="rId10"/>
    <sheet name="Marche" sheetId="16" r:id="rId11"/>
    <sheet name="Molise" sheetId="15" r:id="rId12"/>
    <sheet name="Piemonte" sheetId="6" r:id="rId13"/>
    <sheet name="Puglia" sheetId="19" r:id="rId14"/>
    <sheet name="Sardegna" sheetId="18" r:id="rId15"/>
    <sheet name="Sicilia" sheetId="17" r:id="rId16"/>
    <sheet name="Toscana" sheetId="12" r:id="rId17"/>
    <sheet name="Trento_Bolzano" sheetId="11" r:id="rId18"/>
    <sheet name="Umbria" sheetId="14" r:id="rId19"/>
    <sheet name="Valle d Aosta" sheetId="2" r:id="rId20"/>
    <sheet name="Veneto" sheetId="4" r:id="rId21"/>
  </sheets>
  <definedNames>
    <definedName name="_xlnm._FilterDatabase" localSheetId="1" hidden="1">Abruzzo!$A$1:$K$55</definedName>
    <definedName name="_xlnm._FilterDatabase" localSheetId="2" hidden="1">Basilicata!$B$1:$B$68</definedName>
    <definedName name="_xlnm._FilterDatabase" localSheetId="6" hidden="1">'Friuli V G'!$B$1:$B$54</definedName>
    <definedName name="_xlnm.Database">#REF!</definedName>
  </definedNames>
  <calcPr calcId="125725"/>
  <pivotCaches>
    <pivotCache cacheId="210" r:id="rId22"/>
    <pivotCache cacheId="211" r:id="rId23"/>
    <pivotCache cacheId="212" r:id="rId24"/>
    <pivotCache cacheId="213" r:id="rId25"/>
    <pivotCache cacheId="214" r:id="rId26"/>
    <pivotCache cacheId="215" r:id="rId27"/>
    <pivotCache cacheId="216" r:id="rId28"/>
    <pivotCache cacheId="217" r:id="rId29"/>
    <pivotCache cacheId="218" r:id="rId30"/>
    <pivotCache cacheId="219" r:id="rId31"/>
    <pivotCache cacheId="220" r:id="rId32"/>
    <pivotCache cacheId="221" r:id="rId33"/>
    <pivotCache cacheId="222" r:id="rId34"/>
    <pivotCache cacheId="223" r:id="rId35"/>
    <pivotCache cacheId="224" r:id="rId36"/>
    <pivotCache cacheId="225" r:id="rId37"/>
    <pivotCache cacheId="226" r:id="rId38"/>
    <pivotCache cacheId="227" r:id="rId39"/>
    <pivotCache cacheId="228" r:id="rId40"/>
    <pivotCache cacheId="229" r:id="rId41"/>
    <pivotCache cacheId="230" r:id="rId42"/>
    <pivotCache cacheId="231" r:id="rId43"/>
    <pivotCache cacheId="232" r:id="rId44"/>
    <pivotCache cacheId="233" r:id="rId45"/>
    <pivotCache cacheId="234" r:id="rId46"/>
    <pivotCache cacheId="235" r:id="rId47"/>
    <pivotCache cacheId="236" r:id="rId48"/>
    <pivotCache cacheId="237" r:id="rId49"/>
    <pivotCache cacheId="238" r:id="rId50"/>
    <pivotCache cacheId="239" r:id="rId51"/>
  </pivotCaches>
</workbook>
</file>

<file path=xl/calcChain.xml><?xml version="1.0" encoding="utf-8"?>
<calcChain xmlns="http://schemas.openxmlformats.org/spreadsheetml/2006/main">
  <c r="H3" i="2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2"/>
  <c r="H6" i="22"/>
</calcChain>
</file>

<file path=xl/comments1.xml><?xml version="1.0" encoding="utf-8"?>
<comments xmlns="http://schemas.openxmlformats.org/spreadsheetml/2006/main">
  <authors>
    <author>a</author>
  </authors>
  <commentList>
    <comment ref="G21" author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nella tabella iniziale dato errato 5.87079141211199
è stato ricalcolato in seguito
Il motivo dell'errore non è stato verificato</t>
        </r>
      </text>
    </comment>
  </commentList>
</comments>
</file>

<file path=xl/sharedStrings.xml><?xml version="1.0" encoding="utf-8"?>
<sst xmlns="http://schemas.openxmlformats.org/spreadsheetml/2006/main" count="4228" uniqueCount="212">
  <si>
    <t>code</t>
  </si>
  <si>
    <t>Stato_ALP</t>
  </si>
  <si>
    <t>8240</t>
  </si>
  <si>
    <t>Favourable</t>
  </si>
  <si>
    <t>4060</t>
  </si>
  <si>
    <t>5130</t>
  </si>
  <si>
    <t>6150</t>
  </si>
  <si>
    <t>6170</t>
  </si>
  <si>
    <t>8110</t>
  </si>
  <si>
    <t>8120</t>
  </si>
  <si>
    <t>8210</t>
  </si>
  <si>
    <t>8220</t>
  </si>
  <si>
    <t>9420</t>
  </si>
  <si>
    <t>8340</t>
  </si>
  <si>
    <t>Unfavourable Bad</t>
  </si>
  <si>
    <t>9160</t>
  </si>
  <si>
    <t>9180</t>
  </si>
  <si>
    <t>91E0</t>
  </si>
  <si>
    <t>91F0</t>
  </si>
  <si>
    <t>91H0</t>
  </si>
  <si>
    <t>3130</t>
  </si>
  <si>
    <t>3150</t>
  </si>
  <si>
    <t>3160</t>
  </si>
  <si>
    <t>3230</t>
  </si>
  <si>
    <t>3260</t>
  </si>
  <si>
    <t>6110</t>
  </si>
  <si>
    <t>6230</t>
  </si>
  <si>
    <t>6240</t>
  </si>
  <si>
    <t>6410</t>
  </si>
  <si>
    <t>6510</t>
  </si>
  <si>
    <t>6520</t>
  </si>
  <si>
    <t>7140</t>
  </si>
  <si>
    <t>7150</t>
  </si>
  <si>
    <t>7230</t>
  </si>
  <si>
    <t>7240</t>
  </si>
  <si>
    <t>7110</t>
  </si>
  <si>
    <t>7210</t>
  </si>
  <si>
    <t>8310</t>
  </si>
  <si>
    <t>Unfavourable Inadequate</t>
  </si>
  <si>
    <t>9110</t>
  </si>
  <si>
    <t>9130</t>
  </si>
  <si>
    <t>9150</t>
  </si>
  <si>
    <t>91D0</t>
  </si>
  <si>
    <t>9260</t>
  </si>
  <si>
    <t>3220</t>
  </si>
  <si>
    <t>3240</t>
  </si>
  <si>
    <t>3270</t>
  </si>
  <si>
    <t>4030</t>
  </si>
  <si>
    <t>4080</t>
  </si>
  <si>
    <t>6210</t>
  </si>
  <si>
    <t>6430</t>
  </si>
  <si>
    <t>7220</t>
  </si>
  <si>
    <t>8130</t>
  </si>
  <si>
    <t>8230</t>
  </si>
  <si>
    <t>9410</t>
  </si>
  <si>
    <t>9430</t>
  </si>
  <si>
    <t>3140</t>
  </si>
  <si>
    <t>3170</t>
  </si>
  <si>
    <t>3280</t>
  </si>
  <si>
    <t>3290</t>
  </si>
  <si>
    <t>4070</t>
  </si>
  <si>
    <t>4090</t>
  </si>
  <si>
    <t>5110</t>
  </si>
  <si>
    <t>5210</t>
  </si>
  <si>
    <t>5330</t>
  </si>
  <si>
    <t>6130</t>
  </si>
  <si>
    <t>6220</t>
  </si>
  <si>
    <t>62A0</t>
  </si>
  <si>
    <t>6420</t>
  </si>
  <si>
    <t>9120</t>
  </si>
  <si>
    <t>9140</t>
  </si>
  <si>
    <t>91AA</t>
  </si>
  <si>
    <t>91K0</t>
  </si>
  <si>
    <t>91L0</t>
  </si>
  <si>
    <t>91M0</t>
  </si>
  <si>
    <t>9210</t>
  </si>
  <si>
    <t>9220</t>
  </si>
  <si>
    <t>92A0</t>
  </si>
  <si>
    <t>9330</t>
  </si>
  <si>
    <t>9340</t>
  </si>
  <si>
    <t>9510</t>
  </si>
  <si>
    <t>9530</t>
  </si>
  <si>
    <t>9540</t>
  </si>
  <si>
    <t xml:space="preserve">rilevanza % nella regione ALP </t>
  </si>
  <si>
    <t>Unknown</t>
  </si>
  <si>
    <t>stato_MED</t>
  </si>
  <si>
    <t>rilevanza % nella regione MED</t>
  </si>
  <si>
    <t>3250</t>
  </si>
  <si>
    <t>1430</t>
  </si>
  <si>
    <t>Stato_CON</t>
  </si>
  <si>
    <t>rilevanza % nella regione CON</t>
  </si>
  <si>
    <t>1240</t>
  </si>
  <si>
    <t>5230</t>
  </si>
  <si>
    <t>2110</t>
  </si>
  <si>
    <t>2120</t>
  </si>
  <si>
    <t>1210</t>
  </si>
  <si>
    <t>2230</t>
  </si>
  <si>
    <t>2270</t>
  </si>
  <si>
    <t>1310</t>
  </si>
  <si>
    <t>1410</t>
  </si>
  <si>
    <t>1420</t>
  </si>
  <si>
    <t>rilevanza % nella regione ALP</t>
  </si>
  <si>
    <t>rilevanza %  nella regione CON</t>
  </si>
  <si>
    <t>1320</t>
  </si>
  <si>
    <t>2130</t>
  </si>
  <si>
    <t>2250</t>
  </si>
  <si>
    <t>2160</t>
  </si>
  <si>
    <t>3120</t>
  </si>
  <si>
    <t>5320</t>
  </si>
  <si>
    <t>9560</t>
  </si>
  <si>
    <t>3110</t>
  </si>
  <si>
    <t>7120</t>
  </si>
  <si>
    <t>2330</t>
  </si>
  <si>
    <t>9190</t>
  </si>
  <si>
    <t>5310</t>
  </si>
  <si>
    <t>91B0</t>
  </si>
  <si>
    <t>2240</t>
  </si>
  <si>
    <t>2210</t>
  </si>
  <si>
    <t>8320</t>
  </si>
  <si>
    <t>2260</t>
  </si>
  <si>
    <t>rilevanza %  nella regione ALP</t>
  </si>
  <si>
    <t>9170</t>
  </si>
  <si>
    <t>1510</t>
  </si>
  <si>
    <t>92D0</t>
  </si>
  <si>
    <t xml:space="preserve">rilevanza % nella regione CON </t>
  </si>
  <si>
    <t>1340</t>
  </si>
  <si>
    <t>5220</t>
  </si>
  <si>
    <t>5420</t>
  </si>
  <si>
    <t>92C0</t>
  </si>
  <si>
    <t>9380</t>
  </si>
  <si>
    <t>9580</t>
  </si>
  <si>
    <t>9320</t>
  </si>
  <si>
    <t>5430</t>
  </si>
  <si>
    <t>6310</t>
  </si>
  <si>
    <t>95A0</t>
  </si>
  <si>
    <t>9250</t>
  </si>
  <si>
    <t>9350</t>
  </si>
  <si>
    <t>5410</t>
  </si>
  <si>
    <t>ALP</t>
  </si>
  <si>
    <t>CON</t>
  </si>
  <si>
    <t>MED</t>
  </si>
  <si>
    <t>Etichette di riga</t>
  </si>
  <si>
    <t>Totale complessivo</t>
  </si>
  <si>
    <t>Conteggio di Stato_ALP</t>
  </si>
  <si>
    <t>Conteggio di stato_MED</t>
  </si>
  <si>
    <t>Stato BOLZANO ALP</t>
  </si>
  <si>
    <t>Stato TRENTO ALP</t>
  </si>
  <si>
    <t>Conteggio di Stato_CON</t>
  </si>
  <si>
    <t>Conteggio di Stato_MED</t>
  </si>
  <si>
    <t>Sconosciuto</t>
  </si>
  <si>
    <t>Favorevole</t>
  </si>
  <si>
    <t>Sfavorevole Inadeguato</t>
  </si>
  <si>
    <t>Sfavorevole Cattivo</t>
  </si>
  <si>
    <t>Abruzzo ALP</t>
  </si>
  <si>
    <t>Abruzzo CON</t>
  </si>
  <si>
    <t>Veneto CON</t>
  </si>
  <si>
    <t>Valle d'Aosta ALP</t>
  </si>
  <si>
    <t>Abruzzo MED</t>
  </si>
  <si>
    <t>Basilicata MED</t>
  </si>
  <si>
    <t>Calabria MED</t>
  </si>
  <si>
    <t>Campania MED</t>
  </si>
  <si>
    <t>Emilia Romagna CON</t>
  </si>
  <si>
    <t>Friuli V G ALP</t>
  </si>
  <si>
    <t>Friuli V G CON</t>
  </si>
  <si>
    <t>Lazio ALP</t>
  </si>
  <si>
    <t>Lazio MED</t>
  </si>
  <si>
    <t>Liguria ALP</t>
  </si>
  <si>
    <t>Liguria CON</t>
  </si>
  <si>
    <t>Liguria MED</t>
  </si>
  <si>
    <t>Lombardia ALP</t>
  </si>
  <si>
    <t>Lombardia CON</t>
  </si>
  <si>
    <t>Marche CON</t>
  </si>
  <si>
    <t>Molise CON</t>
  </si>
  <si>
    <t>Molise MED</t>
  </si>
  <si>
    <t>Piemonte ALP</t>
  </si>
  <si>
    <t>Piemonte CON</t>
  </si>
  <si>
    <t>Piemonte MED</t>
  </si>
  <si>
    <t>Puglia MED</t>
  </si>
  <si>
    <t>Sardegna MED</t>
  </si>
  <si>
    <t>Sicilia MED</t>
  </si>
  <si>
    <t>Toscana CON</t>
  </si>
  <si>
    <t>Toscana MED</t>
  </si>
  <si>
    <t>Trento ALP</t>
  </si>
  <si>
    <t>Bolzano ALP</t>
  </si>
  <si>
    <t>Umbria  CON</t>
  </si>
  <si>
    <t>Umbria  MED</t>
  </si>
  <si>
    <t xml:space="preserve">Veneto ALP </t>
  </si>
  <si>
    <t>Tot habitat</t>
  </si>
  <si>
    <t>Sfavorevole</t>
  </si>
  <si>
    <t>REG BIO CONTINENTALE (39%)</t>
  </si>
  <si>
    <t>REG BIO ALPINA (23%)</t>
  </si>
  <si>
    <t>REG BIO MEDITERRANEA (37,98%)</t>
  </si>
  <si>
    <t>REG BIO CONTINENTALE (53,15%)</t>
  </si>
  <si>
    <t>REG BIO ALPINA (46,85%)</t>
  </si>
  <si>
    <t>REG BIO MEDITERRANEA (97,60%)</t>
  </si>
  <si>
    <t>REG BIO ALPINA (2,18%)</t>
  </si>
  <si>
    <t>REG BIO MEDITERRANEA (85,33%)</t>
  </si>
  <si>
    <t>REG BIO CONTINENTALE (6,58%)</t>
  </si>
  <si>
    <t>REG BIO ALPINA (8,08%)</t>
  </si>
  <si>
    <t>REG BIO CONTINENTALE (58,48%)</t>
  </si>
  <si>
    <t>REG BIO ALPINA (41,52%)</t>
  </si>
  <si>
    <t>REG BIO MEDITERRANEA (94,96%)</t>
  </si>
  <si>
    <t>REG BIO CONTINENTALE (4,85%)</t>
  </si>
  <si>
    <t>REG BIO ALPINA (44,47%)</t>
  </si>
  <si>
    <t>REG BIO CONTINENTALE (51,19%)</t>
  </si>
  <si>
    <t>REG BIO MEDITERRANEA (3,34%)</t>
  </si>
  <si>
    <t>REG BIO MEDITERRANEA (80,20%)</t>
  </si>
  <si>
    <t>REG BIO CONTINENTALE (19,80%)</t>
  </si>
  <si>
    <t>REG BIO MEDITERRANEA (60,40%)</t>
  </si>
  <si>
    <t>REG BIO CONTINENTALE (39,60%)</t>
  </si>
  <si>
    <t>REG BIO CONTINENTALE (67,76%)</t>
  </si>
  <si>
    <t>REG BIO ALPINA (32,24%)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</si>
</sst>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1" fontId="0" fillId="0" borderId="0" xfId="0" applyNumberFormat="1"/>
    <xf numFmtId="1" fontId="0" fillId="3" borderId="0" xfId="0" applyNumberFormat="1" applyFill="1"/>
    <xf numFmtId="1" fontId="0" fillId="2" borderId="0" xfId="0" applyNumberFormat="1" applyFill="1"/>
    <xf numFmtId="1" fontId="0" fillId="4" borderId="0" xfId="0" applyNumberFormat="1" applyFill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1" fontId="0" fillId="5" borderId="0" xfId="0" applyNumberFormat="1" applyFill="1"/>
    <xf numFmtId="1" fontId="0" fillId="0" borderId="0" xfId="0" applyNumberFormat="1" applyBorder="1"/>
    <xf numFmtId="1" fontId="0" fillId="4" borderId="0" xfId="0" applyNumberFormat="1" applyFill="1" applyBorder="1"/>
    <xf numFmtId="1" fontId="0" fillId="5" borderId="0" xfId="0" applyNumberFormat="1" applyFill="1" applyBorder="1"/>
    <xf numFmtId="1" fontId="0" fillId="3" borderId="0" xfId="0" applyNumberFormat="1" applyFill="1" applyBorder="1"/>
    <xf numFmtId="1" fontId="0" fillId="2" borderId="0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0" fillId="0" borderId="1" xfId="0" applyNumberFormat="1" applyBorder="1"/>
    <xf numFmtId="1" fontId="0" fillId="3" borderId="1" xfId="0" applyNumberFormat="1" applyFill="1" applyBorder="1"/>
    <xf numFmtId="1" fontId="0" fillId="2" borderId="2" xfId="0" applyNumberFormat="1" applyFill="1" applyBorder="1"/>
    <xf numFmtId="1" fontId="0" fillId="0" borderId="3" xfId="0" applyNumberFormat="1" applyBorder="1"/>
    <xf numFmtId="1" fontId="0" fillId="5" borderId="0" xfId="0" applyNumberFormat="1" applyFill="1" applyAlignment="1">
      <alignment wrapText="1"/>
    </xf>
    <xf numFmtId="1" fontId="0" fillId="2" borderId="0" xfId="0" applyNumberFormat="1" applyFill="1" applyAlignment="1">
      <alignment wrapText="1"/>
    </xf>
    <xf numFmtId="1" fontId="0" fillId="3" borderId="0" xfId="0" applyNumberFormat="1" applyFill="1" applyAlignment="1">
      <alignment wrapText="1"/>
    </xf>
    <xf numFmtId="1" fontId="0" fillId="4" borderId="0" xfId="0" applyNumberFormat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5" xfId="0" applyNumberFormat="1" applyBorder="1"/>
    <xf numFmtId="1" fontId="0" fillId="0" borderId="6" xfId="0" applyNumberFormat="1" applyBorder="1"/>
    <xf numFmtId="0" fontId="0" fillId="0" borderId="6" xfId="0" applyBorder="1"/>
    <xf numFmtId="0" fontId="0" fillId="0" borderId="7" xfId="0" applyBorder="1"/>
    <xf numFmtId="1" fontId="0" fillId="0" borderId="8" xfId="0" applyNumberFormat="1" applyBorder="1"/>
    <xf numFmtId="0" fontId="0" fillId="0" borderId="0" xfId="0" applyBorder="1"/>
    <xf numFmtId="0" fontId="0" fillId="0" borderId="0" xfId="0" pivotButton="1" applyBorder="1"/>
    <xf numFmtId="0" fontId="0" fillId="0" borderId="9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1" fontId="0" fillId="0" borderId="0" xfId="0" applyNumberFormat="1" applyFill="1"/>
    <xf numFmtId="0" fontId="0" fillId="5" borderId="0" xfId="0" applyFill="1"/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Border="1"/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Fill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0" fillId="0" borderId="6" xfId="0" applyNumberFormat="1" applyFill="1" applyBorder="1" applyAlignment="1">
      <alignment horizontal="center" wrapText="1"/>
    </xf>
    <xf numFmtId="164" fontId="0" fillId="0" borderId="0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</cellXfs>
  <cellStyles count="1">
    <cellStyle name="Normale" xfId="0" builtinId="0"/>
  </cellStyles>
  <dxfs count="1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  <colors>
    <mruColors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5.xml"/><Relationship Id="rId39" Type="http://schemas.openxmlformats.org/officeDocument/2006/relationships/pivotCacheDefinition" Target="pivotCache/pivotCacheDefinition18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3.xml"/><Relationship Id="rId42" Type="http://schemas.openxmlformats.org/officeDocument/2006/relationships/pivotCacheDefinition" Target="pivotCache/pivotCacheDefinition21.xml"/><Relationship Id="rId47" Type="http://schemas.openxmlformats.org/officeDocument/2006/relationships/pivotCacheDefinition" Target="pivotCache/pivotCacheDefinition26.xml"/><Relationship Id="rId50" Type="http://schemas.openxmlformats.org/officeDocument/2006/relationships/pivotCacheDefinition" Target="pivotCache/pivotCacheDefinition29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33" Type="http://schemas.openxmlformats.org/officeDocument/2006/relationships/pivotCacheDefinition" Target="pivotCache/pivotCacheDefinition12.xml"/><Relationship Id="rId38" Type="http://schemas.openxmlformats.org/officeDocument/2006/relationships/pivotCacheDefinition" Target="pivotCache/pivotCacheDefinition17.xml"/><Relationship Id="rId46" Type="http://schemas.openxmlformats.org/officeDocument/2006/relationships/pivotCacheDefinition" Target="pivotCache/pivotCacheDefinition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8.xml"/><Relationship Id="rId41" Type="http://schemas.openxmlformats.org/officeDocument/2006/relationships/pivotCacheDefinition" Target="pivotCache/pivotCacheDefinition20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32" Type="http://schemas.openxmlformats.org/officeDocument/2006/relationships/pivotCacheDefinition" Target="pivotCache/pivotCacheDefinition11.xml"/><Relationship Id="rId37" Type="http://schemas.openxmlformats.org/officeDocument/2006/relationships/pivotCacheDefinition" Target="pivotCache/pivotCacheDefinition16.xml"/><Relationship Id="rId40" Type="http://schemas.openxmlformats.org/officeDocument/2006/relationships/pivotCacheDefinition" Target="pivotCache/pivotCacheDefinition19.xml"/><Relationship Id="rId45" Type="http://schemas.openxmlformats.org/officeDocument/2006/relationships/pivotCacheDefinition" Target="pivotCache/pivotCacheDefinition24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pivotCacheDefinition" Target="pivotCache/pivotCacheDefinition7.xml"/><Relationship Id="rId36" Type="http://schemas.openxmlformats.org/officeDocument/2006/relationships/pivotCacheDefinition" Target="pivotCache/pivotCacheDefinition15.xml"/><Relationship Id="rId49" Type="http://schemas.openxmlformats.org/officeDocument/2006/relationships/pivotCacheDefinition" Target="pivotCache/pivotCacheDefinition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0.xml"/><Relationship Id="rId44" Type="http://schemas.openxmlformats.org/officeDocument/2006/relationships/pivotCacheDefinition" Target="pivotCache/pivotCacheDefinition23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pivotCacheDefinition" Target="pivotCache/pivotCacheDefinition6.xml"/><Relationship Id="rId30" Type="http://schemas.openxmlformats.org/officeDocument/2006/relationships/pivotCacheDefinition" Target="pivotCache/pivotCacheDefinition9.xml"/><Relationship Id="rId35" Type="http://schemas.openxmlformats.org/officeDocument/2006/relationships/pivotCacheDefinition" Target="pivotCache/pivotCacheDefinition14.xml"/><Relationship Id="rId43" Type="http://schemas.openxmlformats.org/officeDocument/2006/relationships/pivotCacheDefinition" Target="pivotCache/pivotCacheDefinition22.xml"/><Relationship Id="rId48" Type="http://schemas.openxmlformats.org/officeDocument/2006/relationships/pivotCacheDefinition" Target="pivotCache/pivotCacheDefinition27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30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/>
              <a:t>Conservazione degli Habitat sul territorio di ciascuna Regione e Provincia Autonoma (dati 3° report)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8.6758501114010747E-2"/>
          <c:y val="4.6219594591768415E-2"/>
          <c:w val="0.9021774340922375"/>
          <c:h val="0.80256909886264138"/>
        </c:manualLayout>
      </c:layout>
      <c:barChart>
        <c:barDir val="col"/>
        <c:grouping val="stacked"/>
        <c:ser>
          <c:idx val="0"/>
          <c:order val="0"/>
          <c:tx>
            <c:strRef>
              <c:f>'riassuntiva n. Habitat_SC '!$C$1</c:f>
              <c:strCache>
                <c:ptCount val="1"/>
                <c:pt idx="0">
                  <c:v>Sconosciuto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'riassuntiva n. Habitat_SC '!$A$2:$A$35</c:f>
              <c:strCache>
                <c:ptCount val="34"/>
                <c:pt idx="0">
                  <c:v>Abruzzo ALP</c:v>
                </c:pt>
                <c:pt idx="1">
                  <c:v>Abruzzo CON</c:v>
                </c:pt>
                <c:pt idx="2">
                  <c:v>Abruzzo MED</c:v>
                </c:pt>
                <c:pt idx="3">
                  <c:v>Basilicata MED</c:v>
                </c:pt>
                <c:pt idx="4">
                  <c:v>Calabria MED</c:v>
                </c:pt>
                <c:pt idx="5">
                  <c:v>Campania MED</c:v>
                </c:pt>
                <c:pt idx="6">
                  <c:v>Emilia Romagna CON</c:v>
                </c:pt>
                <c:pt idx="7">
                  <c:v>Friuli V G ALP</c:v>
                </c:pt>
                <c:pt idx="8">
                  <c:v>Friuli V G CON</c:v>
                </c:pt>
                <c:pt idx="9">
                  <c:v>Lazio ALP</c:v>
                </c:pt>
                <c:pt idx="10">
                  <c:v>Lazio MED</c:v>
                </c:pt>
                <c:pt idx="11">
                  <c:v>Liguria ALP</c:v>
                </c:pt>
                <c:pt idx="12">
                  <c:v>Liguria CON</c:v>
                </c:pt>
                <c:pt idx="13">
                  <c:v>Liguria MED</c:v>
                </c:pt>
                <c:pt idx="14">
                  <c:v>Lombardia ALP</c:v>
                </c:pt>
                <c:pt idx="15">
                  <c:v>Lombardia CON</c:v>
                </c:pt>
                <c:pt idx="16">
                  <c:v>Marche CON</c:v>
                </c:pt>
                <c:pt idx="17">
                  <c:v>Molise CON</c:v>
                </c:pt>
                <c:pt idx="18">
                  <c:v>Molise MED</c:v>
                </c:pt>
                <c:pt idx="19">
                  <c:v>Piemonte ALP</c:v>
                </c:pt>
                <c:pt idx="20">
                  <c:v>Piemonte CON</c:v>
                </c:pt>
                <c:pt idx="21">
                  <c:v>Piemonte MED</c:v>
                </c:pt>
                <c:pt idx="22">
                  <c:v>Puglia MED</c:v>
                </c:pt>
                <c:pt idx="23">
                  <c:v>Sardegna MED</c:v>
                </c:pt>
                <c:pt idx="24">
                  <c:v>Sicilia MED</c:v>
                </c:pt>
                <c:pt idx="25">
                  <c:v>Toscana CON</c:v>
                </c:pt>
                <c:pt idx="26">
                  <c:v>Toscana MED</c:v>
                </c:pt>
                <c:pt idx="27">
                  <c:v>Trento ALP</c:v>
                </c:pt>
                <c:pt idx="28">
                  <c:v>Bolzano ALP</c:v>
                </c:pt>
                <c:pt idx="29">
                  <c:v>Umbria  CON</c:v>
                </c:pt>
                <c:pt idx="30">
                  <c:v>Umbria  MED</c:v>
                </c:pt>
                <c:pt idx="31">
                  <c:v>Valle d'Aosta ALP</c:v>
                </c:pt>
                <c:pt idx="32">
                  <c:v>Veneto ALP </c:v>
                </c:pt>
                <c:pt idx="33">
                  <c:v>Veneto CON</c:v>
                </c:pt>
              </c:strCache>
            </c:strRef>
          </c:cat>
          <c:val>
            <c:numRef>
              <c:f>'riassuntiva n. Habitat_SC '!$C$2:$C$35</c:f>
              <c:numCache>
                <c:formatCode>General</c:formatCode>
                <c:ptCount val="34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 formatCode="0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9">
                  <c:v>6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  <c:pt idx="13">
                  <c:v>9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8</c:v>
                </c:pt>
                <c:pt idx="23">
                  <c:v>2</c:v>
                </c:pt>
                <c:pt idx="24">
                  <c:v>1</c:v>
                </c:pt>
                <c:pt idx="25">
                  <c:v>5</c:v>
                </c:pt>
                <c:pt idx="26">
                  <c:v>10</c:v>
                </c:pt>
                <c:pt idx="28">
                  <c:v>1</c:v>
                </c:pt>
                <c:pt idx="29">
                  <c:v>1</c:v>
                </c:pt>
                <c:pt idx="30">
                  <c:v>6</c:v>
                </c:pt>
                <c:pt idx="33">
                  <c:v>2</c:v>
                </c:pt>
              </c:numCache>
            </c:numRef>
          </c:val>
        </c:ser>
        <c:ser>
          <c:idx val="1"/>
          <c:order val="1"/>
          <c:tx>
            <c:strRef>
              <c:f>'riassuntiva n. Habitat_SC '!$D$1</c:f>
              <c:strCache>
                <c:ptCount val="1"/>
                <c:pt idx="0">
                  <c:v>Favorevole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'riassuntiva n. Habitat_SC '!$A$2:$A$35</c:f>
              <c:strCache>
                <c:ptCount val="34"/>
                <c:pt idx="0">
                  <c:v>Abruzzo ALP</c:v>
                </c:pt>
                <c:pt idx="1">
                  <c:v>Abruzzo CON</c:v>
                </c:pt>
                <c:pt idx="2">
                  <c:v>Abruzzo MED</c:v>
                </c:pt>
                <c:pt idx="3">
                  <c:v>Basilicata MED</c:v>
                </c:pt>
                <c:pt idx="4">
                  <c:v>Calabria MED</c:v>
                </c:pt>
                <c:pt idx="5">
                  <c:v>Campania MED</c:v>
                </c:pt>
                <c:pt idx="6">
                  <c:v>Emilia Romagna CON</c:v>
                </c:pt>
                <c:pt idx="7">
                  <c:v>Friuli V G ALP</c:v>
                </c:pt>
                <c:pt idx="8">
                  <c:v>Friuli V G CON</c:v>
                </c:pt>
                <c:pt idx="9">
                  <c:v>Lazio ALP</c:v>
                </c:pt>
                <c:pt idx="10">
                  <c:v>Lazio MED</c:v>
                </c:pt>
                <c:pt idx="11">
                  <c:v>Liguria ALP</c:v>
                </c:pt>
                <c:pt idx="12">
                  <c:v>Liguria CON</c:v>
                </c:pt>
                <c:pt idx="13">
                  <c:v>Liguria MED</c:v>
                </c:pt>
                <c:pt idx="14">
                  <c:v>Lombardia ALP</c:v>
                </c:pt>
                <c:pt idx="15">
                  <c:v>Lombardia CON</c:v>
                </c:pt>
                <c:pt idx="16">
                  <c:v>Marche CON</c:v>
                </c:pt>
                <c:pt idx="17">
                  <c:v>Molise CON</c:v>
                </c:pt>
                <c:pt idx="18">
                  <c:v>Molise MED</c:v>
                </c:pt>
                <c:pt idx="19">
                  <c:v>Piemonte ALP</c:v>
                </c:pt>
                <c:pt idx="20">
                  <c:v>Piemonte CON</c:v>
                </c:pt>
                <c:pt idx="21">
                  <c:v>Piemonte MED</c:v>
                </c:pt>
                <c:pt idx="22">
                  <c:v>Puglia MED</c:v>
                </c:pt>
                <c:pt idx="23">
                  <c:v>Sardegna MED</c:v>
                </c:pt>
                <c:pt idx="24">
                  <c:v>Sicilia MED</c:v>
                </c:pt>
                <c:pt idx="25">
                  <c:v>Toscana CON</c:v>
                </c:pt>
                <c:pt idx="26">
                  <c:v>Toscana MED</c:v>
                </c:pt>
                <c:pt idx="27">
                  <c:v>Trento ALP</c:v>
                </c:pt>
                <c:pt idx="28">
                  <c:v>Bolzano ALP</c:v>
                </c:pt>
                <c:pt idx="29">
                  <c:v>Umbria  CON</c:v>
                </c:pt>
                <c:pt idx="30">
                  <c:v>Umbria  MED</c:v>
                </c:pt>
                <c:pt idx="31">
                  <c:v>Valle d'Aosta ALP</c:v>
                </c:pt>
                <c:pt idx="32">
                  <c:v>Veneto ALP </c:v>
                </c:pt>
                <c:pt idx="33">
                  <c:v>Veneto CON</c:v>
                </c:pt>
              </c:strCache>
            </c:strRef>
          </c:cat>
          <c:val>
            <c:numRef>
              <c:f>'riassuntiva n. Habitat_SC '!$D$2:$D$35</c:f>
              <c:numCache>
                <c:formatCode>General</c:formatCode>
                <c:ptCount val="34"/>
                <c:pt idx="0">
                  <c:v>10</c:v>
                </c:pt>
                <c:pt idx="1">
                  <c:v>18</c:v>
                </c:pt>
                <c:pt idx="2">
                  <c:v>19</c:v>
                </c:pt>
                <c:pt idx="3" formatCode="0">
                  <c:v>22</c:v>
                </c:pt>
                <c:pt idx="4">
                  <c:v>21</c:v>
                </c:pt>
                <c:pt idx="5">
                  <c:v>18</c:v>
                </c:pt>
                <c:pt idx="6">
                  <c:v>16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20</c:v>
                </c:pt>
                <c:pt idx="11">
                  <c:v>10</c:v>
                </c:pt>
                <c:pt idx="12">
                  <c:v>14</c:v>
                </c:pt>
                <c:pt idx="13">
                  <c:v>20</c:v>
                </c:pt>
                <c:pt idx="14">
                  <c:v>9</c:v>
                </c:pt>
                <c:pt idx="15">
                  <c:v>12</c:v>
                </c:pt>
                <c:pt idx="16">
                  <c:v>17</c:v>
                </c:pt>
                <c:pt idx="17">
                  <c:v>3</c:v>
                </c:pt>
                <c:pt idx="18">
                  <c:v>19</c:v>
                </c:pt>
                <c:pt idx="19">
                  <c:v>10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12</c:v>
                </c:pt>
                <c:pt idx="24">
                  <c:v>17</c:v>
                </c:pt>
                <c:pt idx="25">
                  <c:v>15</c:v>
                </c:pt>
                <c:pt idx="26">
                  <c:v>22</c:v>
                </c:pt>
                <c:pt idx="27">
                  <c:v>10</c:v>
                </c:pt>
                <c:pt idx="28">
                  <c:v>9</c:v>
                </c:pt>
                <c:pt idx="29">
                  <c:v>12</c:v>
                </c:pt>
                <c:pt idx="30">
                  <c:v>13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</c:numCache>
            </c:numRef>
          </c:val>
        </c:ser>
        <c:ser>
          <c:idx val="2"/>
          <c:order val="2"/>
          <c:tx>
            <c:strRef>
              <c:f>'riassuntiva n. Habitat_SC '!$E$1</c:f>
              <c:strCache>
                <c:ptCount val="1"/>
                <c:pt idx="0">
                  <c:v>Unfavourable Inadequate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'riassuntiva n. Habitat_SC '!$A$2:$A$35</c:f>
              <c:strCache>
                <c:ptCount val="34"/>
                <c:pt idx="0">
                  <c:v>Abruzzo ALP</c:v>
                </c:pt>
                <c:pt idx="1">
                  <c:v>Abruzzo CON</c:v>
                </c:pt>
                <c:pt idx="2">
                  <c:v>Abruzzo MED</c:v>
                </c:pt>
                <c:pt idx="3">
                  <c:v>Basilicata MED</c:v>
                </c:pt>
                <c:pt idx="4">
                  <c:v>Calabria MED</c:v>
                </c:pt>
                <c:pt idx="5">
                  <c:v>Campania MED</c:v>
                </c:pt>
                <c:pt idx="6">
                  <c:v>Emilia Romagna CON</c:v>
                </c:pt>
                <c:pt idx="7">
                  <c:v>Friuli V G ALP</c:v>
                </c:pt>
                <c:pt idx="8">
                  <c:v>Friuli V G CON</c:v>
                </c:pt>
                <c:pt idx="9">
                  <c:v>Lazio ALP</c:v>
                </c:pt>
                <c:pt idx="10">
                  <c:v>Lazio MED</c:v>
                </c:pt>
                <c:pt idx="11">
                  <c:v>Liguria ALP</c:v>
                </c:pt>
                <c:pt idx="12">
                  <c:v>Liguria CON</c:v>
                </c:pt>
                <c:pt idx="13">
                  <c:v>Liguria MED</c:v>
                </c:pt>
                <c:pt idx="14">
                  <c:v>Lombardia ALP</c:v>
                </c:pt>
                <c:pt idx="15">
                  <c:v>Lombardia CON</c:v>
                </c:pt>
                <c:pt idx="16">
                  <c:v>Marche CON</c:v>
                </c:pt>
                <c:pt idx="17">
                  <c:v>Molise CON</c:v>
                </c:pt>
                <c:pt idx="18">
                  <c:v>Molise MED</c:v>
                </c:pt>
                <c:pt idx="19">
                  <c:v>Piemonte ALP</c:v>
                </c:pt>
                <c:pt idx="20">
                  <c:v>Piemonte CON</c:v>
                </c:pt>
                <c:pt idx="21">
                  <c:v>Piemonte MED</c:v>
                </c:pt>
                <c:pt idx="22">
                  <c:v>Puglia MED</c:v>
                </c:pt>
                <c:pt idx="23">
                  <c:v>Sardegna MED</c:v>
                </c:pt>
                <c:pt idx="24">
                  <c:v>Sicilia MED</c:v>
                </c:pt>
                <c:pt idx="25">
                  <c:v>Toscana CON</c:v>
                </c:pt>
                <c:pt idx="26">
                  <c:v>Toscana MED</c:v>
                </c:pt>
                <c:pt idx="27">
                  <c:v>Trento ALP</c:v>
                </c:pt>
                <c:pt idx="28">
                  <c:v>Bolzano ALP</c:v>
                </c:pt>
                <c:pt idx="29">
                  <c:v>Umbria  CON</c:v>
                </c:pt>
                <c:pt idx="30">
                  <c:v>Umbria  MED</c:v>
                </c:pt>
                <c:pt idx="31">
                  <c:v>Valle d'Aosta ALP</c:v>
                </c:pt>
                <c:pt idx="32">
                  <c:v>Veneto ALP </c:v>
                </c:pt>
                <c:pt idx="33">
                  <c:v>Veneto CON</c:v>
                </c:pt>
              </c:strCache>
            </c:strRef>
          </c:cat>
          <c:val>
            <c:numRef>
              <c:f>'riassuntiva n. Habitat_SC '!$E$2:$E$35</c:f>
              <c:numCache>
                <c:formatCode>General</c:formatCode>
                <c:ptCount val="34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 formatCode="0">
                  <c:v>32</c:v>
                </c:pt>
                <c:pt idx="4">
                  <c:v>36</c:v>
                </c:pt>
                <c:pt idx="5">
                  <c:v>29</c:v>
                </c:pt>
                <c:pt idx="6">
                  <c:v>26</c:v>
                </c:pt>
                <c:pt idx="7">
                  <c:v>21</c:v>
                </c:pt>
                <c:pt idx="8">
                  <c:v>22</c:v>
                </c:pt>
                <c:pt idx="9">
                  <c:v>17</c:v>
                </c:pt>
                <c:pt idx="10">
                  <c:v>30</c:v>
                </c:pt>
                <c:pt idx="11">
                  <c:v>24</c:v>
                </c:pt>
                <c:pt idx="12">
                  <c:v>15</c:v>
                </c:pt>
                <c:pt idx="13">
                  <c:v>28</c:v>
                </c:pt>
                <c:pt idx="14">
                  <c:v>23</c:v>
                </c:pt>
                <c:pt idx="15">
                  <c:v>18</c:v>
                </c:pt>
                <c:pt idx="16">
                  <c:v>23</c:v>
                </c:pt>
                <c:pt idx="17">
                  <c:v>8</c:v>
                </c:pt>
                <c:pt idx="18">
                  <c:v>27</c:v>
                </c:pt>
                <c:pt idx="19">
                  <c:v>27</c:v>
                </c:pt>
                <c:pt idx="20">
                  <c:v>20</c:v>
                </c:pt>
                <c:pt idx="21">
                  <c:v>16</c:v>
                </c:pt>
                <c:pt idx="22">
                  <c:v>27</c:v>
                </c:pt>
                <c:pt idx="23">
                  <c:v>29</c:v>
                </c:pt>
                <c:pt idx="24">
                  <c:v>36</c:v>
                </c:pt>
                <c:pt idx="25">
                  <c:v>20</c:v>
                </c:pt>
                <c:pt idx="26">
                  <c:v>33</c:v>
                </c:pt>
                <c:pt idx="27">
                  <c:v>24</c:v>
                </c:pt>
                <c:pt idx="28">
                  <c:v>21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22</c:v>
                </c:pt>
                <c:pt idx="33">
                  <c:v>21</c:v>
                </c:pt>
              </c:numCache>
            </c:numRef>
          </c:val>
        </c:ser>
        <c:ser>
          <c:idx val="3"/>
          <c:order val="3"/>
          <c:tx>
            <c:strRef>
              <c:f>'riassuntiva n. Habitat_SC '!$F$1</c:f>
              <c:strCache>
                <c:ptCount val="1"/>
                <c:pt idx="0">
                  <c:v>Unfavourable Bad</c:v>
                </c:pt>
              </c:strCache>
            </c:strRef>
          </c:tx>
          <c:spPr>
            <a:solidFill>
              <a:srgbClr val="FF5050"/>
            </a:solidFill>
          </c:spPr>
          <c:cat>
            <c:strRef>
              <c:f>'riassuntiva n. Habitat_SC '!$A$2:$A$35</c:f>
              <c:strCache>
                <c:ptCount val="34"/>
                <c:pt idx="0">
                  <c:v>Abruzzo ALP</c:v>
                </c:pt>
                <c:pt idx="1">
                  <c:v>Abruzzo CON</c:v>
                </c:pt>
                <c:pt idx="2">
                  <c:v>Abruzzo MED</c:v>
                </c:pt>
                <c:pt idx="3">
                  <c:v>Basilicata MED</c:v>
                </c:pt>
                <c:pt idx="4">
                  <c:v>Calabria MED</c:v>
                </c:pt>
                <c:pt idx="5">
                  <c:v>Campania MED</c:v>
                </c:pt>
                <c:pt idx="6">
                  <c:v>Emilia Romagna CON</c:v>
                </c:pt>
                <c:pt idx="7">
                  <c:v>Friuli V G ALP</c:v>
                </c:pt>
                <c:pt idx="8">
                  <c:v>Friuli V G CON</c:v>
                </c:pt>
                <c:pt idx="9">
                  <c:v>Lazio ALP</c:v>
                </c:pt>
                <c:pt idx="10">
                  <c:v>Lazio MED</c:v>
                </c:pt>
                <c:pt idx="11">
                  <c:v>Liguria ALP</c:v>
                </c:pt>
                <c:pt idx="12">
                  <c:v>Liguria CON</c:v>
                </c:pt>
                <c:pt idx="13">
                  <c:v>Liguria MED</c:v>
                </c:pt>
                <c:pt idx="14">
                  <c:v>Lombardia ALP</c:v>
                </c:pt>
                <c:pt idx="15">
                  <c:v>Lombardia CON</c:v>
                </c:pt>
                <c:pt idx="16">
                  <c:v>Marche CON</c:v>
                </c:pt>
                <c:pt idx="17">
                  <c:v>Molise CON</c:v>
                </c:pt>
                <c:pt idx="18">
                  <c:v>Molise MED</c:v>
                </c:pt>
                <c:pt idx="19">
                  <c:v>Piemonte ALP</c:v>
                </c:pt>
                <c:pt idx="20">
                  <c:v>Piemonte CON</c:v>
                </c:pt>
                <c:pt idx="21">
                  <c:v>Piemonte MED</c:v>
                </c:pt>
                <c:pt idx="22">
                  <c:v>Puglia MED</c:v>
                </c:pt>
                <c:pt idx="23">
                  <c:v>Sardegna MED</c:v>
                </c:pt>
                <c:pt idx="24">
                  <c:v>Sicilia MED</c:v>
                </c:pt>
                <c:pt idx="25">
                  <c:v>Toscana CON</c:v>
                </c:pt>
                <c:pt idx="26">
                  <c:v>Toscana MED</c:v>
                </c:pt>
                <c:pt idx="27">
                  <c:v>Trento ALP</c:v>
                </c:pt>
                <c:pt idx="28">
                  <c:v>Bolzano ALP</c:v>
                </c:pt>
                <c:pt idx="29">
                  <c:v>Umbria  CON</c:v>
                </c:pt>
                <c:pt idx="30">
                  <c:v>Umbria  MED</c:v>
                </c:pt>
                <c:pt idx="31">
                  <c:v>Valle d'Aosta ALP</c:v>
                </c:pt>
                <c:pt idx="32">
                  <c:v>Veneto ALP </c:v>
                </c:pt>
                <c:pt idx="33">
                  <c:v>Veneto CON</c:v>
                </c:pt>
              </c:strCache>
            </c:strRef>
          </c:cat>
          <c:val>
            <c:numRef>
              <c:f>'riassuntiva n. Habitat_SC '!$F$2:$F$35</c:f>
              <c:numCache>
                <c:formatCode>General</c:formatCode>
                <c:ptCount val="34"/>
                <c:pt idx="0">
                  <c:v>12</c:v>
                </c:pt>
                <c:pt idx="1">
                  <c:v>14</c:v>
                </c:pt>
                <c:pt idx="2">
                  <c:v>4</c:v>
                </c:pt>
                <c:pt idx="3" formatCode="0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23</c:v>
                </c:pt>
                <c:pt idx="7">
                  <c:v>21</c:v>
                </c:pt>
                <c:pt idx="8">
                  <c:v>19</c:v>
                </c:pt>
                <c:pt idx="9">
                  <c:v>12</c:v>
                </c:pt>
                <c:pt idx="10">
                  <c:v>11</c:v>
                </c:pt>
                <c:pt idx="11">
                  <c:v>12</c:v>
                </c:pt>
                <c:pt idx="12">
                  <c:v>9</c:v>
                </c:pt>
                <c:pt idx="13">
                  <c:v>8</c:v>
                </c:pt>
                <c:pt idx="14">
                  <c:v>24</c:v>
                </c:pt>
                <c:pt idx="15">
                  <c:v>15</c:v>
                </c:pt>
                <c:pt idx="16">
                  <c:v>18</c:v>
                </c:pt>
                <c:pt idx="17">
                  <c:v>12</c:v>
                </c:pt>
                <c:pt idx="18">
                  <c:v>10</c:v>
                </c:pt>
                <c:pt idx="19">
                  <c:v>23</c:v>
                </c:pt>
                <c:pt idx="20">
                  <c:v>16</c:v>
                </c:pt>
                <c:pt idx="21">
                  <c:v>6</c:v>
                </c:pt>
                <c:pt idx="22">
                  <c:v>13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25</c:v>
                </c:pt>
                <c:pt idx="28">
                  <c:v>22</c:v>
                </c:pt>
                <c:pt idx="29">
                  <c:v>9</c:v>
                </c:pt>
                <c:pt idx="30">
                  <c:v>5</c:v>
                </c:pt>
                <c:pt idx="31">
                  <c:v>23</c:v>
                </c:pt>
                <c:pt idx="32">
                  <c:v>23</c:v>
                </c:pt>
                <c:pt idx="33">
                  <c:v>21</c:v>
                </c:pt>
              </c:numCache>
            </c:numRef>
          </c:val>
        </c:ser>
        <c:dLbls>
          <c:showVal val="1"/>
        </c:dLbls>
        <c:gapWidth val="70"/>
        <c:overlap val="100"/>
        <c:axId val="93293184"/>
        <c:axId val="93311360"/>
      </c:barChart>
      <c:catAx>
        <c:axId val="93293184"/>
        <c:scaling>
          <c:orientation val="minMax"/>
        </c:scaling>
        <c:axPos val="b"/>
        <c:tickLblPos val="nextTo"/>
        <c:txPr>
          <a:bodyPr rot="-2700000" vert="horz"/>
          <a:lstStyle/>
          <a:p>
            <a:pPr>
              <a:defRPr/>
            </a:pPr>
            <a:endParaRPr lang="it-IT"/>
          </a:p>
        </c:txPr>
        <c:crossAx val="93311360"/>
        <c:crosses val="autoZero"/>
        <c:auto val="1"/>
        <c:lblAlgn val="ctr"/>
        <c:lblOffset val="100"/>
      </c:catAx>
      <c:valAx>
        <c:axId val="93311360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 sz="1800"/>
                  <a:t>Numero Habitat</a:t>
                </a:r>
              </a:p>
            </c:rich>
          </c:tx>
          <c:layout>
            <c:manualLayout>
              <c:xMode val="edge"/>
              <c:yMode val="edge"/>
              <c:x val="2.3843520523978392E-2"/>
              <c:y val="0.36547303587051638"/>
            </c:manualLayout>
          </c:layout>
        </c:title>
        <c:numFmt formatCode="General" sourceLinked="1"/>
        <c:tickLblPos val="nextTo"/>
        <c:crossAx val="93293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337373193791819"/>
          <c:y val="6.4223272090988631E-2"/>
          <c:w val="0.15500421359476327"/>
          <c:h val="0.12858960629921257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Lombardia</a:t>
            </a:r>
          </a:p>
        </c:rich>
      </c:tx>
    </c:title>
    <c:plotArea>
      <c:layout>
        <c:manualLayout>
          <c:layoutTarget val="inner"/>
          <c:xMode val="edge"/>
          <c:yMode val="edge"/>
          <c:x val="0.15288720891000329"/>
          <c:y val="6.2737082317585513E-2"/>
          <c:w val="0.54462401574803165"/>
          <c:h val="0.859139556015863"/>
        </c:manualLayout>
      </c:layout>
      <c:barChart>
        <c:barDir val="col"/>
        <c:grouping val="stacked"/>
        <c:ser>
          <c:idx val="0"/>
          <c:order val="0"/>
          <c:tx>
            <c:strRef>
              <c:f>Lombardia!$L$12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dLbls>
            <c:showVal val="1"/>
          </c:dLbls>
          <c:cat>
            <c:strRef>
              <c:f>Lombardia!$M$11:$N$11</c:f>
              <c:strCache>
                <c:ptCount val="2"/>
                <c:pt idx="0">
                  <c:v>ALP</c:v>
                </c:pt>
                <c:pt idx="1">
                  <c:v>CON</c:v>
                </c:pt>
              </c:strCache>
            </c:strRef>
          </c:cat>
          <c:val>
            <c:numRef>
              <c:f>Lombardia!$M$12:$N$12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</c:ser>
        <c:ser>
          <c:idx val="1"/>
          <c:order val="1"/>
          <c:tx>
            <c:strRef>
              <c:f>Lombardia!$L$13</c:f>
              <c:strCache>
                <c:ptCount val="1"/>
                <c:pt idx="0">
                  <c:v>Favourable</c:v>
                </c:pt>
              </c:strCache>
            </c:strRef>
          </c:tx>
          <c:spPr>
            <a:solidFill>
              <a:srgbClr val="92D050"/>
            </a:solidFill>
          </c:spPr>
          <c:dLbls>
            <c:showVal val="1"/>
          </c:dLbls>
          <c:cat>
            <c:strRef>
              <c:f>Lombardia!$M$11:$N$11</c:f>
              <c:strCache>
                <c:ptCount val="2"/>
                <c:pt idx="0">
                  <c:v>ALP</c:v>
                </c:pt>
                <c:pt idx="1">
                  <c:v>CON</c:v>
                </c:pt>
              </c:strCache>
            </c:strRef>
          </c:cat>
          <c:val>
            <c:numRef>
              <c:f>Lombardia!$M$13:$N$13</c:f>
              <c:numCache>
                <c:formatCode>General</c:formatCode>
                <c:ptCount val="2"/>
                <c:pt idx="0">
                  <c:v>9</c:v>
                </c:pt>
                <c:pt idx="1">
                  <c:v>12</c:v>
                </c:pt>
              </c:numCache>
            </c:numRef>
          </c:val>
        </c:ser>
        <c:ser>
          <c:idx val="2"/>
          <c:order val="2"/>
          <c:tx>
            <c:strRef>
              <c:f>Lombardia!$L$14</c:f>
              <c:strCache>
                <c:ptCount val="1"/>
                <c:pt idx="0">
                  <c:v>Unfavourable Inadequate</c:v>
                </c:pt>
              </c:strCache>
            </c:strRef>
          </c:tx>
          <c:spPr>
            <a:solidFill>
              <a:srgbClr val="FFC000"/>
            </a:solidFill>
          </c:spPr>
          <c:dLbls>
            <c:showVal val="1"/>
          </c:dLbls>
          <c:cat>
            <c:strRef>
              <c:f>Lombardia!$M$11:$N$11</c:f>
              <c:strCache>
                <c:ptCount val="2"/>
                <c:pt idx="0">
                  <c:v>ALP</c:v>
                </c:pt>
                <c:pt idx="1">
                  <c:v>CON</c:v>
                </c:pt>
              </c:strCache>
            </c:strRef>
          </c:cat>
          <c:val>
            <c:numRef>
              <c:f>Lombardia!$M$14:$N$14</c:f>
              <c:numCache>
                <c:formatCode>General</c:formatCode>
                <c:ptCount val="2"/>
                <c:pt idx="0">
                  <c:v>23</c:v>
                </c:pt>
                <c:pt idx="1">
                  <c:v>18</c:v>
                </c:pt>
              </c:numCache>
            </c:numRef>
          </c:val>
        </c:ser>
        <c:ser>
          <c:idx val="3"/>
          <c:order val="3"/>
          <c:tx>
            <c:strRef>
              <c:f>Lombardia!$L$15</c:f>
              <c:strCache>
                <c:ptCount val="1"/>
                <c:pt idx="0">
                  <c:v>Unfavourable Bad</c:v>
                </c:pt>
              </c:strCache>
            </c:strRef>
          </c:tx>
          <c:spPr>
            <a:solidFill>
              <a:srgbClr val="FF5050"/>
            </a:solidFill>
          </c:spPr>
          <c:dLbls>
            <c:showVal val="1"/>
          </c:dLbls>
          <c:cat>
            <c:strRef>
              <c:f>Lombardia!$M$11:$N$11</c:f>
              <c:strCache>
                <c:ptCount val="2"/>
                <c:pt idx="0">
                  <c:v>ALP</c:v>
                </c:pt>
                <c:pt idx="1">
                  <c:v>CON</c:v>
                </c:pt>
              </c:strCache>
            </c:strRef>
          </c:cat>
          <c:val>
            <c:numRef>
              <c:f>Lombardia!$M$15:$N$15</c:f>
              <c:numCache>
                <c:formatCode>General</c:formatCode>
                <c:ptCount val="2"/>
                <c:pt idx="0">
                  <c:v>24</c:v>
                </c:pt>
                <c:pt idx="1">
                  <c:v>15</c:v>
                </c:pt>
              </c:numCache>
            </c:numRef>
          </c:val>
        </c:ser>
        <c:overlap val="100"/>
        <c:axId val="99433856"/>
        <c:axId val="99456128"/>
      </c:barChart>
      <c:catAx>
        <c:axId val="99433856"/>
        <c:scaling>
          <c:orientation val="minMax"/>
        </c:scaling>
        <c:axPos val="b"/>
        <c:tickLblPos val="nextTo"/>
        <c:crossAx val="99456128"/>
        <c:crosses val="autoZero"/>
        <c:auto val="1"/>
        <c:lblAlgn val="ctr"/>
        <c:lblOffset val="100"/>
      </c:catAx>
      <c:valAx>
        <c:axId val="99456128"/>
        <c:scaling>
          <c:orientation val="minMax"/>
          <c:max val="5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Numero habitat</a:t>
                </a:r>
              </a:p>
            </c:rich>
          </c:tx>
        </c:title>
        <c:numFmt formatCode="General" sourceLinked="1"/>
        <c:tickLblPos val="nextTo"/>
        <c:crossAx val="99433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772353455818368"/>
          <c:y val="0.39553340039004176"/>
          <c:w val="0.25838757655293088"/>
          <c:h val="0.44356982743763052"/>
        </c:manualLayout>
      </c:layout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Marche</a:t>
            </a:r>
          </a:p>
        </c:rich>
      </c:tx>
    </c:title>
    <c:plotArea>
      <c:layout>
        <c:manualLayout>
          <c:layoutTarget val="inner"/>
          <c:xMode val="edge"/>
          <c:yMode val="edge"/>
          <c:x val="0.18344135909933507"/>
          <c:y val="0.13231528409053156"/>
          <c:w val="0.54462401574803165"/>
          <c:h val="0.79596124738779461"/>
        </c:manualLayout>
      </c:layout>
      <c:barChart>
        <c:barDir val="col"/>
        <c:grouping val="stacked"/>
        <c:ser>
          <c:idx val="0"/>
          <c:order val="0"/>
          <c:tx>
            <c:strRef>
              <c:f>Marche!$N$3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dLbls>
            <c:showVal val="1"/>
          </c:dLbls>
          <c:cat>
            <c:strRef>
              <c:f>Marche!$O$2</c:f>
              <c:strCache>
                <c:ptCount val="1"/>
                <c:pt idx="0">
                  <c:v>CON</c:v>
                </c:pt>
              </c:strCache>
            </c:strRef>
          </c:cat>
          <c:val>
            <c:numRef>
              <c:f>Marche!$O$3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Marche!$N$4</c:f>
              <c:strCache>
                <c:ptCount val="1"/>
                <c:pt idx="0">
                  <c:v>Favourable</c:v>
                </c:pt>
              </c:strCache>
            </c:strRef>
          </c:tx>
          <c:spPr>
            <a:solidFill>
              <a:srgbClr val="92D050"/>
            </a:solidFill>
          </c:spPr>
          <c:dLbls>
            <c:showVal val="1"/>
          </c:dLbls>
          <c:cat>
            <c:strRef>
              <c:f>Marche!$O$2</c:f>
              <c:strCache>
                <c:ptCount val="1"/>
                <c:pt idx="0">
                  <c:v>CON</c:v>
                </c:pt>
              </c:strCache>
            </c:strRef>
          </c:cat>
          <c:val>
            <c:numRef>
              <c:f>Marche!$O$4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2"/>
          <c:order val="2"/>
          <c:tx>
            <c:strRef>
              <c:f>Marche!$N$5</c:f>
              <c:strCache>
                <c:ptCount val="1"/>
                <c:pt idx="0">
                  <c:v>Unfavourable Inadequate</c:v>
                </c:pt>
              </c:strCache>
            </c:strRef>
          </c:tx>
          <c:spPr>
            <a:solidFill>
              <a:srgbClr val="FFC000"/>
            </a:solidFill>
          </c:spPr>
          <c:dLbls>
            <c:showVal val="1"/>
          </c:dLbls>
          <c:cat>
            <c:strRef>
              <c:f>Marche!$O$2</c:f>
              <c:strCache>
                <c:ptCount val="1"/>
                <c:pt idx="0">
                  <c:v>CON</c:v>
                </c:pt>
              </c:strCache>
            </c:strRef>
          </c:cat>
          <c:val>
            <c:numRef>
              <c:f>Marche!$O$5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3"/>
          <c:order val="3"/>
          <c:tx>
            <c:strRef>
              <c:f>Marche!$N$6</c:f>
              <c:strCache>
                <c:ptCount val="1"/>
                <c:pt idx="0">
                  <c:v>Unfavourable Bad</c:v>
                </c:pt>
              </c:strCache>
            </c:strRef>
          </c:tx>
          <c:spPr>
            <a:solidFill>
              <a:srgbClr val="FF5050"/>
            </a:solidFill>
          </c:spPr>
          <c:dLbls>
            <c:showVal val="1"/>
          </c:dLbls>
          <c:cat>
            <c:strRef>
              <c:f>Marche!$O$2</c:f>
              <c:strCache>
                <c:ptCount val="1"/>
                <c:pt idx="0">
                  <c:v>CON</c:v>
                </c:pt>
              </c:strCache>
            </c:strRef>
          </c:cat>
          <c:val>
            <c:numRef>
              <c:f>Marche!$O$6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overlap val="100"/>
        <c:axId val="100931072"/>
        <c:axId val="100932608"/>
      </c:barChart>
      <c:catAx>
        <c:axId val="100931072"/>
        <c:scaling>
          <c:orientation val="minMax"/>
        </c:scaling>
        <c:axPos val="b"/>
        <c:numFmt formatCode="General" sourceLinked="1"/>
        <c:tickLblPos val="nextTo"/>
        <c:crossAx val="100932608"/>
        <c:crosses val="autoZero"/>
        <c:auto val="1"/>
        <c:lblAlgn val="ctr"/>
        <c:lblOffset val="100"/>
      </c:catAx>
      <c:valAx>
        <c:axId val="100932608"/>
        <c:scaling>
          <c:orientation val="minMax"/>
          <c:max val="6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Numero haitat</a:t>
                </a:r>
              </a:p>
            </c:rich>
          </c:tx>
        </c:title>
        <c:numFmt formatCode="General" sourceLinked="1"/>
        <c:tickLblPos val="nextTo"/>
        <c:crossAx val="100931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215132232655864"/>
          <c:y val="0.25095276403143107"/>
          <c:w val="0.26866389054561485"/>
          <c:h val="0.49809414690036818"/>
        </c:manualLayout>
      </c:layout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Molise</a:t>
            </a:r>
          </a:p>
        </c:rich>
      </c:tx>
    </c:title>
    <c:plotArea>
      <c:layout>
        <c:manualLayout>
          <c:layoutTarget val="inner"/>
          <c:xMode val="edge"/>
          <c:yMode val="edge"/>
          <c:x val="0.17256312788487646"/>
          <c:y val="0.15661685680811099"/>
          <c:w val="0.54462401574803165"/>
          <c:h val="0.7334857083014249"/>
        </c:manualLayout>
      </c:layout>
      <c:barChart>
        <c:barDir val="col"/>
        <c:grouping val="stacked"/>
        <c:ser>
          <c:idx val="0"/>
          <c:order val="0"/>
          <c:tx>
            <c:strRef>
              <c:f>Molise!$K$12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dLbls>
            <c:showVal val="1"/>
          </c:dLbls>
          <c:cat>
            <c:strRef>
              <c:f>Molise!$L$11:$M$11</c:f>
              <c:strCache>
                <c:ptCount val="2"/>
                <c:pt idx="0">
                  <c:v>CON</c:v>
                </c:pt>
                <c:pt idx="1">
                  <c:v>MED</c:v>
                </c:pt>
              </c:strCache>
            </c:strRef>
          </c:cat>
          <c:val>
            <c:numRef>
              <c:f>Molise!$L$12:$M$12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</c:ser>
        <c:ser>
          <c:idx val="1"/>
          <c:order val="1"/>
          <c:tx>
            <c:strRef>
              <c:f>Molise!$K$13</c:f>
              <c:strCache>
                <c:ptCount val="1"/>
                <c:pt idx="0">
                  <c:v>Favourable</c:v>
                </c:pt>
              </c:strCache>
            </c:strRef>
          </c:tx>
          <c:spPr>
            <a:solidFill>
              <a:srgbClr val="92D050"/>
            </a:solidFill>
          </c:spPr>
          <c:dLbls>
            <c:showVal val="1"/>
          </c:dLbls>
          <c:cat>
            <c:strRef>
              <c:f>Molise!$L$11:$M$11</c:f>
              <c:strCache>
                <c:ptCount val="2"/>
                <c:pt idx="0">
                  <c:v>CON</c:v>
                </c:pt>
                <c:pt idx="1">
                  <c:v>MED</c:v>
                </c:pt>
              </c:strCache>
            </c:strRef>
          </c:cat>
          <c:val>
            <c:numRef>
              <c:f>Molise!$L$13:$M$13</c:f>
              <c:numCache>
                <c:formatCode>General</c:formatCode>
                <c:ptCount val="2"/>
                <c:pt idx="0">
                  <c:v>3</c:v>
                </c:pt>
                <c:pt idx="1">
                  <c:v>19</c:v>
                </c:pt>
              </c:numCache>
            </c:numRef>
          </c:val>
        </c:ser>
        <c:ser>
          <c:idx val="2"/>
          <c:order val="2"/>
          <c:tx>
            <c:strRef>
              <c:f>Molise!$K$14</c:f>
              <c:strCache>
                <c:ptCount val="1"/>
                <c:pt idx="0">
                  <c:v>Unfavourable Inadequate</c:v>
                </c:pt>
              </c:strCache>
            </c:strRef>
          </c:tx>
          <c:spPr>
            <a:solidFill>
              <a:srgbClr val="FFC000"/>
            </a:solidFill>
          </c:spPr>
          <c:dLbls>
            <c:showVal val="1"/>
          </c:dLbls>
          <c:cat>
            <c:strRef>
              <c:f>Molise!$L$11:$M$11</c:f>
              <c:strCache>
                <c:ptCount val="2"/>
                <c:pt idx="0">
                  <c:v>CON</c:v>
                </c:pt>
                <c:pt idx="1">
                  <c:v>MED</c:v>
                </c:pt>
              </c:strCache>
            </c:strRef>
          </c:cat>
          <c:val>
            <c:numRef>
              <c:f>Molise!$L$14:$M$14</c:f>
              <c:numCache>
                <c:formatCode>General</c:formatCode>
                <c:ptCount val="2"/>
                <c:pt idx="0">
                  <c:v>8</c:v>
                </c:pt>
                <c:pt idx="1">
                  <c:v>27</c:v>
                </c:pt>
              </c:numCache>
            </c:numRef>
          </c:val>
        </c:ser>
        <c:ser>
          <c:idx val="3"/>
          <c:order val="3"/>
          <c:tx>
            <c:strRef>
              <c:f>Molise!$K$15</c:f>
              <c:strCache>
                <c:ptCount val="1"/>
                <c:pt idx="0">
                  <c:v>Unfavourable Bad</c:v>
                </c:pt>
              </c:strCache>
            </c:strRef>
          </c:tx>
          <c:spPr>
            <a:solidFill>
              <a:srgbClr val="FF5050"/>
            </a:solidFill>
          </c:spPr>
          <c:dLbls>
            <c:showVal val="1"/>
          </c:dLbls>
          <c:cat>
            <c:strRef>
              <c:f>Molise!$L$11:$M$11</c:f>
              <c:strCache>
                <c:ptCount val="2"/>
                <c:pt idx="0">
                  <c:v>CON</c:v>
                </c:pt>
                <c:pt idx="1">
                  <c:v>MED</c:v>
                </c:pt>
              </c:strCache>
            </c:strRef>
          </c:cat>
          <c:val>
            <c:numRef>
              <c:f>Molise!$L$15:$M$15</c:f>
              <c:numCache>
                <c:formatCode>General</c:formatCode>
                <c:ptCount val="2"/>
                <c:pt idx="0">
                  <c:v>12</c:v>
                </c:pt>
                <c:pt idx="1">
                  <c:v>10</c:v>
                </c:pt>
              </c:numCache>
            </c:numRef>
          </c:val>
        </c:ser>
        <c:overlap val="100"/>
        <c:axId val="101199232"/>
        <c:axId val="101213312"/>
      </c:barChart>
      <c:catAx>
        <c:axId val="101199232"/>
        <c:scaling>
          <c:orientation val="minMax"/>
        </c:scaling>
        <c:axPos val="b"/>
        <c:tickLblPos val="nextTo"/>
        <c:crossAx val="101213312"/>
        <c:crosses val="autoZero"/>
        <c:auto val="1"/>
        <c:lblAlgn val="ctr"/>
        <c:lblOffset val="100"/>
      </c:catAx>
      <c:valAx>
        <c:axId val="101213312"/>
        <c:scaling>
          <c:orientation val="minMax"/>
          <c:max val="60"/>
        </c:scaling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Numero habitat</a:t>
                </a:r>
              </a:p>
            </c:rich>
          </c:tx>
          <c:layout>
            <c:manualLayout>
              <c:xMode val="edge"/>
              <c:yMode val="edge"/>
              <c:x val="4.7373970495067426E-2"/>
              <c:y val="0.37173863242157074"/>
            </c:manualLayout>
          </c:layout>
        </c:title>
        <c:numFmt formatCode="General" sourceLinked="1"/>
        <c:tickLblPos val="nextTo"/>
        <c:crossAx val="101199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216797900262342"/>
          <c:y val="0.19367672790901086"/>
          <c:w val="0.24172090988626457"/>
          <c:h val="0.56870553275603664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Piemonte</a:t>
            </a:r>
          </a:p>
        </c:rich>
      </c:tx>
    </c:title>
    <c:plotArea>
      <c:layout>
        <c:manualLayout>
          <c:layoutTarget val="inner"/>
          <c:xMode val="edge"/>
          <c:yMode val="edge"/>
          <c:x val="0.10832968063408496"/>
          <c:y val="0.1550851542325857"/>
          <c:w val="0.62044016653686074"/>
          <c:h val="0.78457102383351163"/>
        </c:manualLayout>
      </c:layout>
      <c:barChart>
        <c:barDir val="col"/>
        <c:grouping val="stacked"/>
        <c:ser>
          <c:idx val="0"/>
          <c:order val="0"/>
          <c:tx>
            <c:strRef>
              <c:f>Piemonte!$P$11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dLbls>
            <c:showVal val="1"/>
          </c:dLbls>
          <c:cat>
            <c:strRef>
              <c:f>Piemonte!$Q$10:$S$10</c:f>
              <c:strCache>
                <c:ptCount val="3"/>
                <c:pt idx="0">
                  <c:v>ALP</c:v>
                </c:pt>
                <c:pt idx="1">
                  <c:v>CON</c:v>
                </c:pt>
                <c:pt idx="2">
                  <c:v>MED</c:v>
                </c:pt>
              </c:strCache>
            </c:strRef>
          </c:cat>
          <c:val>
            <c:numRef>
              <c:f>Piemonte!$Q$11:$S$11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Piemonte!$P$12</c:f>
              <c:strCache>
                <c:ptCount val="1"/>
                <c:pt idx="0">
                  <c:v>Favourable</c:v>
                </c:pt>
              </c:strCache>
            </c:strRef>
          </c:tx>
          <c:spPr>
            <a:solidFill>
              <a:srgbClr val="92D050"/>
            </a:solidFill>
          </c:spPr>
          <c:dLbls>
            <c:showVal val="1"/>
          </c:dLbls>
          <c:cat>
            <c:strRef>
              <c:f>Piemonte!$Q$10:$S$10</c:f>
              <c:strCache>
                <c:ptCount val="3"/>
                <c:pt idx="0">
                  <c:v>ALP</c:v>
                </c:pt>
                <c:pt idx="1">
                  <c:v>CON</c:v>
                </c:pt>
                <c:pt idx="2">
                  <c:v>MED</c:v>
                </c:pt>
              </c:strCache>
            </c:strRef>
          </c:cat>
          <c:val>
            <c:numRef>
              <c:f>Piemonte!$Q$12:$S$12</c:f>
              <c:numCache>
                <c:formatCode>General</c:formatCode>
                <c:ptCount val="3"/>
                <c:pt idx="0">
                  <c:v>10</c:v>
                </c:pt>
                <c:pt idx="1">
                  <c:v>14</c:v>
                </c:pt>
                <c:pt idx="2">
                  <c:v>13</c:v>
                </c:pt>
              </c:numCache>
            </c:numRef>
          </c:val>
        </c:ser>
        <c:ser>
          <c:idx val="2"/>
          <c:order val="2"/>
          <c:tx>
            <c:strRef>
              <c:f>Piemonte!$P$13</c:f>
              <c:strCache>
                <c:ptCount val="1"/>
                <c:pt idx="0">
                  <c:v>Unfavourable Inadequate</c:v>
                </c:pt>
              </c:strCache>
            </c:strRef>
          </c:tx>
          <c:spPr>
            <a:solidFill>
              <a:srgbClr val="FFC000"/>
            </a:solidFill>
          </c:spPr>
          <c:dLbls>
            <c:showVal val="1"/>
          </c:dLbls>
          <c:cat>
            <c:strRef>
              <c:f>Piemonte!$Q$10:$S$10</c:f>
              <c:strCache>
                <c:ptCount val="3"/>
                <c:pt idx="0">
                  <c:v>ALP</c:v>
                </c:pt>
                <c:pt idx="1">
                  <c:v>CON</c:v>
                </c:pt>
                <c:pt idx="2">
                  <c:v>MED</c:v>
                </c:pt>
              </c:strCache>
            </c:strRef>
          </c:cat>
          <c:val>
            <c:numRef>
              <c:f>Piemonte!$Q$13:$S$13</c:f>
              <c:numCache>
                <c:formatCode>General</c:formatCode>
                <c:ptCount val="3"/>
                <c:pt idx="0">
                  <c:v>27</c:v>
                </c:pt>
                <c:pt idx="1">
                  <c:v>20</c:v>
                </c:pt>
                <c:pt idx="2">
                  <c:v>16</c:v>
                </c:pt>
              </c:numCache>
            </c:numRef>
          </c:val>
        </c:ser>
        <c:ser>
          <c:idx val="3"/>
          <c:order val="3"/>
          <c:tx>
            <c:strRef>
              <c:f>Piemonte!$P$14</c:f>
              <c:strCache>
                <c:ptCount val="1"/>
                <c:pt idx="0">
                  <c:v>Unfavourable Bad</c:v>
                </c:pt>
              </c:strCache>
            </c:strRef>
          </c:tx>
          <c:spPr>
            <a:solidFill>
              <a:srgbClr val="FF5050"/>
            </a:solidFill>
          </c:spPr>
          <c:dLbls>
            <c:showVal val="1"/>
          </c:dLbls>
          <c:cat>
            <c:strRef>
              <c:f>Piemonte!$Q$10:$S$10</c:f>
              <c:strCache>
                <c:ptCount val="3"/>
                <c:pt idx="0">
                  <c:v>ALP</c:v>
                </c:pt>
                <c:pt idx="1">
                  <c:v>CON</c:v>
                </c:pt>
                <c:pt idx="2">
                  <c:v>MED</c:v>
                </c:pt>
              </c:strCache>
            </c:strRef>
          </c:cat>
          <c:val>
            <c:numRef>
              <c:f>Piemonte!$Q$14:$S$14</c:f>
              <c:numCache>
                <c:formatCode>General</c:formatCode>
                <c:ptCount val="3"/>
                <c:pt idx="0">
                  <c:v>23</c:v>
                </c:pt>
                <c:pt idx="1">
                  <c:v>16</c:v>
                </c:pt>
                <c:pt idx="2">
                  <c:v>6</c:v>
                </c:pt>
              </c:numCache>
            </c:numRef>
          </c:val>
        </c:ser>
        <c:overlap val="100"/>
        <c:axId val="101586432"/>
        <c:axId val="101587968"/>
      </c:barChart>
      <c:catAx>
        <c:axId val="101586432"/>
        <c:scaling>
          <c:orientation val="minMax"/>
        </c:scaling>
        <c:axPos val="b"/>
        <c:tickLblPos val="nextTo"/>
        <c:crossAx val="101587968"/>
        <c:crosses val="autoZero"/>
        <c:auto val="1"/>
        <c:lblAlgn val="ctr"/>
        <c:lblOffset val="100"/>
      </c:catAx>
      <c:valAx>
        <c:axId val="101587968"/>
        <c:scaling>
          <c:orientation val="minMax"/>
          <c:max val="64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 sz="1800" b="1" i="0" baseline="0"/>
                  <a:t>Numero habitat</a:t>
                </a:r>
                <a:endParaRPr lang="it-IT"/>
              </a:p>
            </c:rich>
          </c:tx>
        </c:title>
        <c:numFmt formatCode="General" sourceLinked="1"/>
        <c:tickLblPos val="nextTo"/>
        <c:crossAx val="101586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415755547541801"/>
          <c:y val="0.440768024438494"/>
          <c:w val="0.18409419200005694"/>
          <c:h val="0.36187069782737219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Puglia</a:t>
            </a:r>
          </a:p>
        </c:rich>
      </c:tx>
      <c:layout>
        <c:manualLayout>
          <c:xMode val="edge"/>
          <c:yMode val="edge"/>
          <c:x val="0.44155857633907092"/>
          <c:y val="1.8156028909544614E-2"/>
        </c:manualLayout>
      </c:layout>
    </c:title>
    <c:plotArea>
      <c:layout>
        <c:manualLayout>
          <c:layoutTarget val="inner"/>
          <c:xMode val="edge"/>
          <c:yMode val="edge"/>
          <c:x val="0.19134977486808538"/>
          <c:y val="0.12740242742770774"/>
          <c:w val="0.56981078862304968"/>
          <c:h val="0.78166112415364186"/>
        </c:manualLayout>
      </c:layout>
      <c:barChart>
        <c:barDir val="col"/>
        <c:grouping val="stacked"/>
        <c:ser>
          <c:idx val="0"/>
          <c:order val="0"/>
          <c:tx>
            <c:strRef>
              <c:f>Puglia!$L$5</c:f>
              <c:strCache>
                <c:ptCount val="1"/>
                <c:pt idx="0">
                  <c:v>Favourable</c:v>
                </c:pt>
              </c:strCache>
            </c:strRef>
          </c:tx>
          <c:spPr>
            <a:solidFill>
              <a:srgbClr val="92D050"/>
            </a:solidFill>
          </c:spPr>
          <c:dLbls>
            <c:showVal val="1"/>
          </c:dLbls>
          <c:cat>
            <c:strRef>
              <c:f>Puglia!$M$4</c:f>
              <c:strCache>
                <c:ptCount val="1"/>
                <c:pt idx="0">
                  <c:v>MED</c:v>
                </c:pt>
              </c:strCache>
            </c:strRef>
          </c:cat>
          <c:val>
            <c:numRef>
              <c:f>Puglia!$M$5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1"/>
          <c:order val="1"/>
          <c:tx>
            <c:strRef>
              <c:f>Puglia!$L$6</c:f>
              <c:strCache>
                <c:ptCount val="1"/>
                <c:pt idx="0">
                  <c:v>Unfavourable Inadequate</c:v>
                </c:pt>
              </c:strCache>
            </c:strRef>
          </c:tx>
          <c:spPr>
            <a:solidFill>
              <a:srgbClr val="FFC000"/>
            </a:solidFill>
          </c:spPr>
          <c:dLbls>
            <c:showVal val="1"/>
          </c:dLbls>
          <c:cat>
            <c:strRef>
              <c:f>Puglia!$M$4</c:f>
              <c:strCache>
                <c:ptCount val="1"/>
                <c:pt idx="0">
                  <c:v>MED</c:v>
                </c:pt>
              </c:strCache>
            </c:strRef>
          </c:cat>
          <c:val>
            <c:numRef>
              <c:f>Puglia!$M$6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</c:ser>
        <c:ser>
          <c:idx val="2"/>
          <c:order val="2"/>
          <c:tx>
            <c:strRef>
              <c:f>Puglia!$L$7</c:f>
              <c:strCache>
                <c:ptCount val="1"/>
                <c:pt idx="0">
                  <c:v>Unfavourable Bad</c:v>
                </c:pt>
              </c:strCache>
            </c:strRef>
          </c:tx>
          <c:spPr>
            <a:solidFill>
              <a:srgbClr val="FF5050"/>
            </a:solidFill>
          </c:spPr>
          <c:dLbls>
            <c:showVal val="1"/>
          </c:dLbls>
          <c:cat>
            <c:strRef>
              <c:f>Puglia!$M$4</c:f>
              <c:strCache>
                <c:ptCount val="1"/>
                <c:pt idx="0">
                  <c:v>MED</c:v>
                </c:pt>
              </c:strCache>
            </c:strRef>
          </c:cat>
          <c:val>
            <c:numRef>
              <c:f>Puglia!$M$7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overlap val="100"/>
        <c:axId val="101767424"/>
        <c:axId val="101781504"/>
      </c:barChart>
      <c:catAx>
        <c:axId val="101767424"/>
        <c:scaling>
          <c:orientation val="minMax"/>
        </c:scaling>
        <c:axPos val="b"/>
        <c:tickLblPos val="nextTo"/>
        <c:crossAx val="101781504"/>
        <c:crosses val="autoZero"/>
        <c:auto val="1"/>
        <c:lblAlgn val="ctr"/>
        <c:lblOffset val="100"/>
      </c:catAx>
      <c:valAx>
        <c:axId val="101781504"/>
        <c:scaling>
          <c:orientation val="minMax"/>
          <c:max val="53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it-IT" sz="1600"/>
                  <a:t>Numero habitat</a:t>
                </a:r>
              </a:p>
            </c:rich>
          </c:tx>
          <c:layout>
            <c:manualLayout>
              <c:xMode val="edge"/>
              <c:yMode val="edge"/>
              <c:x val="6.348708035270402E-2"/>
              <c:y val="0.3145979952598954"/>
            </c:manualLayout>
          </c:layout>
        </c:title>
        <c:numFmt formatCode="General" sourceLinked="1"/>
        <c:tickLblPos val="nextTo"/>
        <c:crossAx val="101767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15843120521564"/>
          <c:y val="0.4193966432314114"/>
          <c:w val="0.23070295518633033"/>
          <c:h val="0.31848319483206106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Sardegna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20809951881014874"/>
          <c:y val="0.16097199151807021"/>
          <c:w val="0.54462401574803165"/>
          <c:h val="0.75211504338362489"/>
        </c:manualLayout>
      </c:layout>
      <c:barChart>
        <c:barDir val="col"/>
        <c:grouping val="stacked"/>
        <c:ser>
          <c:idx val="0"/>
          <c:order val="0"/>
          <c:tx>
            <c:strRef>
              <c:f>Sardegna!$L$3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dLbls>
            <c:showVal val="1"/>
          </c:dLbls>
          <c:cat>
            <c:strRef>
              <c:f>Sardegna!$M$2</c:f>
              <c:strCache>
                <c:ptCount val="1"/>
                <c:pt idx="0">
                  <c:v>MED</c:v>
                </c:pt>
              </c:strCache>
            </c:strRef>
          </c:cat>
          <c:val>
            <c:numRef>
              <c:f>Sardegna!$M$3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Sardegna!$L$4</c:f>
              <c:strCache>
                <c:ptCount val="1"/>
                <c:pt idx="0">
                  <c:v>Favourable</c:v>
                </c:pt>
              </c:strCache>
            </c:strRef>
          </c:tx>
          <c:spPr>
            <a:solidFill>
              <a:srgbClr val="92D050"/>
            </a:solidFill>
          </c:spPr>
          <c:dLbls>
            <c:showVal val="1"/>
          </c:dLbls>
          <c:cat>
            <c:strRef>
              <c:f>Sardegna!$M$2</c:f>
              <c:strCache>
                <c:ptCount val="1"/>
                <c:pt idx="0">
                  <c:v>MED</c:v>
                </c:pt>
              </c:strCache>
            </c:strRef>
          </c:cat>
          <c:val>
            <c:numRef>
              <c:f>Sardegna!$M$4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2"/>
          <c:order val="2"/>
          <c:tx>
            <c:strRef>
              <c:f>Sardegna!$L$5</c:f>
              <c:strCache>
                <c:ptCount val="1"/>
                <c:pt idx="0">
                  <c:v>Unfavourable Inadequate</c:v>
                </c:pt>
              </c:strCache>
            </c:strRef>
          </c:tx>
          <c:spPr>
            <a:solidFill>
              <a:srgbClr val="FFC000"/>
            </a:solidFill>
          </c:spPr>
          <c:dLbls>
            <c:showVal val="1"/>
          </c:dLbls>
          <c:cat>
            <c:strRef>
              <c:f>Sardegna!$M$2</c:f>
              <c:strCache>
                <c:ptCount val="1"/>
                <c:pt idx="0">
                  <c:v>MED</c:v>
                </c:pt>
              </c:strCache>
            </c:strRef>
          </c:cat>
          <c:val>
            <c:numRef>
              <c:f>Sardegna!$M$5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</c:ser>
        <c:ser>
          <c:idx val="3"/>
          <c:order val="3"/>
          <c:tx>
            <c:strRef>
              <c:f>Sardegna!$L$6</c:f>
              <c:strCache>
                <c:ptCount val="1"/>
                <c:pt idx="0">
                  <c:v>Unfavourable Bad</c:v>
                </c:pt>
              </c:strCache>
            </c:strRef>
          </c:tx>
          <c:spPr>
            <a:solidFill>
              <a:srgbClr val="FF5050"/>
            </a:solidFill>
          </c:spPr>
          <c:dLbls>
            <c:showVal val="1"/>
          </c:dLbls>
          <c:cat>
            <c:strRef>
              <c:f>Sardegna!$M$2</c:f>
              <c:strCache>
                <c:ptCount val="1"/>
                <c:pt idx="0">
                  <c:v>MED</c:v>
                </c:pt>
              </c:strCache>
            </c:strRef>
          </c:cat>
          <c:val>
            <c:numRef>
              <c:f>Sardegna!$M$6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overlap val="100"/>
        <c:axId val="103551360"/>
        <c:axId val="103552896"/>
      </c:barChart>
      <c:catAx>
        <c:axId val="103551360"/>
        <c:scaling>
          <c:orientation val="minMax"/>
        </c:scaling>
        <c:axPos val="b"/>
        <c:tickLblPos val="nextTo"/>
        <c:crossAx val="103552896"/>
        <c:crosses val="autoZero"/>
        <c:auto val="1"/>
        <c:lblAlgn val="ctr"/>
        <c:lblOffset val="100"/>
      </c:catAx>
      <c:valAx>
        <c:axId val="103552896"/>
        <c:scaling>
          <c:orientation val="minMax"/>
          <c:max val="53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it-IT" sz="1400"/>
                  <a:t>Numero habitat</a:t>
                </a:r>
              </a:p>
            </c:rich>
          </c:tx>
          <c:layout>
            <c:manualLayout>
              <c:xMode val="edge"/>
              <c:yMode val="edge"/>
              <c:x val="7.7527777777777779E-2"/>
              <c:y val="0.34360771428585923"/>
            </c:manualLayout>
          </c:layout>
        </c:title>
        <c:numFmt formatCode="General" sourceLinked="1"/>
        <c:tickLblPos val="nextTo"/>
        <c:crossAx val="103551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716797900262388"/>
          <c:y val="0.38380454322601792"/>
          <c:w val="0.2361653543307087"/>
          <c:h val="0.3673307067212363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Sicilia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21087729658792695"/>
          <c:y val="0.18016122030547721"/>
          <c:w val="0.54462401574803165"/>
          <c:h val="0.70091883552723844"/>
        </c:manualLayout>
      </c:layout>
      <c:barChart>
        <c:barDir val="col"/>
        <c:grouping val="stacked"/>
        <c:ser>
          <c:idx val="0"/>
          <c:order val="0"/>
          <c:tx>
            <c:strRef>
              <c:f>Sicilia!$M$3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dLbls>
            <c:showVal val="1"/>
          </c:dLbls>
          <c:cat>
            <c:strRef>
              <c:f>Sicilia!$N$2</c:f>
              <c:strCache>
                <c:ptCount val="1"/>
                <c:pt idx="0">
                  <c:v>MED</c:v>
                </c:pt>
              </c:strCache>
            </c:strRef>
          </c:cat>
          <c:val>
            <c:numRef>
              <c:f>Sicilia!$N$3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Sicilia!$M$4</c:f>
              <c:strCache>
                <c:ptCount val="1"/>
                <c:pt idx="0">
                  <c:v>Favourable</c:v>
                </c:pt>
              </c:strCache>
            </c:strRef>
          </c:tx>
          <c:spPr>
            <a:solidFill>
              <a:srgbClr val="92D050"/>
            </a:solidFill>
          </c:spPr>
          <c:dLbls>
            <c:showVal val="1"/>
          </c:dLbls>
          <c:cat>
            <c:strRef>
              <c:f>Sicilia!$N$2</c:f>
              <c:strCache>
                <c:ptCount val="1"/>
                <c:pt idx="0">
                  <c:v>MED</c:v>
                </c:pt>
              </c:strCache>
            </c:strRef>
          </c:cat>
          <c:val>
            <c:numRef>
              <c:f>Sicilia!$N$4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2"/>
          <c:order val="2"/>
          <c:tx>
            <c:strRef>
              <c:f>Sicilia!$M$5</c:f>
              <c:strCache>
                <c:ptCount val="1"/>
                <c:pt idx="0">
                  <c:v>Unfavourable Inadequate</c:v>
                </c:pt>
              </c:strCache>
            </c:strRef>
          </c:tx>
          <c:spPr>
            <a:solidFill>
              <a:srgbClr val="FFC000"/>
            </a:solidFill>
          </c:spPr>
          <c:dLbls>
            <c:showVal val="1"/>
          </c:dLbls>
          <c:cat>
            <c:strRef>
              <c:f>Sicilia!$N$2</c:f>
              <c:strCache>
                <c:ptCount val="1"/>
                <c:pt idx="0">
                  <c:v>MED</c:v>
                </c:pt>
              </c:strCache>
            </c:strRef>
          </c:cat>
          <c:val>
            <c:numRef>
              <c:f>Sicilia!$N$5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</c:ser>
        <c:ser>
          <c:idx val="3"/>
          <c:order val="3"/>
          <c:tx>
            <c:strRef>
              <c:f>Sicilia!$M$6</c:f>
              <c:strCache>
                <c:ptCount val="1"/>
                <c:pt idx="0">
                  <c:v>Unfavourable Bad</c:v>
                </c:pt>
              </c:strCache>
            </c:strRef>
          </c:tx>
          <c:spPr>
            <a:solidFill>
              <a:srgbClr val="FF5050"/>
            </a:solidFill>
          </c:spPr>
          <c:dLbls>
            <c:showVal val="1"/>
          </c:dLbls>
          <c:cat>
            <c:strRef>
              <c:f>Sicilia!$N$2</c:f>
              <c:strCache>
                <c:ptCount val="1"/>
                <c:pt idx="0">
                  <c:v>MED</c:v>
                </c:pt>
              </c:strCache>
            </c:strRef>
          </c:cat>
          <c:val>
            <c:numRef>
              <c:f>Sicilia!$N$6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overlap val="100"/>
        <c:axId val="103697024"/>
        <c:axId val="103731584"/>
      </c:barChart>
      <c:catAx>
        <c:axId val="103697024"/>
        <c:scaling>
          <c:orientation val="minMax"/>
        </c:scaling>
        <c:axPos val="b"/>
        <c:tickLblPos val="nextTo"/>
        <c:crossAx val="103731584"/>
        <c:crosses val="autoZero"/>
        <c:auto val="1"/>
        <c:lblAlgn val="ctr"/>
        <c:lblOffset val="100"/>
      </c:catAx>
      <c:valAx>
        <c:axId val="103731584"/>
        <c:scaling>
          <c:orientation val="minMax"/>
          <c:max val="66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it-IT" sz="1400"/>
                  <a:t>Numero habitat</a:t>
                </a:r>
              </a:p>
            </c:rich>
          </c:tx>
          <c:layout>
            <c:manualLayout>
              <c:xMode val="edge"/>
              <c:yMode val="edge"/>
              <c:x val="5.8083333333333424E-2"/>
              <c:y val="0.3297640466697388"/>
            </c:manualLayout>
          </c:layout>
        </c:title>
        <c:numFmt formatCode="General" sourceLinked="1"/>
        <c:tickLblPos val="nextTo"/>
        <c:crossAx val="103697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550131233595863"/>
          <c:y val="0.31623115812813407"/>
          <c:w val="0.20838757655293091"/>
          <c:h val="0.36753741660155076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Toscana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2275439632545932"/>
          <c:y val="0.1605306908438012"/>
          <c:w val="0.54462401574803165"/>
          <c:h val="0.74616695259461285"/>
        </c:manualLayout>
      </c:layout>
      <c:barChart>
        <c:barDir val="col"/>
        <c:grouping val="stacked"/>
        <c:ser>
          <c:idx val="0"/>
          <c:order val="0"/>
          <c:tx>
            <c:strRef>
              <c:f>Toscana!$K$12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Toscana!$L$11:$M$11</c:f>
              <c:strCache>
                <c:ptCount val="2"/>
                <c:pt idx="0">
                  <c:v>CON</c:v>
                </c:pt>
                <c:pt idx="1">
                  <c:v>MED</c:v>
                </c:pt>
              </c:strCache>
            </c:strRef>
          </c:cat>
          <c:val>
            <c:numRef>
              <c:f>Toscana!$L$12:$M$12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val>
        </c:ser>
        <c:ser>
          <c:idx val="1"/>
          <c:order val="1"/>
          <c:tx>
            <c:strRef>
              <c:f>Toscana!$K$13</c:f>
              <c:strCache>
                <c:ptCount val="1"/>
                <c:pt idx="0">
                  <c:v>Favourable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Toscana!$L$11:$M$11</c:f>
              <c:strCache>
                <c:ptCount val="2"/>
                <c:pt idx="0">
                  <c:v>CON</c:v>
                </c:pt>
                <c:pt idx="1">
                  <c:v>MED</c:v>
                </c:pt>
              </c:strCache>
            </c:strRef>
          </c:cat>
          <c:val>
            <c:numRef>
              <c:f>Toscana!$L$13:$M$13</c:f>
              <c:numCache>
                <c:formatCode>General</c:formatCode>
                <c:ptCount val="2"/>
                <c:pt idx="0">
                  <c:v>15</c:v>
                </c:pt>
                <c:pt idx="1">
                  <c:v>22</c:v>
                </c:pt>
              </c:numCache>
            </c:numRef>
          </c:val>
        </c:ser>
        <c:ser>
          <c:idx val="2"/>
          <c:order val="2"/>
          <c:tx>
            <c:strRef>
              <c:f>Toscana!$K$14</c:f>
              <c:strCache>
                <c:ptCount val="1"/>
                <c:pt idx="0">
                  <c:v>Unfavourable Inadequate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Toscana!$L$11:$M$11</c:f>
              <c:strCache>
                <c:ptCount val="2"/>
                <c:pt idx="0">
                  <c:v>CON</c:v>
                </c:pt>
                <c:pt idx="1">
                  <c:v>MED</c:v>
                </c:pt>
              </c:strCache>
            </c:strRef>
          </c:cat>
          <c:val>
            <c:numRef>
              <c:f>Toscana!$L$14:$M$14</c:f>
              <c:numCache>
                <c:formatCode>General</c:formatCode>
                <c:ptCount val="2"/>
                <c:pt idx="0">
                  <c:v>20</c:v>
                </c:pt>
                <c:pt idx="1">
                  <c:v>33</c:v>
                </c:pt>
              </c:numCache>
            </c:numRef>
          </c:val>
        </c:ser>
        <c:ser>
          <c:idx val="3"/>
          <c:order val="3"/>
          <c:tx>
            <c:strRef>
              <c:f>Toscana!$K$15</c:f>
              <c:strCache>
                <c:ptCount val="1"/>
                <c:pt idx="0">
                  <c:v>Unfavourable Bad</c:v>
                </c:pt>
              </c:strCache>
            </c:strRef>
          </c:tx>
          <c:spPr>
            <a:solidFill>
              <a:srgbClr val="FF5050"/>
            </a:solidFill>
          </c:spPr>
          <c:cat>
            <c:strRef>
              <c:f>Toscana!$L$11:$M$11</c:f>
              <c:strCache>
                <c:ptCount val="2"/>
                <c:pt idx="0">
                  <c:v>CON</c:v>
                </c:pt>
                <c:pt idx="1">
                  <c:v>MED</c:v>
                </c:pt>
              </c:strCache>
            </c:strRef>
          </c:cat>
          <c:val>
            <c:numRef>
              <c:f>Toscana!$L$15:$M$15</c:f>
              <c:numCache>
                <c:formatCode>General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val>
        </c:ser>
        <c:dLbls>
          <c:showVal val="1"/>
        </c:dLbls>
        <c:overlap val="100"/>
        <c:axId val="103916672"/>
        <c:axId val="103918208"/>
      </c:barChart>
      <c:catAx>
        <c:axId val="103916672"/>
        <c:scaling>
          <c:orientation val="minMax"/>
        </c:scaling>
        <c:axPos val="b"/>
        <c:tickLblPos val="nextTo"/>
        <c:crossAx val="103918208"/>
        <c:crosses val="autoZero"/>
        <c:auto val="1"/>
        <c:lblAlgn val="ctr"/>
        <c:lblOffset val="100"/>
      </c:catAx>
      <c:valAx>
        <c:axId val="103918208"/>
        <c:scaling>
          <c:orientation val="minMax"/>
          <c:max val="7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it-IT" sz="1400"/>
                  <a:t>Numero habitat</a:t>
                </a:r>
              </a:p>
            </c:rich>
          </c:tx>
          <c:layout>
            <c:manualLayout>
              <c:xMode val="edge"/>
              <c:yMode val="edge"/>
              <c:x val="7.1652668416447948E-2"/>
              <c:y val="0.39384908479129432"/>
            </c:manualLayout>
          </c:layout>
        </c:title>
        <c:numFmt formatCode="General" sourceLinked="1"/>
        <c:tickLblPos val="nextTo"/>
        <c:crossAx val="103916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050131233595799"/>
          <c:y val="0.3079517279661193"/>
          <c:w val="0.19727646544181976"/>
          <c:h val="0.42239043879306232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Trento</a:t>
            </a:r>
          </a:p>
        </c:rich>
      </c:tx>
      <c:layout>
        <c:manualLayout>
          <c:xMode val="edge"/>
          <c:yMode val="edge"/>
          <c:x val="0.43522849146766446"/>
          <c:y val="2.2745100848553499E-2"/>
        </c:manualLayout>
      </c:layout>
      <c:overlay val="1"/>
    </c:title>
    <c:plotArea>
      <c:layout>
        <c:manualLayout>
          <c:layoutTarget val="inner"/>
          <c:xMode val="edge"/>
          <c:yMode val="edge"/>
          <c:x val="0.15231351747309024"/>
          <c:y val="0.16688909816065525"/>
          <c:w val="0.61717038110166456"/>
          <c:h val="0.7416377427785813"/>
        </c:manualLayout>
      </c:layout>
      <c:barChart>
        <c:barDir val="col"/>
        <c:grouping val="stacked"/>
        <c:ser>
          <c:idx val="0"/>
          <c:order val="0"/>
          <c:tx>
            <c:strRef>
              <c:f>Trento_Bolzano!$F$27</c:f>
              <c:strCache>
                <c:ptCount val="1"/>
                <c:pt idx="0">
                  <c:v>Favourable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Trento_Bolzano!$G$26</c:f>
              <c:strCache>
                <c:ptCount val="1"/>
                <c:pt idx="0">
                  <c:v>ALP</c:v>
                </c:pt>
              </c:strCache>
            </c:strRef>
          </c:cat>
          <c:val>
            <c:numRef>
              <c:f>Trento_Bolzano!$G$27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Trento_Bolzano!$F$28</c:f>
              <c:strCache>
                <c:ptCount val="1"/>
                <c:pt idx="0">
                  <c:v>Unfavourable Inadequate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Trento_Bolzano!$G$26</c:f>
              <c:strCache>
                <c:ptCount val="1"/>
                <c:pt idx="0">
                  <c:v>ALP</c:v>
                </c:pt>
              </c:strCache>
            </c:strRef>
          </c:cat>
          <c:val>
            <c:numRef>
              <c:f>Trento_Bolzano!$G$28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2"/>
          <c:order val="2"/>
          <c:tx>
            <c:strRef>
              <c:f>Trento_Bolzano!$F$29</c:f>
              <c:strCache>
                <c:ptCount val="1"/>
                <c:pt idx="0">
                  <c:v>Unfavourable Bad</c:v>
                </c:pt>
              </c:strCache>
            </c:strRef>
          </c:tx>
          <c:spPr>
            <a:solidFill>
              <a:srgbClr val="FF5050"/>
            </a:solidFill>
          </c:spPr>
          <c:cat>
            <c:strRef>
              <c:f>Trento_Bolzano!$G$26</c:f>
              <c:strCache>
                <c:ptCount val="1"/>
                <c:pt idx="0">
                  <c:v>ALP</c:v>
                </c:pt>
              </c:strCache>
            </c:strRef>
          </c:cat>
          <c:val>
            <c:numRef>
              <c:f>Trento_Bolzano!$G$29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dLbls>
          <c:showVal val="1"/>
        </c:dLbls>
        <c:overlap val="100"/>
        <c:axId val="104191872"/>
        <c:axId val="104193408"/>
      </c:barChart>
      <c:catAx>
        <c:axId val="104191872"/>
        <c:scaling>
          <c:orientation val="minMax"/>
        </c:scaling>
        <c:axPos val="b"/>
        <c:tickLblPos val="nextTo"/>
        <c:crossAx val="104193408"/>
        <c:crosses val="autoZero"/>
        <c:auto val="1"/>
        <c:lblAlgn val="ctr"/>
        <c:lblOffset val="100"/>
      </c:catAx>
      <c:valAx>
        <c:axId val="104193408"/>
        <c:scaling>
          <c:orientation val="minMax"/>
          <c:max val="59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it-IT" sz="1400"/>
                  <a:t>Numero habitat</a:t>
                </a:r>
              </a:p>
            </c:rich>
          </c:tx>
          <c:layout>
            <c:manualLayout>
              <c:xMode val="edge"/>
              <c:yMode val="edge"/>
              <c:x val="1.7011411201235865E-2"/>
              <c:y val="0.35778118100509182"/>
            </c:manualLayout>
          </c:layout>
        </c:title>
        <c:numFmt formatCode="General" sourceLinked="1"/>
        <c:tickLblPos val="nextTo"/>
        <c:crossAx val="104191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236230994552257"/>
          <c:y val="0.32443194682993182"/>
          <c:w val="0.1959751649760344"/>
          <c:h val="0.31619606655282401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Bolzano</a:t>
            </a:r>
          </a:p>
        </c:rich>
      </c:tx>
      <c:layout>
        <c:manualLayout>
          <c:xMode val="edge"/>
          <c:yMode val="edge"/>
          <c:x val="0.42367722960068882"/>
          <c:y val="3.6441700227358265E-2"/>
        </c:manualLayout>
      </c:layout>
      <c:overlay val="1"/>
    </c:title>
    <c:plotArea>
      <c:layout>
        <c:manualLayout>
          <c:layoutTarget val="inner"/>
          <c:xMode val="edge"/>
          <c:yMode val="edge"/>
          <c:x val="0.19096476205756391"/>
          <c:y val="0.18675057438494688"/>
          <c:w val="0.54505985079910424"/>
          <c:h val="0.71036444395464338"/>
        </c:manualLayout>
      </c:layout>
      <c:barChart>
        <c:barDir val="col"/>
        <c:grouping val="stacked"/>
        <c:ser>
          <c:idx val="0"/>
          <c:order val="0"/>
          <c:tx>
            <c:strRef>
              <c:f>Trento_Bolzano!$P$27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Trento_Bolzano!$Q$26</c:f>
              <c:strCache>
                <c:ptCount val="1"/>
                <c:pt idx="0">
                  <c:v>ALP</c:v>
                </c:pt>
              </c:strCache>
            </c:strRef>
          </c:cat>
          <c:val>
            <c:numRef>
              <c:f>Trento_Bolzano!$Q$27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Trento_Bolzano!$P$28</c:f>
              <c:strCache>
                <c:ptCount val="1"/>
                <c:pt idx="0">
                  <c:v>Favourable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Trento_Bolzano!$Q$26</c:f>
              <c:strCache>
                <c:ptCount val="1"/>
                <c:pt idx="0">
                  <c:v>ALP</c:v>
                </c:pt>
              </c:strCache>
            </c:strRef>
          </c:cat>
          <c:val>
            <c:numRef>
              <c:f>Trento_Bolzano!$Q$28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"/>
          <c:order val="2"/>
          <c:tx>
            <c:strRef>
              <c:f>Trento_Bolzano!$P$29</c:f>
              <c:strCache>
                <c:ptCount val="1"/>
                <c:pt idx="0">
                  <c:v>Unfavourable Inadequate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Trento_Bolzano!$Q$26</c:f>
              <c:strCache>
                <c:ptCount val="1"/>
                <c:pt idx="0">
                  <c:v>ALP</c:v>
                </c:pt>
              </c:strCache>
            </c:strRef>
          </c:cat>
          <c:val>
            <c:numRef>
              <c:f>Trento_Bolzano!$Q$29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3"/>
          <c:order val="3"/>
          <c:tx>
            <c:strRef>
              <c:f>Trento_Bolzano!$P$30</c:f>
              <c:strCache>
                <c:ptCount val="1"/>
                <c:pt idx="0">
                  <c:v>Unfavourable Bad</c:v>
                </c:pt>
              </c:strCache>
            </c:strRef>
          </c:tx>
          <c:spPr>
            <a:solidFill>
              <a:srgbClr val="FF5050"/>
            </a:solidFill>
          </c:spPr>
          <c:cat>
            <c:strRef>
              <c:f>Trento_Bolzano!$Q$26</c:f>
              <c:strCache>
                <c:ptCount val="1"/>
                <c:pt idx="0">
                  <c:v>ALP</c:v>
                </c:pt>
              </c:strCache>
            </c:strRef>
          </c:cat>
          <c:val>
            <c:numRef>
              <c:f>Trento_Bolzano!$Q$30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dLbls>
          <c:showVal val="1"/>
        </c:dLbls>
        <c:overlap val="100"/>
        <c:axId val="104951168"/>
        <c:axId val="104973440"/>
      </c:barChart>
      <c:catAx>
        <c:axId val="104951168"/>
        <c:scaling>
          <c:orientation val="minMax"/>
        </c:scaling>
        <c:axPos val="b"/>
        <c:tickLblPos val="nextTo"/>
        <c:crossAx val="104973440"/>
        <c:crosses val="autoZero"/>
        <c:auto val="1"/>
        <c:lblAlgn val="ctr"/>
        <c:lblOffset val="100"/>
      </c:catAx>
      <c:valAx>
        <c:axId val="104973440"/>
        <c:scaling>
          <c:orientation val="minMax"/>
          <c:max val="53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it-IT" sz="1400"/>
                  <a:t>Numero habitat</a:t>
                </a:r>
              </a:p>
            </c:rich>
          </c:tx>
          <c:layout>
            <c:manualLayout>
              <c:xMode val="edge"/>
              <c:yMode val="edge"/>
              <c:x val="4.9755325976254566E-2"/>
              <c:y val="0.35480189409275986"/>
            </c:manualLayout>
          </c:layout>
        </c:title>
        <c:numFmt formatCode="General" sourceLinked="1"/>
        <c:tickLblPos val="nextTo"/>
        <c:crossAx val="104951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078128269877586"/>
          <c:y val="0.31681192995738011"/>
          <c:w val="0.20492277857611241"/>
          <c:h val="0.43483515930647382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Abruzzo</a:t>
            </a:r>
          </a:p>
        </c:rich>
      </c:tx>
      <c:layout>
        <c:manualLayout>
          <c:xMode val="edge"/>
          <c:yMode val="edge"/>
          <c:x val="0.41564885496183207"/>
          <c:y val="1.0638297872340387E-2"/>
        </c:manualLayout>
      </c:layout>
    </c:title>
    <c:plotArea>
      <c:layout>
        <c:manualLayout>
          <c:layoutTarget val="inner"/>
          <c:xMode val="edge"/>
          <c:yMode val="edge"/>
          <c:x val="0.13850461000067288"/>
          <c:y val="0.13845937099102654"/>
          <c:w val="0.68697321231792663"/>
          <c:h val="0.78399304964455763"/>
        </c:manualLayout>
      </c:layout>
      <c:barChart>
        <c:barDir val="col"/>
        <c:grouping val="stacked"/>
        <c:ser>
          <c:idx val="0"/>
          <c:order val="0"/>
          <c:tx>
            <c:strRef>
              <c:f>Abruzzo!$R$2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dLbls>
            <c:showVal val="1"/>
          </c:dLbls>
          <c:cat>
            <c:strRef>
              <c:f>(Abruzzo!$O$1,Abruzzo!$Q$1,Abruzzo!$S$1)</c:f>
              <c:strCache>
                <c:ptCount val="3"/>
                <c:pt idx="0">
                  <c:v>ALP</c:v>
                </c:pt>
                <c:pt idx="1">
                  <c:v>CON</c:v>
                </c:pt>
                <c:pt idx="2">
                  <c:v>MED</c:v>
                </c:pt>
              </c:strCache>
            </c:strRef>
          </c:cat>
          <c:val>
            <c:numRef>
              <c:f>(Abruzzo!$O$2,Abruzzo!$Q$2,Abruzzo!$S$2)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Abruzzo!$P$3</c:f>
              <c:strCache>
                <c:ptCount val="1"/>
                <c:pt idx="0">
                  <c:v>Favourable</c:v>
                </c:pt>
              </c:strCache>
            </c:strRef>
          </c:tx>
          <c:spPr>
            <a:solidFill>
              <a:srgbClr val="92D050"/>
            </a:solidFill>
          </c:spPr>
          <c:dLbls>
            <c:showVal val="1"/>
          </c:dLbls>
          <c:cat>
            <c:strRef>
              <c:f>(Abruzzo!$O$1,Abruzzo!$Q$1,Abruzzo!$S$1)</c:f>
              <c:strCache>
                <c:ptCount val="3"/>
                <c:pt idx="0">
                  <c:v>ALP</c:v>
                </c:pt>
                <c:pt idx="1">
                  <c:v>CON</c:v>
                </c:pt>
                <c:pt idx="2">
                  <c:v>MED</c:v>
                </c:pt>
              </c:strCache>
            </c:strRef>
          </c:cat>
          <c:val>
            <c:numRef>
              <c:f>(Abruzzo!$O$3,Abruzzo!$Q$3,Abruzzo!$S$3)</c:f>
              <c:numCache>
                <c:formatCode>General</c:formatCode>
                <c:ptCount val="3"/>
                <c:pt idx="0">
                  <c:v>10</c:v>
                </c:pt>
                <c:pt idx="1">
                  <c:v>18</c:v>
                </c:pt>
                <c:pt idx="2">
                  <c:v>19</c:v>
                </c:pt>
              </c:numCache>
            </c:numRef>
          </c:val>
        </c:ser>
        <c:ser>
          <c:idx val="2"/>
          <c:order val="2"/>
          <c:tx>
            <c:strRef>
              <c:f>Abruzzo!$P$4</c:f>
              <c:strCache>
                <c:ptCount val="1"/>
                <c:pt idx="0">
                  <c:v>Unfavourable Inadequate</c:v>
                </c:pt>
              </c:strCache>
            </c:strRef>
          </c:tx>
          <c:spPr>
            <a:solidFill>
              <a:srgbClr val="FFC000"/>
            </a:solidFill>
          </c:spPr>
          <c:dLbls>
            <c:showVal val="1"/>
          </c:dLbls>
          <c:cat>
            <c:strRef>
              <c:f>(Abruzzo!$O$1,Abruzzo!$Q$1,Abruzzo!$S$1)</c:f>
              <c:strCache>
                <c:ptCount val="3"/>
                <c:pt idx="0">
                  <c:v>ALP</c:v>
                </c:pt>
                <c:pt idx="1">
                  <c:v>CON</c:v>
                </c:pt>
                <c:pt idx="2">
                  <c:v>MED</c:v>
                </c:pt>
              </c:strCache>
            </c:strRef>
          </c:cat>
          <c:val>
            <c:numRef>
              <c:f>(Abruzzo!$O$4,Abruzzo!$Q$4,Abruzzo!$S$4)</c:f>
              <c:numCache>
                <c:formatCode>General</c:formatCode>
                <c:ptCount val="3"/>
                <c:pt idx="0">
                  <c:v>18</c:v>
                </c:pt>
                <c:pt idx="1">
                  <c:v>20</c:v>
                </c:pt>
                <c:pt idx="2">
                  <c:v>21</c:v>
                </c:pt>
              </c:numCache>
            </c:numRef>
          </c:val>
        </c:ser>
        <c:ser>
          <c:idx val="3"/>
          <c:order val="3"/>
          <c:tx>
            <c:strRef>
              <c:f>Abruzzo!$P$5</c:f>
              <c:strCache>
                <c:ptCount val="1"/>
                <c:pt idx="0">
                  <c:v>Unfavourable Bad</c:v>
                </c:pt>
              </c:strCache>
            </c:strRef>
          </c:tx>
          <c:spPr>
            <a:solidFill>
              <a:srgbClr val="FF5050"/>
            </a:solidFill>
          </c:spPr>
          <c:dLbls>
            <c:showVal val="1"/>
          </c:dLbls>
          <c:cat>
            <c:strRef>
              <c:f>(Abruzzo!$O$1,Abruzzo!$Q$1,Abruzzo!$S$1)</c:f>
              <c:strCache>
                <c:ptCount val="3"/>
                <c:pt idx="0">
                  <c:v>ALP</c:v>
                </c:pt>
                <c:pt idx="1">
                  <c:v>CON</c:v>
                </c:pt>
                <c:pt idx="2">
                  <c:v>MED</c:v>
                </c:pt>
              </c:strCache>
            </c:strRef>
          </c:cat>
          <c:val>
            <c:numRef>
              <c:f>(Abruzzo!$O$5,Abruzzo!$Q$5,Abruzzo!$S$5)</c:f>
              <c:numCache>
                <c:formatCode>General</c:formatCode>
                <c:ptCount val="3"/>
                <c:pt idx="0">
                  <c:v>12</c:v>
                </c:pt>
                <c:pt idx="1">
                  <c:v>14</c:v>
                </c:pt>
                <c:pt idx="2">
                  <c:v>4</c:v>
                </c:pt>
              </c:numCache>
            </c:numRef>
          </c:val>
        </c:ser>
        <c:overlap val="100"/>
        <c:axId val="93397760"/>
        <c:axId val="93399296"/>
      </c:barChart>
      <c:catAx>
        <c:axId val="93397760"/>
        <c:scaling>
          <c:orientation val="minMax"/>
        </c:scaling>
        <c:axPos val="b"/>
        <c:tickLblPos val="nextTo"/>
        <c:txPr>
          <a:bodyPr/>
          <a:lstStyle/>
          <a:p>
            <a:pPr>
              <a:defRPr sz="1100" b="1" i="0" baseline="0"/>
            </a:pPr>
            <a:endParaRPr lang="it-IT"/>
          </a:p>
        </c:txPr>
        <c:crossAx val="93399296"/>
        <c:crossesAt val="0"/>
        <c:auto val="1"/>
        <c:lblAlgn val="ctr"/>
        <c:lblOffset val="100"/>
      </c:catAx>
      <c:valAx>
        <c:axId val="93399296"/>
        <c:scaling>
          <c:orientation val="minMax"/>
          <c:max val="54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 sz="1400"/>
                  <a:t>Numero habitat</a:t>
                </a:r>
              </a:p>
            </c:rich>
          </c:tx>
          <c:layout>
            <c:manualLayout>
              <c:xMode val="edge"/>
              <c:yMode val="edge"/>
              <c:x val="2.6984242628034581E-2"/>
              <c:y val="0.38937343394611101"/>
            </c:manualLayout>
          </c:layout>
        </c:title>
        <c:numFmt formatCode="General" sourceLinked="1"/>
        <c:tickLblPos val="nextTo"/>
        <c:crossAx val="93397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71696807129743"/>
          <c:y val="0.43244491125337226"/>
          <c:w val="0.20607621566388168"/>
          <c:h val="0.34188957369919126"/>
        </c:manualLayout>
      </c:layout>
      <c:txPr>
        <a:bodyPr/>
        <a:lstStyle/>
        <a:p>
          <a:pPr>
            <a:defRPr sz="1100" baseline="0"/>
          </a:pPr>
          <a:endParaRPr lang="it-IT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Umbria</a:t>
            </a:r>
          </a:p>
        </c:rich>
      </c:tx>
      <c:layout>
        <c:manualLayout>
          <c:xMode val="edge"/>
          <c:yMode val="edge"/>
          <c:x val="0.38471522309711287"/>
          <c:y val="1.7901169761187313E-2"/>
        </c:manualLayout>
      </c:layout>
      <c:overlay val="1"/>
    </c:title>
    <c:plotArea>
      <c:layout>
        <c:manualLayout>
          <c:layoutTarget val="inner"/>
          <c:xMode val="edge"/>
          <c:yMode val="edge"/>
          <c:x val="0.22946865893731791"/>
          <c:y val="0.12214821295486213"/>
          <c:w val="0.54462401574803165"/>
          <c:h val="0.77562412105894174"/>
        </c:manualLayout>
      </c:layout>
      <c:barChart>
        <c:barDir val="col"/>
        <c:grouping val="stacked"/>
        <c:ser>
          <c:idx val="0"/>
          <c:order val="0"/>
          <c:tx>
            <c:strRef>
              <c:f>Umbria!$K$12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Umbria!$L$11:$M$11</c:f>
              <c:strCache>
                <c:ptCount val="2"/>
                <c:pt idx="0">
                  <c:v>CON</c:v>
                </c:pt>
                <c:pt idx="1">
                  <c:v>MED</c:v>
                </c:pt>
              </c:strCache>
            </c:strRef>
          </c:cat>
          <c:val>
            <c:numRef>
              <c:f>Umbria!$L$12:$M$12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val>
        </c:ser>
        <c:ser>
          <c:idx val="1"/>
          <c:order val="1"/>
          <c:tx>
            <c:strRef>
              <c:f>Umbria!$K$13</c:f>
              <c:strCache>
                <c:ptCount val="1"/>
                <c:pt idx="0">
                  <c:v>Favourable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Umbria!$L$11:$M$11</c:f>
              <c:strCache>
                <c:ptCount val="2"/>
                <c:pt idx="0">
                  <c:v>CON</c:v>
                </c:pt>
                <c:pt idx="1">
                  <c:v>MED</c:v>
                </c:pt>
              </c:strCache>
            </c:strRef>
          </c:cat>
          <c:val>
            <c:numRef>
              <c:f>Umbria!$L$13:$M$13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val>
        </c:ser>
        <c:ser>
          <c:idx val="2"/>
          <c:order val="2"/>
          <c:tx>
            <c:strRef>
              <c:f>Umbria!$K$14</c:f>
              <c:strCache>
                <c:ptCount val="1"/>
                <c:pt idx="0">
                  <c:v>Unfavourable Inadequate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Umbria!$L$11:$M$11</c:f>
              <c:strCache>
                <c:ptCount val="2"/>
                <c:pt idx="0">
                  <c:v>CON</c:v>
                </c:pt>
                <c:pt idx="1">
                  <c:v>MED</c:v>
                </c:pt>
              </c:strCache>
            </c:strRef>
          </c:cat>
          <c:val>
            <c:numRef>
              <c:f>Umbria!$L$14:$M$14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val>
        </c:ser>
        <c:ser>
          <c:idx val="3"/>
          <c:order val="3"/>
          <c:tx>
            <c:strRef>
              <c:f>Umbria!$K$15</c:f>
              <c:strCache>
                <c:ptCount val="1"/>
                <c:pt idx="0">
                  <c:v>Unfavourable Bad</c:v>
                </c:pt>
              </c:strCache>
            </c:strRef>
          </c:tx>
          <c:spPr>
            <a:solidFill>
              <a:srgbClr val="FF5050"/>
            </a:solidFill>
          </c:spPr>
          <c:cat>
            <c:strRef>
              <c:f>Umbria!$L$11:$M$11</c:f>
              <c:strCache>
                <c:ptCount val="2"/>
                <c:pt idx="0">
                  <c:v>CON</c:v>
                </c:pt>
                <c:pt idx="1">
                  <c:v>MED</c:v>
                </c:pt>
              </c:strCache>
            </c:strRef>
          </c:cat>
          <c:val>
            <c:numRef>
              <c:f>Umbria!$L$15:$M$15</c:f>
              <c:numCache>
                <c:formatCode>General</c:formatCode>
                <c:ptCount val="2"/>
                <c:pt idx="0">
                  <c:v>9</c:v>
                </c:pt>
                <c:pt idx="1">
                  <c:v>5</c:v>
                </c:pt>
              </c:numCache>
            </c:numRef>
          </c:val>
        </c:ser>
        <c:dLbls>
          <c:showVal val="1"/>
        </c:dLbls>
        <c:overlap val="100"/>
        <c:axId val="105440768"/>
        <c:axId val="105442304"/>
      </c:barChart>
      <c:catAx>
        <c:axId val="105440768"/>
        <c:scaling>
          <c:orientation val="minMax"/>
        </c:scaling>
        <c:axPos val="b"/>
        <c:tickLblPos val="nextTo"/>
        <c:crossAx val="105442304"/>
        <c:crosses val="autoZero"/>
        <c:auto val="1"/>
        <c:lblAlgn val="ctr"/>
        <c:lblOffset val="100"/>
      </c:catAx>
      <c:valAx>
        <c:axId val="105442304"/>
        <c:scaling>
          <c:orientation val="minMax"/>
          <c:max val="4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it-IT" sz="1400"/>
                  <a:t>Numero habitat</a:t>
                </a:r>
              </a:p>
            </c:rich>
          </c:tx>
          <c:layout>
            <c:manualLayout>
              <c:xMode val="edge"/>
              <c:yMode val="edge"/>
              <c:x val="9.5595097856862626E-2"/>
              <c:y val="0.34797679919639718"/>
            </c:manualLayout>
          </c:layout>
        </c:title>
        <c:numFmt formatCode="General" sourceLinked="1"/>
        <c:tickLblPos val="nextTo"/>
        <c:crossAx val="105440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947630561927794"/>
          <c:y val="0.35789015261981177"/>
          <c:w val="0.19165230330460642"/>
          <c:h val="0.36652396228249329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Valle d'Aosta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2689752658036394"/>
          <c:y val="0.15645480217013497"/>
          <c:w val="0.46684623797025437"/>
          <c:h val="0.73931167054822455"/>
        </c:manualLayout>
      </c:layout>
      <c:barChart>
        <c:barDir val="col"/>
        <c:grouping val="stacked"/>
        <c:ser>
          <c:idx val="0"/>
          <c:order val="0"/>
          <c:tx>
            <c:strRef>
              <c:f>'Valle d Aosta'!$J$11</c:f>
              <c:strCache>
                <c:ptCount val="1"/>
                <c:pt idx="0">
                  <c:v>Favourable</c:v>
                </c:pt>
              </c:strCache>
            </c:strRef>
          </c:tx>
          <c:spPr>
            <a:solidFill>
              <a:srgbClr val="92D050"/>
            </a:solidFill>
          </c:spPr>
          <c:dLbls>
            <c:showVal val="1"/>
          </c:dLbls>
          <c:cat>
            <c:strRef>
              <c:f>'Valle d Aosta'!$K$10</c:f>
              <c:strCache>
                <c:ptCount val="1"/>
                <c:pt idx="0">
                  <c:v>ALP</c:v>
                </c:pt>
              </c:strCache>
            </c:strRef>
          </c:cat>
          <c:val>
            <c:numRef>
              <c:f>'Valle d Aosta'!$K$11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'Valle d Aosta'!$J$12</c:f>
              <c:strCache>
                <c:ptCount val="1"/>
                <c:pt idx="0">
                  <c:v>Unfavourable Inadequate</c:v>
                </c:pt>
              </c:strCache>
            </c:strRef>
          </c:tx>
          <c:spPr>
            <a:solidFill>
              <a:srgbClr val="FFC000"/>
            </a:solidFill>
          </c:spPr>
          <c:dLbls>
            <c:showVal val="1"/>
          </c:dLbls>
          <c:cat>
            <c:strRef>
              <c:f>'Valle d Aosta'!$K$10</c:f>
              <c:strCache>
                <c:ptCount val="1"/>
                <c:pt idx="0">
                  <c:v>ALP</c:v>
                </c:pt>
              </c:strCache>
            </c:strRef>
          </c:cat>
          <c:val>
            <c:numRef>
              <c:f>'Valle d Aosta'!$K$12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2"/>
          <c:order val="2"/>
          <c:tx>
            <c:strRef>
              <c:f>'Valle d Aosta'!$J$13</c:f>
              <c:strCache>
                <c:ptCount val="1"/>
                <c:pt idx="0">
                  <c:v>Unfavourable Bad</c:v>
                </c:pt>
              </c:strCache>
            </c:strRef>
          </c:tx>
          <c:spPr>
            <a:solidFill>
              <a:srgbClr val="FF5050"/>
            </a:solidFill>
          </c:spPr>
          <c:dLbls>
            <c:showVal val="1"/>
          </c:dLbls>
          <c:cat>
            <c:strRef>
              <c:f>'Valle d Aosta'!$K$10</c:f>
              <c:strCache>
                <c:ptCount val="1"/>
                <c:pt idx="0">
                  <c:v>ALP</c:v>
                </c:pt>
              </c:strCache>
            </c:strRef>
          </c:cat>
          <c:val>
            <c:numRef>
              <c:f>'Valle d Aosta'!$K$13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overlap val="100"/>
        <c:axId val="127682816"/>
        <c:axId val="128913408"/>
      </c:barChart>
      <c:catAx>
        <c:axId val="127682816"/>
        <c:scaling>
          <c:orientation val="minMax"/>
        </c:scaling>
        <c:axPos val="b"/>
        <c:tickLblPos val="nextTo"/>
        <c:crossAx val="128913408"/>
        <c:crosses val="autoZero"/>
        <c:auto val="1"/>
        <c:lblAlgn val="ctr"/>
        <c:lblOffset val="100"/>
      </c:catAx>
      <c:valAx>
        <c:axId val="128913408"/>
        <c:scaling>
          <c:orientation val="minMax"/>
          <c:max val="5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it-IT" sz="1400"/>
                  <a:t>Numero habitat</a:t>
                </a:r>
              </a:p>
            </c:rich>
          </c:tx>
          <c:layout>
            <c:manualLayout>
              <c:xMode val="edge"/>
              <c:yMode val="edge"/>
              <c:x val="9.3492593086881251E-2"/>
              <c:y val="0.32559312766766935"/>
            </c:manualLayout>
          </c:layout>
        </c:title>
        <c:numFmt formatCode="General" sourceLinked="1"/>
        <c:tickLblPos val="nextTo"/>
        <c:crossAx val="127682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41242937853103"/>
          <c:y val="0.34517760607200082"/>
          <c:w val="0.20903954802259891"/>
          <c:h val="0.36578515424372265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Veneto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8995819966948607"/>
          <c:y val="0.14518537845030574"/>
          <c:w val="0.54462401574803165"/>
          <c:h val="0.76903975891902465"/>
        </c:manualLayout>
      </c:layout>
      <c:barChart>
        <c:barDir val="col"/>
        <c:grouping val="stacked"/>
        <c:ser>
          <c:idx val="0"/>
          <c:order val="0"/>
          <c:tx>
            <c:strRef>
              <c:f>Veneto!$K$10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Veneto!$L$9:$M$9</c:f>
              <c:strCache>
                <c:ptCount val="2"/>
                <c:pt idx="0">
                  <c:v>ALP</c:v>
                </c:pt>
                <c:pt idx="1">
                  <c:v>CON</c:v>
                </c:pt>
              </c:strCache>
            </c:strRef>
          </c:cat>
          <c:val>
            <c:numRef>
              <c:f>Veneto!$L$10:$M$10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Veneto!$K$11</c:f>
              <c:strCache>
                <c:ptCount val="1"/>
                <c:pt idx="0">
                  <c:v>Favourable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Veneto!$L$9:$M$9</c:f>
              <c:strCache>
                <c:ptCount val="2"/>
                <c:pt idx="0">
                  <c:v>ALP</c:v>
                </c:pt>
                <c:pt idx="1">
                  <c:v>CON</c:v>
                </c:pt>
              </c:strCache>
            </c:strRef>
          </c:cat>
          <c:val>
            <c:numRef>
              <c:f>Veneto!$L$11:$M$11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val>
        </c:ser>
        <c:ser>
          <c:idx val="2"/>
          <c:order val="2"/>
          <c:tx>
            <c:strRef>
              <c:f>Veneto!$K$12</c:f>
              <c:strCache>
                <c:ptCount val="1"/>
                <c:pt idx="0">
                  <c:v>Unfavourable Inadequate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Veneto!$L$9:$M$9</c:f>
              <c:strCache>
                <c:ptCount val="2"/>
                <c:pt idx="0">
                  <c:v>ALP</c:v>
                </c:pt>
                <c:pt idx="1">
                  <c:v>CON</c:v>
                </c:pt>
              </c:strCache>
            </c:strRef>
          </c:cat>
          <c:val>
            <c:numRef>
              <c:f>Veneto!$L$12:$M$12</c:f>
              <c:numCache>
                <c:formatCode>General</c:formatCode>
                <c:ptCount val="2"/>
                <c:pt idx="0">
                  <c:v>22</c:v>
                </c:pt>
                <c:pt idx="1">
                  <c:v>21</c:v>
                </c:pt>
              </c:numCache>
            </c:numRef>
          </c:val>
        </c:ser>
        <c:ser>
          <c:idx val="3"/>
          <c:order val="3"/>
          <c:tx>
            <c:strRef>
              <c:f>Veneto!$K$13</c:f>
              <c:strCache>
                <c:ptCount val="1"/>
                <c:pt idx="0">
                  <c:v>Unfavourable Bad</c:v>
                </c:pt>
              </c:strCache>
            </c:strRef>
          </c:tx>
          <c:spPr>
            <a:solidFill>
              <a:srgbClr val="FF5050"/>
            </a:solidFill>
          </c:spPr>
          <c:cat>
            <c:strRef>
              <c:f>Veneto!$L$9:$M$9</c:f>
              <c:strCache>
                <c:ptCount val="2"/>
                <c:pt idx="0">
                  <c:v>ALP</c:v>
                </c:pt>
                <c:pt idx="1">
                  <c:v>CON</c:v>
                </c:pt>
              </c:strCache>
            </c:strRef>
          </c:cat>
          <c:val>
            <c:numRef>
              <c:f>Veneto!$L$13:$M$13</c:f>
              <c:numCache>
                <c:formatCode>General</c:formatCode>
                <c:ptCount val="2"/>
                <c:pt idx="0">
                  <c:v>23</c:v>
                </c:pt>
                <c:pt idx="1">
                  <c:v>21</c:v>
                </c:pt>
              </c:numCache>
            </c:numRef>
          </c:val>
        </c:ser>
        <c:dLbls>
          <c:showVal val="1"/>
        </c:dLbls>
        <c:overlap val="100"/>
        <c:axId val="133095808"/>
        <c:axId val="133097344"/>
      </c:barChart>
      <c:catAx>
        <c:axId val="133095808"/>
        <c:scaling>
          <c:orientation val="minMax"/>
        </c:scaling>
        <c:axPos val="b"/>
        <c:tickLblPos val="nextTo"/>
        <c:crossAx val="133097344"/>
        <c:crosses val="autoZero"/>
        <c:auto val="1"/>
        <c:lblAlgn val="ctr"/>
        <c:lblOffset val="100"/>
      </c:catAx>
      <c:valAx>
        <c:axId val="133097344"/>
        <c:scaling>
          <c:orientation val="minMax"/>
          <c:max val="5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it-IT" sz="1400"/>
                  <a:t>Numero habitat</a:t>
                </a:r>
              </a:p>
            </c:rich>
          </c:tx>
          <c:layout>
            <c:manualLayout>
              <c:xMode val="edge"/>
              <c:yMode val="edge"/>
              <c:x val="5.2768002765086482E-2"/>
              <c:y val="0.33761795753281998"/>
            </c:manualLayout>
          </c:layout>
        </c:title>
        <c:numFmt formatCode="General" sourceLinked="1"/>
        <c:tickLblPos val="nextTo"/>
        <c:crossAx val="133095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59800395320961"/>
          <c:y val="0.32453514083959856"/>
          <c:w val="0.20855837464761348"/>
          <c:h val="0.33772814175095794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Basilicata</a:t>
            </a:r>
          </a:p>
        </c:rich>
      </c:tx>
    </c:title>
    <c:plotArea>
      <c:layout>
        <c:manualLayout>
          <c:layoutTarget val="inner"/>
          <c:xMode val="edge"/>
          <c:yMode val="edge"/>
          <c:x val="0.16343996062992144"/>
          <c:y val="0.12001995948225112"/>
          <c:w val="0.56319038245219422"/>
          <c:h val="0.81064978094468265"/>
        </c:manualLayout>
      </c:layout>
      <c:barChart>
        <c:barDir val="col"/>
        <c:grouping val="stacked"/>
        <c:ser>
          <c:idx val="0"/>
          <c:order val="0"/>
          <c:tx>
            <c:strRef>
              <c:f>Basilicata!$G$2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dLbls>
            <c:showVal val="1"/>
          </c:dLbls>
          <c:cat>
            <c:strRef>
              <c:f>Basilicata!$G$1</c:f>
              <c:strCache>
                <c:ptCount val="1"/>
                <c:pt idx="0">
                  <c:v>MED</c:v>
                </c:pt>
              </c:strCache>
            </c:strRef>
          </c:cat>
          <c:val>
            <c:numRef>
              <c:f>Basilicata!$H$2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Basilicata!$G$3</c:f>
              <c:strCache>
                <c:ptCount val="1"/>
                <c:pt idx="0">
                  <c:v>Favourable</c:v>
                </c:pt>
              </c:strCache>
            </c:strRef>
          </c:tx>
          <c:spPr>
            <a:solidFill>
              <a:srgbClr val="92D050"/>
            </a:solidFill>
          </c:spPr>
          <c:dLbls>
            <c:showVal val="1"/>
          </c:dLbls>
          <c:cat>
            <c:strRef>
              <c:f>Basilicata!$G$1</c:f>
              <c:strCache>
                <c:ptCount val="1"/>
                <c:pt idx="0">
                  <c:v>MED</c:v>
                </c:pt>
              </c:strCache>
            </c:strRef>
          </c:cat>
          <c:val>
            <c:numRef>
              <c:f>Basilicata!$H$3</c:f>
              <c:numCache>
                <c:formatCode>0</c:formatCode>
                <c:ptCount val="1"/>
                <c:pt idx="0">
                  <c:v>22</c:v>
                </c:pt>
              </c:numCache>
            </c:numRef>
          </c:val>
        </c:ser>
        <c:ser>
          <c:idx val="2"/>
          <c:order val="2"/>
          <c:tx>
            <c:strRef>
              <c:f>Basilicata!$G$4</c:f>
              <c:strCache>
                <c:ptCount val="1"/>
                <c:pt idx="0">
                  <c:v>Unfavourable Inadequate</c:v>
                </c:pt>
              </c:strCache>
            </c:strRef>
          </c:tx>
          <c:spPr>
            <a:solidFill>
              <a:srgbClr val="FFC000"/>
            </a:solidFill>
          </c:spPr>
          <c:dLbls>
            <c:showVal val="1"/>
          </c:dLbls>
          <c:cat>
            <c:strRef>
              <c:f>Basilicata!$G$1</c:f>
              <c:strCache>
                <c:ptCount val="1"/>
                <c:pt idx="0">
                  <c:v>MED</c:v>
                </c:pt>
              </c:strCache>
            </c:strRef>
          </c:cat>
          <c:val>
            <c:numRef>
              <c:f>Basilicata!$H$4</c:f>
              <c:numCache>
                <c:formatCode>0</c:formatCode>
                <c:ptCount val="1"/>
                <c:pt idx="0">
                  <c:v>32</c:v>
                </c:pt>
              </c:numCache>
            </c:numRef>
          </c:val>
        </c:ser>
        <c:ser>
          <c:idx val="3"/>
          <c:order val="3"/>
          <c:tx>
            <c:strRef>
              <c:f>Basilicata!$G$5</c:f>
              <c:strCache>
                <c:ptCount val="1"/>
                <c:pt idx="0">
                  <c:v>Unfavourable Bad</c:v>
                </c:pt>
              </c:strCache>
            </c:strRef>
          </c:tx>
          <c:spPr>
            <a:solidFill>
              <a:srgbClr val="FF5050"/>
            </a:solidFill>
          </c:spPr>
          <c:dLbls>
            <c:showVal val="1"/>
          </c:dLbls>
          <c:cat>
            <c:strRef>
              <c:f>Basilicata!$G$1</c:f>
              <c:strCache>
                <c:ptCount val="1"/>
                <c:pt idx="0">
                  <c:v>MED</c:v>
                </c:pt>
              </c:strCache>
            </c:strRef>
          </c:cat>
          <c:val>
            <c:numRef>
              <c:f>Basilicata!$H$5</c:f>
              <c:numCache>
                <c:formatCode>0</c:formatCode>
                <c:ptCount val="1"/>
                <c:pt idx="0">
                  <c:v>11</c:v>
                </c:pt>
              </c:numCache>
            </c:numRef>
          </c:val>
        </c:ser>
        <c:gapWidth val="55"/>
        <c:overlap val="100"/>
        <c:axId val="93461120"/>
        <c:axId val="93479296"/>
      </c:barChart>
      <c:catAx>
        <c:axId val="93461120"/>
        <c:scaling>
          <c:orientation val="minMax"/>
        </c:scaling>
        <c:axPos val="b"/>
        <c:numFmt formatCode="General" sourceLinked="1"/>
        <c:majorTickMark val="none"/>
        <c:tickLblPos val="nextTo"/>
        <c:crossAx val="93479296"/>
        <c:crosses val="autoZero"/>
        <c:auto val="1"/>
        <c:lblAlgn val="ctr"/>
        <c:lblOffset val="100"/>
      </c:catAx>
      <c:valAx>
        <c:axId val="93479296"/>
        <c:scaling>
          <c:orientation val="minMax"/>
          <c:max val="67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 sz="1600" b="1" i="0" baseline="0"/>
                  <a:t>Numero habitat</a:t>
                </a:r>
              </a:p>
            </c:rich>
          </c:tx>
        </c:title>
        <c:numFmt formatCode="General" sourceLinked="0"/>
        <c:tickLblPos val="nextTo"/>
        <c:crossAx val="93461120"/>
        <c:crosses val="autoZero"/>
        <c:crossBetween val="between"/>
      </c:valAx>
    </c:plotArea>
    <c:legend>
      <c:legendPos val="r"/>
      <c:txPr>
        <a:bodyPr/>
        <a:lstStyle/>
        <a:p>
          <a:pPr rtl="0">
            <a:defRPr/>
          </a:pPr>
          <a:endParaRPr lang="it-IT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Calabria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9698840769903783"/>
          <c:y val="0.19314548916679569"/>
          <c:w val="0.54462401574803165"/>
          <c:h val="0.73479028356749665"/>
        </c:manualLayout>
      </c:layout>
      <c:barChart>
        <c:barDir val="col"/>
        <c:grouping val="stacked"/>
        <c:ser>
          <c:idx val="0"/>
          <c:order val="0"/>
          <c:tx>
            <c:strRef>
              <c:f>Calabria!$M$4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Calabria!$N$3</c:f>
              <c:strCache>
                <c:ptCount val="1"/>
                <c:pt idx="0">
                  <c:v>MED</c:v>
                </c:pt>
              </c:strCache>
            </c:strRef>
          </c:cat>
          <c:val>
            <c:numRef>
              <c:f>Calabria!$N$4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Calabria!$M$5</c:f>
              <c:strCache>
                <c:ptCount val="1"/>
                <c:pt idx="0">
                  <c:v>Favourable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Calabria!$N$3</c:f>
              <c:strCache>
                <c:ptCount val="1"/>
                <c:pt idx="0">
                  <c:v>MED</c:v>
                </c:pt>
              </c:strCache>
            </c:strRef>
          </c:cat>
          <c:val>
            <c:numRef>
              <c:f>Calabria!$N$5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Calabria!$M$6</c:f>
              <c:strCache>
                <c:ptCount val="1"/>
                <c:pt idx="0">
                  <c:v>Unfavourable Inadequate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Calabria!$N$3</c:f>
              <c:strCache>
                <c:ptCount val="1"/>
                <c:pt idx="0">
                  <c:v>MED</c:v>
                </c:pt>
              </c:strCache>
            </c:strRef>
          </c:cat>
          <c:val>
            <c:numRef>
              <c:f>Calabria!$N$6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</c:ser>
        <c:ser>
          <c:idx val="3"/>
          <c:order val="3"/>
          <c:tx>
            <c:strRef>
              <c:f>Calabria!$M$7</c:f>
              <c:strCache>
                <c:ptCount val="1"/>
                <c:pt idx="0">
                  <c:v>Unfavourable Bad</c:v>
                </c:pt>
              </c:strCache>
            </c:strRef>
          </c:tx>
          <c:spPr>
            <a:solidFill>
              <a:srgbClr val="FF5050"/>
            </a:solidFill>
          </c:spPr>
          <c:cat>
            <c:strRef>
              <c:f>Calabria!$N$3</c:f>
              <c:strCache>
                <c:ptCount val="1"/>
                <c:pt idx="0">
                  <c:v>MED</c:v>
                </c:pt>
              </c:strCache>
            </c:strRef>
          </c:cat>
          <c:val>
            <c:numRef>
              <c:f>Calabria!$N$7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dLbls>
          <c:showVal val="1"/>
        </c:dLbls>
        <c:overlap val="100"/>
        <c:axId val="93609344"/>
        <c:axId val="93631616"/>
      </c:barChart>
      <c:catAx>
        <c:axId val="93609344"/>
        <c:scaling>
          <c:orientation val="minMax"/>
        </c:scaling>
        <c:axPos val="b"/>
        <c:tickLblPos val="nextTo"/>
        <c:crossAx val="93631616"/>
        <c:crosses val="autoZero"/>
        <c:auto val="1"/>
        <c:lblAlgn val="ctr"/>
        <c:lblOffset val="100"/>
      </c:catAx>
      <c:valAx>
        <c:axId val="93631616"/>
        <c:scaling>
          <c:orientation val="minMax"/>
          <c:max val="7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it-IT" sz="1400"/>
                  <a:t>Numero habitat</a:t>
                </a:r>
              </a:p>
            </c:rich>
          </c:tx>
          <c:layout>
            <c:manualLayout>
              <c:xMode val="edge"/>
              <c:yMode val="edge"/>
              <c:x val="4.6652668416447954E-2"/>
              <c:y val="0.45549971694714636"/>
            </c:manualLayout>
          </c:layout>
        </c:title>
        <c:numFmt formatCode="General" sourceLinked="1"/>
        <c:tickLblPos val="nextTo"/>
        <c:crossAx val="93609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Campania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921062992126009"/>
          <c:y val="0.17315500351188495"/>
          <c:w val="0.53629068241469902"/>
          <c:h val="0.73275427895456824"/>
        </c:manualLayout>
      </c:layout>
      <c:barChart>
        <c:barDir val="col"/>
        <c:grouping val="stacked"/>
        <c:ser>
          <c:idx val="0"/>
          <c:order val="0"/>
          <c:tx>
            <c:v>Unknown</c:v>
          </c:tx>
          <c:spPr>
            <a:solidFill>
              <a:schemeClr val="bg1">
                <a:lumMod val="75000"/>
              </a:schemeClr>
            </a:solidFill>
          </c:spPr>
          <c:cat>
            <c:strLit>
              <c:ptCount val="1"/>
              <c:pt idx="0">
                <c:v>MED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</c:ser>
        <c:ser>
          <c:idx val="1"/>
          <c:order val="1"/>
          <c:tx>
            <c:v>Favourable</c:v>
          </c:tx>
          <c:spPr>
            <a:solidFill>
              <a:srgbClr val="92D050"/>
            </a:solidFill>
          </c:spPr>
          <c:cat>
            <c:strLit>
              <c:ptCount val="1"/>
              <c:pt idx="0">
                <c:v>MED</c:v>
              </c:pt>
            </c:strLit>
          </c:cat>
          <c:val>
            <c:numLit>
              <c:formatCode>General</c:formatCode>
              <c:ptCount val="1"/>
              <c:pt idx="0">
                <c:v>18</c:v>
              </c:pt>
            </c:numLit>
          </c:val>
        </c:ser>
        <c:ser>
          <c:idx val="2"/>
          <c:order val="2"/>
          <c:tx>
            <c:v>Unfavourable Inadequate</c:v>
          </c:tx>
          <c:spPr>
            <a:solidFill>
              <a:srgbClr val="FFC000"/>
            </a:solidFill>
          </c:spPr>
          <c:cat>
            <c:strLit>
              <c:ptCount val="1"/>
              <c:pt idx="0">
                <c:v>MED</c:v>
              </c:pt>
            </c:strLit>
          </c:cat>
          <c:val>
            <c:numLit>
              <c:formatCode>General</c:formatCode>
              <c:ptCount val="1"/>
              <c:pt idx="0">
                <c:v>29</c:v>
              </c:pt>
            </c:numLit>
          </c:val>
        </c:ser>
        <c:ser>
          <c:idx val="3"/>
          <c:order val="3"/>
          <c:tx>
            <c:v>Unfavourable Bad</c:v>
          </c:tx>
          <c:spPr>
            <a:solidFill>
              <a:srgbClr val="FF5050"/>
            </a:solidFill>
          </c:spPr>
          <c:cat>
            <c:strLit>
              <c:ptCount val="1"/>
              <c:pt idx="0">
                <c:v>MED</c:v>
              </c:pt>
            </c:strLit>
          </c:cat>
          <c:val>
            <c:numLit>
              <c:formatCode>General</c:formatCode>
              <c:ptCount val="1"/>
              <c:pt idx="0">
                <c:v>10</c:v>
              </c:pt>
            </c:numLit>
          </c:val>
        </c:ser>
        <c:dLbls>
          <c:showVal val="1"/>
        </c:dLbls>
        <c:overlap val="100"/>
        <c:axId val="93791744"/>
        <c:axId val="93793280"/>
      </c:barChart>
      <c:catAx>
        <c:axId val="93791744"/>
        <c:scaling>
          <c:orientation val="minMax"/>
        </c:scaling>
        <c:axPos val="b"/>
        <c:tickLblPos val="nextTo"/>
        <c:crossAx val="93793280"/>
        <c:crosses val="autoZero"/>
        <c:auto val="1"/>
        <c:lblAlgn val="ctr"/>
        <c:lblOffset val="100"/>
      </c:catAx>
      <c:valAx>
        <c:axId val="93793280"/>
        <c:scaling>
          <c:orientation val="minMax"/>
          <c:max val="59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it-IT" sz="1400"/>
                  <a:t>Numero habitat</a:t>
                </a:r>
              </a:p>
            </c:rich>
          </c:tx>
        </c:title>
        <c:numFmt formatCode="General" sourceLinked="1"/>
        <c:tickLblPos val="nextTo"/>
        <c:crossAx val="93791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Emilia Romagna</a:t>
            </a:r>
          </a:p>
        </c:rich>
      </c:tx>
    </c:title>
    <c:plotArea>
      <c:layout>
        <c:manualLayout>
          <c:layoutTarget val="inner"/>
          <c:xMode val="edge"/>
          <c:yMode val="edge"/>
          <c:x val="0.12198840769903743"/>
          <c:y val="0.19480351414406533"/>
          <c:w val="0.44184623797025424"/>
          <c:h val="0.68921660834062359"/>
        </c:manualLayout>
      </c:layout>
      <c:barChart>
        <c:barDir val="col"/>
        <c:grouping val="stacked"/>
        <c:ser>
          <c:idx val="0"/>
          <c:order val="0"/>
          <c:tx>
            <c:strRef>
              <c:f>'Emilia Romagna'!$M$3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dLbls>
            <c:showVal val="1"/>
          </c:dLbls>
          <c:cat>
            <c:strRef>
              <c:f>'Emilia Romagna'!$N$2</c:f>
              <c:strCache>
                <c:ptCount val="1"/>
                <c:pt idx="0">
                  <c:v>CON</c:v>
                </c:pt>
              </c:strCache>
            </c:strRef>
          </c:cat>
          <c:val>
            <c:numRef>
              <c:f>'Emilia Romagna'!$N$3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"/>
          <c:order val="1"/>
          <c:tx>
            <c:strRef>
              <c:f>'Emilia Romagna'!$M$4</c:f>
              <c:strCache>
                <c:ptCount val="1"/>
                <c:pt idx="0">
                  <c:v>Favourable</c:v>
                </c:pt>
              </c:strCache>
            </c:strRef>
          </c:tx>
          <c:spPr>
            <a:solidFill>
              <a:srgbClr val="92D050"/>
            </a:solidFill>
          </c:spPr>
          <c:dLbls>
            <c:showVal val="1"/>
          </c:dLbls>
          <c:cat>
            <c:strRef>
              <c:f>'Emilia Romagna'!$N$2</c:f>
              <c:strCache>
                <c:ptCount val="1"/>
                <c:pt idx="0">
                  <c:v>CON</c:v>
                </c:pt>
              </c:strCache>
            </c:strRef>
          </c:cat>
          <c:val>
            <c:numRef>
              <c:f>'Emilia Romagna'!$N$4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2"/>
          <c:order val="2"/>
          <c:tx>
            <c:strRef>
              <c:f>'Emilia Romagna'!$M$5</c:f>
              <c:strCache>
                <c:ptCount val="1"/>
                <c:pt idx="0">
                  <c:v>Unfavourable Inadequate</c:v>
                </c:pt>
              </c:strCache>
            </c:strRef>
          </c:tx>
          <c:spPr>
            <a:solidFill>
              <a:srgbClr val="FFC000"/>
            </a:solidFill>
          </c:spPr>
          <c:dLbls>
            <c:showVal val="1"/>
          </c:dLbls>
          <c:cat>
            <c:strRef>
              <c:f>'Emilia Romagna'!$N$2</c:f>
              <c:strCache>
                <c:ptCount val="1"/>
                <c:pt idx="0">
                  <c:v>CON</c:v>
                </c:pt>
              </c:strCache>
            </c:strRef>
          </c:cat>
          <c:val>
            <c:numRef>
              <c:f>'Emilia Romagna'!$N$5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</c:ser>
        <c:ser>
          <c:idx val="3"/>
          <c:order val="3"/>
          <c:tx>
            <c:strRef>
              <c:f>'Emilia Romagna'!$M$6</c:f>
              <c:strCache>
                <c:ptCount val="1"/>
                <c:pt idx="0">
                  <c:v>Unfavourable Bad</c:v>
                </c:pt>
              </c:strCache>
            </c:strRef>
          </c:tx>
          <c:spPr>
            <a:solidFill>
              <a:srgbClr val="FF5050"/>
            </a:solidFill>
          </c:spPr>
          <c:dLbls>
            <c:showVal val="1"/>
          </c:dLbls>
          <c:cat>
            <c:strRef>
              <c:f>'Emilia Romagna'!$N$2</c:f>
              <c:strCache>
                <c:ptCount val="1"/>
                <c:pt idx="0">
                  <c:v>CON</c:v>
                </c:pt>
              </c:strCache>
            </c:strRef>
          </c:cat>
          <c:val>
            <c:numRef>
              <c:f>'Emilia Romagna'!$N$6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overlap val="100"/>
        <c:axId val="93994368"/>
        <c:axId val="94004352"/>
      </c:barChart>
      <c:catAx>
        <c:axId val="93994368"/>
        <c:scaling>
          <c:orientation val="minMax"/>
        </c:scaling>
        <c:axPos val="b"/>
        <c:tickLblPos val="nextTo"/>
        <c:crossAx val="94004352"/>
        <c:crosses val="autoZero"/>
        <c:auto val="1"/>
        <c:lblAlgn val="ctr"/>
        <c:lblOffset val="100"/>
      </c:catAx>
      <c:valAx>
        <c:axId val="94004352"/>
        <c:scaling>
          <c:orientation val="minMax"/>
          <c:max val="7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it-IT" sz="1400"/>
                  <a:t>Numero habitat</a:t>
                </a:r>
              </a:p>
            </c:rich>
          </c:tx>
        </c:title>
        <c:numFmt formatCode="General" sourceLinked="1"/>
        <c:tickLblPos val="nextTo"/>
        <c:crossAx val="93994368"/>
        <c:crosses val="autoZero"/>
        <c:crossBetween val="between"/>
        <c:minorUnit val="1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Friuli Venezia Giulia</a:t>
            </a:r>
          </a:p>
        </c:rich>
      </c:tx>
    </c:title>
    <c:plotArea>
      <c:layout>
        <c:manualLayout>
          <c:layoutTarget val="inner"/>
          <c:xMode val="edge"/>
          <c:yMode val="edge"/>
          <c:x val="0.15520426538610949"/>
          <c:y val="0.15671344154606434"/>
          <c:w val="0.57847439473653239"/>
          <c:h val="0.7499843106203915"/>
        </c:manualLayout>
      </c:layout>
      <c:barChart>
        <c:barDir val="col"/>
        <c:grouping val="stacked"/>
        <c:ser>
          <c:idx val="0"/>
          <c:order val="0"/>
          <c:tx>
            <c:strRef>
              <c:f>'Friuli V G'!$N$10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dLbls>
            <c:showVal val="1"/>
          </c:dLbls>
          <c:cat>
            <c:strRef>
              <c:f>'Friuli V G'!$O$9:$P$9</c:f>
              <c:strCache>
                <c:ptCount val="2"/>
                <c:pt idx="0">
                  <c:v>ALP</c:v>
                </c:pt>
                <c:pt idx="1">
                  <c:v>CON</c:v>
                </c:pt>
              </c:strCache>
            </c:strRef>
          </c:cat>
          <c:val>
            <c:numRef>
              <c:f>'Friuli V G'!$O$10:$P$10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'Friuli V G'!$N$11</c:f>
              <c:strCache>
                <c:ptCount val="1"/>
                <c:pt idx="0">
                  <c:v>Favourable</c:v>
                </c:pt>
              </c:strCache>
            </c:strRef>
          </c:tx>
          <c:spPr>
            <a:solidFill>
              <a:srgbClr val="92D050"/>
            </a:solidFill>
          </c:spPr>
          <c:dLbls>
            <c:showVal val="1"/>
          </c:dLbls>
          <c:cat>
            <c:strRef>
              <c:f>'Friuli V G'!$O$9:$P$9</c:f>
              <c:strCache>
                <c:ptCount val="2"/>
                <c:pt idx="0">
                  <c:v>ALP</c:v>
                </c:pt>
                <c:pt idx="1">
                  <c:v>CON</c:v>
                </c:pt>
              </c:strCache>
            </c:strRef>
          </c:cat>
          <c:val>
            <c:numRef>
              <c:f>'Friuli V G'!$O$11:$P$11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val>
        </c:ser>
        <c:ser>
          <c:idx val="2"/>
          <c:order val="2"/>
          <c:tx>
            <c:strRef>
              <c:f>'Friuli V G'!$N$12</c:f>
              <c:strCache>
                <c:ptCount val="1"/>
                <c:pt idx="0">
                  <c:v>Unfavourable Inadequate</c:v>
                </c:pt>
              </c:strCache>
            </c:strRef>
          </c:tx>
          <c:spPr>
            <a:solidFill>
              <a:srgbClr val="FFC000"/>
            </a:solidFill>
          </c:spPr>
          <c:dLbls>
            <c:showVal val="1"/>
          </c:dLbls>
          <c:cat>
            <c:strRef>
              <c:f>'Friuli V G'!$O$9:$P$9</c:f>
              <c:strCache>
                <c:ptCount val="2"/>
                <c:pt idx="0">
                  <c:v>ALP</c:v>
                </c:pt>
                <c:pt idx="1">
                  <c:v>CON</c:v>
                </c:pt>
              </c:strCache>
            </c:strRef>
          </c:cat>
          <c:val>
            <c:numRef>
              <c:f>'Friuli V G'!$O$12:$P$12</c:f>
              <c:numCache>
                <c:formatCode>General</c:formatCode>
                <c:ptCount val="2"/>
                <c:pt idx="0">
                  <c:v>21</c:v>
                </c:pt>
                <c:pt idx="1">
                  <c:v>22</c:v>
                </c:pt>
              </c:numCache>
            </c:numRef>
          </c:val>
        </c:ser>
        <c:ser>
          <c:idx val="3"/>
          <c:order val="3"/>
          <c:tx>
            <c:strRef>
              <c:f>'Friuli V G'!$N$13</c:f>
              <c:strCache>
                <c:ptCount val="1"/>
                <c:pt idx="0">
                  <c:v>Unfavourable Bad</c:v>
                </c:pt>
              </c:strCache>
            </c:strRef>
          </c:tx>
          <c:spPr>
            <a:solidFill>
              <a:srgbClr val="FF5050"/>
            </a:solidFill>
          </c:spPr>
          <c:dLbls>
            <c:showVal val="1"/>
          </c:dLbls>
          <c:cat>
            <c:strRef>
              <c:f>'Friuli V G'!$O$9:$P$9</c:f>
              <c:strCache>
                <c:ptCount val="2"/>
                <c:pt idx="0">
                  <c:v>ALP</c:v>
                </c:pt>
                <c:pt idx="1">
                  <c:v>CON</c:v>
                </c:pt>
              </c:strCache>
            </c:strRef>
          </c:cat>
          <c:val>
            <c:numRef>
              <c:f>'Friuli V G'!$O$13:$P$13</c:f>
              <c:numCache>
                <c:formatCode>General</c:formatCode>
                <c:ptCount val="2"/>
                <c:pt idx="0">
                  <c:v>21</c:v>
                </c:pt>
                <c:pt idx="1">
                  <c:v>19</c:v>
                </c:pt>
              </c:numCache>
            </c:numRef>
          </c:val>
        </c:ser>
        <c:overlap val="100"/>
        <c:axId val="94422912"/>
        <c:axId val="94424448"/>
      </c:barChart>
      <c:catAx>
        <c:axId val="94422912"/>
        <c:scaling>
          <c:orientation val="minMax"/>
        </c:scaling>
        <c:axPos val="b"/>
        <c:tickLblPos val="nextTo"/>
        <c:crossAx val="94424448"/>
        <c:crossesAt val="0"/>
        <c:auto val="1"/>
        <c:lblAlgn val="ctr"/>
        <c:lblOffset val="100"/>
      </c:catAx>
      <c:valAx>
        <c:axId val="94424448"/>
        <c:scaling>
          <c:orientation val="minMax"/>
          <c:max val="53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it-IT" sz="1400"/>
                  <a:t>Numero habitat</a:t>
                </a:r>
              </a:p>
            </c:rich>
          </c:tx>
        </c:title>
        <c:numFmt formatCode="General" sourceLinked="1"/>
        <c:tickLblPos val="nextTo"/>
        <c:crossAx val="94422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Lazio</a:t>
            </a:r>
          </a:p>
        </c:rich>
      </c:tx>
    </c:title>
    <c:plotArea>
      <c:layout>
        <c:manualLayout>
          <c:layoutTarget val="inner"/>
          <c:xMode val="edge"/>
          <c:yMode val="edge"/>
          <c:x val="0.14494431871440352"/>
          <c:y val="0.14879511278980592"/>
          <c:w val="0.57248639430325998"/>
          <c:h val="0.76261696295192838"/>
        </c:manualLayout>
      </c:layout>
      <c:barChart>
        <c:barDir val="col"/>
        <c:grouping val="stacked"/>
        <c:ser>
          <c:idx val="0"/>
          <c:order val="0"/>
          <c:tx>
            <c:strRef>
              <c:f>Lazio!$K$11</c:f>
              <c:strCache>
                <c:ptCount val="1"/>
                <c:pt idx="0">
                  <c:v>Sconosciuto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dLbls>
            <c:showVal val="1"/>
          </c:dLbls>
          <c:cat>
            <c:strRef>
              <c:f>Lazio!$L$10:$M$10</c:f>
              <c:strCache>
                <c:ptCount val="2"/>
                <c:pt idx="0">
                  <c:v>ALP</c:v>
                </c:pt>
                <c:pt idx="1">
                  <c:v>MED</c:v>
                </c:pt>
              </c:strCache>
            </c:strRef>
          </c:cat>
          <c:val>
            <c:numRef>
              <c:f>Lazio!$L$11:$M$11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</c:ser>
        <c:ser>
          <c:idx val="1"/>
          <c:order val="1"/>
          <c:tx>
            <c:strRef>
              <c:f>Lazio!$K$12</c:f>
              <c:strCache>
                <c:ptCount val="1"/>
                <c:pt idx="0">
                  <c:v>Favorevole</c:v>
                </c:pt>
              </c:strCache>
            </c:strRef>
          </c:tx>
          <c:spPr>
            <a:solidFill>
              <a:srgbClr val="92D050"/>
            </a:solidFill>
          </c:spPr>
          <c:dLbls>
            <c:showVal val="1"/>
          </c:dLbls>
          <c:cat>
            <c:strRef>
              <c:f>Lazio!$L$10:$M$10</c:f>
              <c:strCache>
                <c:ptCount val="2"/>
                <c:pt idx="0">
                  <c:v>ALP</c:v>
                </c:pt>
                <c:pt idx="1">
                  <c:v>MED</c:v>
                </c:pt>
              </c:strCache>
            </c:strRef>
          </c:cat>
          <c:val>
            <c:numRef>
              <c:f>Lazio!$L$12:$M$12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val>
        </c:ser>
        <c:ser>
          <c:idx val="2"/>
          <c:order val="2"/>
          <c:tx>
            <c:strRef>
              <c:f>Lazio!$K$13</c:f>
              <c:strCache>
                <c:ptCount val="1"/>
                <c:pt idx="0">
                  <c:v>Sfavorevole Inadeguato</c:v>
                </c:pt>
              </c:strCache>
            </c:strRef>
          </c:tx>
          <c:spPr>
            <a:solidFill>
              <a:srgbClr val="FFC000"/>
            </a:solidFill>
          </c:spPr>
          <c:dLbls>
            <c:showVal val="1"/>
          </c:dLbls>
          <c:cat>
            <c:strRef>
              <c:f>Lazio!$L$10:$M$10</c:f>
              <c:strCache>
                <c:ptCount val="2"/>
                <c:pt idx="0">
                  <c:v>ALP</c:v>
                </c:pt>
                <c:pt idx="1">
                  <c:v>MED</c:v>
                </c:pt>
              </c:strCache>
            </c:strRef>
          </c:cat>
          <c:val>
            <c:numRef>
              <c:f>Lazio!$L$13:$M$13</c:f>
              <c:numCache>
                <c:formatCode>General</c:formatCode>
                <c:ptCount val="2"/>
                <c:pt idx="0">
                  <c:v>17</c:v>
                </c:pt>
                <c:pt idx="1">
                  <c:v>30</c:v>
                </c:pt>
              </c:numCache>
            </c:numRef>
          </c:val>
        </c:ser>
        <c:ser>
          <c:idx val="3"/>
          <c:order val="3"/>
          <c:tx>
            <c:strRef>
              <c:f>Lazio!$K$14</c:f>
              <c:strCache>
                <c:ptCount val="1"/>
                <c:pt idx="0">
                  <c:v>Sfavorevole Cattivo</c:v>
                </c:pt>
              </c:strCache>
            </c:strRef>
          </c:tx>
          <c:spPr>
            <a:solidFill>
              <a:srgbClr val="FF5050"/>
            </a:solidFill>
          </c:spPr>
          <c:dLbls>
            <c:showVal val="1"/>
          </c:dLbls>
          <c:cat>
            <c:strRef>
              <c:f>Lazio!$L$10:$M$10</c:f>
              <c:strCache>
                <c:ptCount val="2"/>
                <c:pt idx="0">
                  <c:v>ALP</c:v>
                </c:pt>
                <c:pt idx="1">
                  <c:v>MED</c:v>
                </c:pt>
              </c:strCache>
            </c:strRef>
          </c:cat>
          <c:val>
            <c:numRef>
              <c:f>Lazio!$L$14:$M$14</c:f>
              <c:numCache>
                <c:formatCode>General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</c:ser>
        <c:overlap val="100"/>
        <c:axId val="95137792"/>
        <c:axId val="95139328"/>
      </c:barChart>
      <c:catAx>
        <c:axId val="95137792"/>
        <c:scaling>
          <c:orientation val="minMax"/>
        </c:scaling>
        <c:axPos val="b"/>
        <c:tickLblPos val="nextTo"/>
        <c:crossAx val="95139328"/>
        <c:crosses val="autoZero"/>
        <c:auto val="1"/>
        <c:lblAlgn val="ctr"/>
        <c:lblOffset val="100"/>
      </c:catAx>
      <c:valAx>
        <c:axId val="95139328"/>
        <c:scaling>
          <c:orientation val="minMax"/>
          <c:max val="67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Numero habitat</a:t>
                </a:r>
              </a:p>
            </c:rich>
          </c:tx>
        </c:title>
        <c:numFmt formatCode="General" sourceLinked="1"/>
        <c:tickLblPos val="nextTo"/>
        <c:crossAx val="95137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Liguria</a:t>
            </a:r>
          </a:p>
        </c:rich>
      </c:tx>
      <c:layout>
        <c:manualLayout>
          <c:xMode val="edge"/>
          <c:yMode val="edge"/>
          <c:x val="0.41484898909006424"/>
          <c:y val="1.8770017447942745E-2"/>
        </c:manualLayout>
      </c:layout>
    </c:title>
    <c:plotArea>
      <c:layout>
        <c:manualLayout>
          <c:layoutTarget val="inner"/>
          <c:xMode val="edge"/>
          <c:yMode val="edge"/>
          <c:x val="0.12468403220073795"/>
          <c:y val="0.12927124883797594"/>
          <c:w val="0.71234075550496767"/>
          <c:h val="0.80138908459239278"/>
        </c:manualLayout>
      </c:layout>
      <c:barChart>
        <c:barDir val="col"/>
        <c:grouping val="stacked"/>
        <c:ser>
          <c:idx val="0"/>
          <c:order val="0"/>
          <c:tx>
            <c:strRef>
              <c:f>Liguria!$O$13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prstClr val="white">
                <a:lumMod val="75000"/>
              </a:prstClr>
            </a:solidFill>
          </c:spPr>
          <c:dLbls>
            <c:showVal val="1"/>
          </c:dLbls>
          <c:cat>
            <c:strRef>
              <c:f>Liguria!$P$12:$R$12</c:f>
              <c:strCache>
                <c:ptCount val="3"/>
                <c:pt idx="0">
                  <c:v>ALP</c:v>
                </c:pt>
                <c:pt idx="1">
                  <c:v>CON</c:v>
                </c:pt>
                <c:pt idx="2">
                  <c:v>MED</c:v>
                </c:pt>
              </c:strCache>
            </c:strRef>
          </c:cat>
          <c:val>
            <c:numRef>
              <c:f>Liguria!$P$13:$R$13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</c:ser>
        <c:ser>
          <c:idx val="1"/>
          <c:order val="1"/>
          <c:tx>
            <c:strRef>
              <c:f>Liguria!$O$14</c:f>
              <c:strCache>
                <c:ptCount val="1"/>
                <c:pt idx="0">
                  <c:v>Favourable</c:v>
                </c:pt>
              </c:strCache>
            </c:strRef>
          </c:tx>
          <c:spPr>
            <a:solidFill>
              <a:srgbClr val="92D050"/>
            </a:solidFill>
          </c:spPr>
          <c:dLbls>
            <c:showVal val="1"/>
          </c:dLbls>
          <c:cat>
            <c:strRef>
              <c:f>Liguria!$P$12:$R$12</c:f>
              <c:strCache>
                <c:ptCount val="3"/>
                <c:pt idx="0">
                  <c:v>ALP</c:v>
                </c:pt>
                <c:pt idx="1">
                  <c:v>CON</c:v>
                </c:pt>
                <c:pt idx="2">
                  <c:v>MED</c:v>
                </c:pt>
              </c:strCache>
            </c:strRef>
          </c:cat>
          <c:val>
            <c:numRef>
              <c:f>Liguria!$P$14:$R$14</c:f>
              <c:numCache>
                <c:formatCode>General</c:formatCode>
                <c:ptCount val="3"/>
                <c:pt idx="0">
                  <c:v>10</c:v>
                </c:pt>
                <c:pt idx="1">
                  <c:v>14</c:v>
                </c:pt>
                <c:pt idx="2">
                  <c:v>20</c:v>
                </c:pt>
              </c:numCache>
            </c:numRef>
          </c:val>
        </c:ser>
        <c:ser>
          <c:idx val="2"/>
          <c:order val="2"/>
          <c:tx>
            <c:strRef>
              <c:f>Liguria!$O$15</c:f>
              <c:strCache>
                <c:ptCount val="1"/>
                <c:pt idx="0">
                  <c:v>Unfavourable Inadequate</c:v>
                </c:pt>
              </c:strCache>
            </c:strRef>
          </c:tx>
          <c:spPr>
            <a:solidFill>
              <a:srgbClr val="FFC000"/>
            </a:solidFill>
          </c:spPr>
          <c:dLbls>
            <c:showVal val="1"/>
          </c:dLbls>
          <c:cat>
            <c:strRef>
              <c:f>Liguria!$P$12:$R$12</c:f>
              <c:strCache>
                <c:ptCount val="3"/>
                <c:pt idx="0">
                  <c:v>ALP</c:v>
                </c:pt>
                <c:pt idx="1">
                  <c:v>CON</c:v>
                </c:pt>
                <c:pt idx="2">
                  <c:v>MED</c:v>
                </c:pt>
              </c:strCache>
            </c:strRef>
          </c:cat>
          <c:val>
            <c:numRef>
              <c:f>Liguria!$P$15:$R$15</c:f>
              <c:numCache>
                <c:formatCode>General</c:formatCode>
                <c:ptCount val="3"/>
                <c:pt idx="0">
                  <c:v>24</c:v>
                </c:pt>
                <c:pt idx="1">
                  <c:v>15</c:v>
                </c:pt>
                <c:pt idx="2">
                  <c:v>28</c:v>
                </c:pt>
              </c:numCache>
            </c:numRef>
          </c:val>
        </c:ser>
        <c:ser>
          <c:idx val="3"/>
          <c:order val="3"/>
          <c:tx>
            <c:strRef>
              <c:f>Liguria!$O$16</c:f>
              <c:strCache>
                <c:ptCount val="1"/>
                <c:pt idx="0">
                  <c:v>Unfavourable Bad</c:v>
                </c:pt>
              </c:strCache>
            </c:strRef>
          </c:tx>
          <c:spPr>
            <a:solidFill>
              <a:srgbClr val="FF5050"/>
            </a:solidFill>
          </c:spPr>
          <c:dLbls>
            <c:showVal val="1"/>
          </c:dLbls>
          <c:cat>
            <c:strRef>
              <c:f>Liguria!$P$12:$R$12</c:f>
              <c:strCache>
                <c:ptCount val="3"/>
                <c:pt idx="0">
                  <c:v>ALP</c:v>
                </c:pt>
                <c:pt idx="1">
                  <c:v>CON</c:v>
                </c:pt>
                <c:pt idx="2">
                  <c:v>MED</c:v>
                </c:pt>
              </c:strCache>
            </c:strRef>
          </c:cat>
          <c:val>
            <c:numRef>
              <c:f>Liguria!$P$16:$R$16</c:f>
              <c:numCache>
                <c:formatCode>General</c:formatCode>
                <c:ptCount val="3"/>
                <c:pt idx="0">
                  <c:v>12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overlap val="100"/>
        <c:axId val="97474432"/>
        <c:axId val="97475968"/>
      </c:barChart>
      <c:catAx>
        <c:axId val="97474432"/>
        <c:scaling>
          <c:orientation val="minMax"/>
        </c:scaling>
        <c:axPos val="b"/>
        <c:tickLblPos val="nextTo"/>
        <c:crossAx val="97475968"/>
        <c:crosses val="autoZero"/>
        <c:auto val="1"/>
        <c:lblAlgn val="ctr"/>
        <c:lblOffset val="100"/>
      </c:catAx>
      <c:valAx>
        <c:axId val="97475968"/>
        <c:scaling>
          <c:orientation val="minMax"/>
          <c:max val="6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Numero habitat</a:t>
                </a:r>
              </a:p>
            </c:rich>
          </c:tx>
        </c:title>
        <c:numFmt formatCode="General" sourceLinked="1"/>
        <c:tickLblPos val="nextTo"/>
        <c:crossAx val="97474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970172883096599"/>
          <c:y val="0.31196040219957605"/>
          <c:w val="0.18952457951068172"/>
          <c:h val="0.40491640331900497"/>
        </c:manualLayout>
      </c:layout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47626</xdr:colOff>
      <xdr:row>0</xdr:row>
      <xdr:rowOff>85725</xdr:rowOff>
    </xdr:from>
    <xdr:to>
      <xdr:col>23</xdr:col>
      <xdr:colOff>209550</xdr:colOff>
      <xdr:row>37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243415</xdr:colOff>
      <xdr:row>16</xdr:row>
      <xdr:rowOff>158749</xdr:rowOff>
    </xdr:from>
    <xdr:to>
      <xdr:col>14</xdr:col>
      <xdr:colOff>666749</xdr:colOff>
      <xdr:row>37</xdr:row>
      <xdr:rowOff>74083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552451</xdr:colOff>
      <xdr:row>12</xdr:row>
      <xdr:rowOff>9524</xdr:rowOff>
    </xdr:from>
    <xdr:to>
      <xdr:col>8</xdr:col>
      <xdr:colOff>600075</xdr:colOff>
      <xdr:row>31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16</xdr:row>
      <xdr:rowOff>171449</xdr:rowOff>
    </xdr:from>
    <xdr:to>
      <xdr:col>13</xdr:col>
      <xdr:colOff>228600</xdr:colOff>
      <xdr:row>36</xdr:row>
      <xdr:rowOff>180974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566965</xdr:colOff>
      <xdr:row>17</xdr:row>
      <xdr:rowOff>34018</xdr:rowOff>
    </xdr:from>
    <xdr:to>
      <xdr:col>19</xdr:col>
      <xdr:colOff>680357</xdr:colOff>
      <xdr:row>40</xdr:row>
      <xdr:rowOff>34018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99218</xdr:colOff>
      <xdr:row>12</xdr:row>
      <xdr:rowOff>148828</xdr:rowOff>
    </xdr:from>
    <xdr:to>
      <xdr:col>10</xdr:col>
      <xdr:colOff>178594</xdr:colOff>
      <xdr:row>35</xdr:row>
      <xdr:rowOff>9922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33</xdr:row>
      <xdr:rowOff>95250</xdr:rowOff>
    </xdr:from>
    <xdr:to>
      <xdr:col>7</xdr:col>
      <xdr:colOff>365846</xdr:colOff>
      <xdr:row>44</xdr:row>
      <xdr:rowOff>159378</xdr:rowOff>
    </xdr:to>
    <xdr:pic>
      <xdr:nvPicPr>
        <xdr:cNvPr id="2" name="Immagine 1" descr="328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43525" y="6572250"/>
          <a:ext cx="1699346" cy="215962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3</xdr:col>
      <xdr:colOff>0</xdr:colOff>
      <xdr:row>43</xdr:row>
      <xdr:rowOff>0</xdr:rowOff>
    </xdr:from>
    <xdr:to>
      <xdr:col>4</xdr:col>
      <xdr:colOff>495300</xdr:colOff>
      <xdr:row>44</xdr:row>
      <xdr:rowOff>180975</xdr:rowOff>
    </xdr:to>
    <xdr:cxnSp macro="">
      <xdr:nvCxnSpPr>
        <xdr:cNvPr id="4" name="Connettore 2 3"/>
        <xdr:cNvCxnSpPr/>
      </xdr:nvCxnSpPr>
      <xdr:spPr>
        <a:xfrm flipV="1">
          <a:off x="4238625" y="8382000"/>
          <a:ext cx="1104900" cy="37147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10</xdr:row>
      <xdr:rowOff>28576</xdr:rowOff>
    </xdr:from>
    <xdr:to>
      <xdr:col>11</xdr:col>
      <xdr:colOff>333375</xdr:colOff>
      <xdr:row>30</xdr:row>
      <xdr:rowOff>171450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9</xdr:row>
      <xdr:rowOff>9524</xdr:rowOff>
    </xdr:from>
    <xdr:to>
      <xdr:col>12</xdr:col>
      <xdr:colOff>76200</xdr:colOff>
      <xdr:row>28</xdr:row>
      <xdr:rowOff>133349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17</xdr:row>
      <xdr:rowOff>47625</xdr:rowOff>
    </xdr:from>
    <xdr:to>
      <xdr:col>13</xdr:col>
      <xdr:colOff>171450</xdr:colOff>
      <xdr:row>36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328448</xdr:colOff>
      <xdr:row>29</xdr:row>
      <xdr:rowOff>76637</xdr:rowOff>
    </xdr:from>
    <xdr:to>
      <xdr:col>7</xdr:col>
      <xdr:colOff>459828</xdr:colOff>
      <xdr:row>49</xdr:row>
      <xdr:rowOff>109483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54741</xdr:colOff>
      <xdr:row>30</xdr:row>
      <xdr:rowOff>153276</xdr:rowOff>
    </xdr:from>
    <xdr:to>
      <xdr:col>18</xdr:col>
      <xdr:colOff>361293</xdr:colOff>
      <xdr:row>49</xdr:row>
      <xdr:rowOff>109482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695325</xdr:colOff>
      <xdr:row>16</xdr:row>
      <xdr:rowOff>9524</xdr:rowOff>
    </xdr:from>
    <xdr:to>
      <xdr:col>13</xdr:col>
      <xdr:colOff>1209675</xdr:colOff>
      <xdr:row>36</xdr:row>
      <xdr:rowOff>57149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7</xdr:row>
      <xdr:rowOff>180975</xdr:rowOff>
    </xdr:from>
    <xdr:to>
      <xdr:col>21</xdr:col>
      <xdr:colOff>371475</xdr:colOff>
      <xdr:row>31</xdr:row>
      <xdr:rowOff>38101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16</xdr:row>
      <xdr:rowOff>171450</xdr:rowOff>
    </xdr:from>
    <xdr:to>
      <xdr:col>9</xdr:col>
      <xdr:colOff>819150</xdr:colOff>
      <xdr:row>35</xdr:row>
      <xdr:rowOff>171449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1457325</xdr:colOff>
      <xdr:row>15</xdr:row>
      <xdr:rowOff>28574</xdr:rowOff>
    </xdr:from>
    <xdr:to>
      <xdr:col>14</xdr:col>
      <xdr:colOff>209550</xdr:colOff>
      <xdr:row>35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476251</xdr:colOff>
      <xdr:row>2</xdr:row>
      <xdr:rowOff>95250</xdr:rowOff>
    </xdr:from>
    <xdr:to>
      <xdr:col>15</xdr:col>
      <xdr:colOff>476251</xdr:colOff>
      <xdr:row>28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962025</xdr:colOff>
      <xdr:row>11</xdr:row>
      <xdr:rowOff>76200</xdr:rowOff>
    </xdr:from>
    <xdr:to>
      <xdr:col>11</xdr:col>
      <xdr:colOff>600075</xdr:colOff>
      <xdr:row>31</xdr:row>
      <xdr:rowOff>152400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13</xdr:row>
      <xdr:rowOff>47624</xdr:rowOff>
    </xdr:from>
    <xdr:to>
      <xdr:col>9</xdr:col>
      <xdr:colOff>533400</xdr:colOff>
      <xdr:row>30</xdr:row>
      <xdr:rowOff>190499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12</xdr:row>
      <xdr:rowOff>85724</xdr:rowOff>
    </xdr:from>
    <xdr:to>
      <xdr:col>10</xdr:col>
      <xdr:colOff>238125</xdr:colOff>
      <xdr:row>27</xdr:row>
      <xdr:rowOff>76199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11</xdr:row>
      <xdr:rowOff>133350</xdr:rowOff>
    </xdr:from>
    <xdr:to>
      <xdr:col>12</xdr:col>
      <xdr:colOff>590550</xdr:colOff>
      <xdr:row>29</xdr:row>
      <xdr:rowOff>114300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41695</xdr:colOff>
      <xdr:row>17</xdr:row>
      <xdr:rowOff>38637</xdr:rowOff>
    </xdr:from>
    <xdr:to>
      <xdr:col>13</xdr:col>
      <xdr:colOff>270268</xdr:colOff>
      <xdr:row>35</xdr:row>
      <xdr:rowOff>113129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102419</xdr:colOff>
      <xdr:row>19</xdr:row>
      <xdr:rowOff>61452</xdr:rowOff>
    </xdr:from>
    <xdr:to>
      <xdr:col>16</xdr:col>
      <xdr:colOff>501854</xdr:colOff>
      <xdr:row>42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6.xml"/></Relationships>
</file>

<file path=xl/pivotCache/_rels/pivotCacheDefinition2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7.xml"/></Relationships>
</file>

<file path=xl/pivotCache/_rels/pivotCacheDefinition2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8.xml"/></Relationships>
</file>

<file path=xl/pivotCache/_rels/pivotCacheDefinition2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9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3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0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" refreshedDate="42649.495120717591" createdVersion="3" refreshedVersion="3" minRefreshableVersion="3" recordCount="54">
  <cacheSource type="worksheet">
    <worksheetSource ref="B1:B1048576" sheet="Bolzano"/>
  </cacheSource>
  <cacheFields count="1">
    <cacheField name="Stato_ALP" numFmtId="1">
      <sharedItems containsBlank="1" count="5">
        <s v="Unfavourable Bad"/>
        <s v="Unknown"/>
        <s v="Unfavourable Inadequate"/>
        <s v="Favourable"/>
        <m/>
      </sharedItems>
    </cacheField>
  </cacheFields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a" refreshedDate="42649.534342245373" createdVersion="3" refreshedVersion="3" minRefreshableVersion="3" recordCount="64">
  <cacheSource type="worksheet">
    <worksheetSource ref="B1:B1048576" sheet="Liguria"/>
  </cacheSource>
  <cacheFields count="1">
    <cacheField name="Stato_ALP" numFmtId="1">
      <sharedItems containsBlank="1" count="5">
        <s v="Unfavourable Inadequate"/>
        <s v="Unknown"/>
        <s v="Unfavourable Bad"/>
        <s v="Favourable"/>
        <m/>
      </sharedItems>
    </cacheField>
  </cacheFields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a" refreshedDate="42649.53447997685" createdVersion="3" refreshedVersion="3" minRefreshableVersion="3" recordCount="64">
  <cacheSource type="worksheet">
    <worksheetSource ref="F1:F1048576" sheet="Liguria"/>
  </cacheSource>
  <cacheFields count="1">
    <cacheField name="Stato_CON" numFmtId="1">
      <sharedItems containsBlank="1" count="5">
        <s v="Unknown"/>
        <s v="Unfavourable Inadequate"/>
        <s v="Favourable"/>
        <s v="Unfavourable Bad"/>
        <m/>
      </sharedItems>
    </cacheField>
  </cacheFields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a" refreshedDate="42649.534629629627" createdVersion="3" refreshedVersion="3" minRefreshableVersion="3" recordCount="66">
  <cacheSource type="worksheet">
    <worksheetSource ref="J1:J1048576" sheet="Liguria"/>
  </cacheSource>
  <cacheFields count="1">
    <cacheField name="Stato_MED" numFmtId="1">
      <sharedItems containsBlank="1" count="5">
        <s v="Unfavourable Bad"/>
        <s v="Unknown"/>
        <s v="Favourable"/>
        <s v="Unfavourable Inadequate"/>
        <m/>
      </sharedItems>
    </cacheField>
  </cacheFields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a" refreshedDate="42649.550527546293" createdVersion="3" refreshedVersion="3" minRefreshableVersion="3" recordCount="59">
  <cacheSource type="worksheet">
    <worksheetSource ref="B1:B1048576" sheet="Lombardia"/>
  </cacheSource>
  <cacheFields count="1">
    <cacheField name="Stato_ALP" numFmtId="1">
      <sharedItems containsBlank="1" count="5">
        <s v="Unfavourable Bad"/>
        <s v="Unfavourable Inadequate"/>
        <s v="Unknown"/>
        <s v="Favourable"/>
        <m/>
      </sharedItems>
    </cacheField>
  </cacheFields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freshedBy="a" refreshedDate="42649.550694907404" createdVersion="3" refreshedVersion="3" minRefreshableVersion="3" recordCount="59">
  <cacheSource type="worksheet">
    <worksheetSource ref="F1:F1048576" sheet="Lombardia"/>
  </cacheSource>
  <cacheFields count="1">
    <cacheField name="Stato_CON" numFmtId="1">
      <sharedItems containsBlank="1" count="5">
        <s v="Unfavourable Bad"/>
        <s v="Unknown"/>
        <s v="Unfavourable Inadequate"/>
        <s v="Favourable"/>
        <m/>
      </sharedItems>
    </cacheField>
  </cacheFields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r:id="rId1" refreshedBy="a" refreshedDate="42649.553406250001" createdVersion="3" refreshedVersion="3" minRefreshableVersion="3" recordCount="61">
  <cacheSource type="worksheet">
    <worksheetSource ref="B1:B1048576" sheet="Marche"/>
  </cacheSource>
  <cacheFields count="1">
    <cacheField name="Stato_CON" numFmtId="1">
      <sharedItems containsBlank="1" count="5">
        <s v="Unfavourable Bad"/>
        <s v="Unfavourable Inadequate"/>
        <s v="Favourable"/>
        <s v="Unknown"/>
        <m/>
      </sharedItems>
    </cacheField>
  </cacheFields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r:id="rId1" refreshedBy="a" refreshedDate="42649.603823726851" createdVersion="3" refreshedVersion="3" minRefreshableVersion="3" recordCount="32">
  <cacheSource type="worksheet">
    <worksheetSource ref="B1:B1048576" sheet="Molise"/>
  </cacheSource>
  <cacheFields count="1">
    <cacheField name="Stato_CON" numFmtId="1">
      <sharedItems containsBlank="1" count="5">
        <s v="Unfavourable Bad"/>
        <s v="Unfavourable Inadequate"/>
        <s v="Favourable"/>
        <s v="Unknown"/>
        <m/>
      </sharedItems>
    </cacheField>
  </cacheFields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r:id="rId1" refreshedBy="a" refreshedDate="42649.604002083332" createdVersion="3" refreshedVersion="3" minRefreshableVersion="3" recordCount="61">
  <cacheSource type="worksheet">
    <worksheetSource ref="F1:F1048576" sheet="Molise"/>
  </cacheSource>
  <cacheFields count="1">
    <cacheField name="stato_MED" numFmtId="1">
      <sharedItems containsBlank="1" count="5">
        <s v="Favourable"/>
        <s v="Unfavourable Inadequate"/>
        <s v="Unknown"/>
        <s v="Unfavourable Bad"/>
        <m/>
      </sharedItems>
    </cacheField>
  </cacheFields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r:id="rId1" refreshedBy="a" refreshedDate="42649.606699884258" createdVersion="3" refreshedVersion="3" minRefreshableVersion="3" recordCount="65">
  <cacheSource type="worksheet">
    <worksheetSource ref="B1:B1048576" sheet="Piemonte"/>
  </cacheSource>
  <cacheFields count="1">
    <cacheField name="Stato_ALP" numFmtId="1">
      <sharedItems containsBlank="1" count="5">
        <s v="Unfavourable Inadequate"/>
        <s v="Unfavourable Bad"/>
        <s v="Unknown"/>
        <s v="Favourable"/>
        <m/>
      </sharedItems>
    </cacheField>
  </cacheFields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r:id="rId1" refreshedBy="a" refreshedDate="42649.606866782407" createdVersion="3" refreshedVersion="3" minRefreshableVersion="3" recordCount="64">
  <cacheSource type="worksheet">
    <worksheetSource ref="F1:F1048576" sheet="Piemonte"/>
  </cacheSource>
  <cacheFields count="1">
    <cacheField name="Stato_CON" numFmtId="1">
      <sharedItems containsBlank="1" count="5">
        <s v="Unfavourable Bad"/>
        <s v="Unknown"/>
        <s v="Unfavourable Inadequate"/>
        <s v="Favourable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" refreshedDate="42649.497473379626" createdVersion="3" refreshedVersion="3" minRefreshableVersion="3" recordCount="71">
  <cacheSource type="worksheet">
    <worksheetSource ref="B1:B1048576" sheet="Calabria"/>
  </cacheSource>
  <cacheFields count="1">
    <cacheField name="stato_MED" numFmtId="1">
      <sharedItems containsBlank="1" count="5">
        <s v="Unfavourable Inadequate"/>
        <s v="Favourable"/>
        <s v="Unfavourable Bad"/>
        <s v="Unknown"/>
        <m/>
      </sharedItems>
    </cacheField>
  </cacheFields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r:id="rId1" refreshedBy="a" refreshedDate="42649.607050231483" createdVersion="3" refreshedVersion="3" minRefreshableVersion="3" recordCount="48">
  <cacheSource type="worksheet">
    <worksheetSource ref="J1:J1048576" sheet="Piemonte"/>
  </cacheSource>
  <cacheFields count="1">
    <cacheField name="stato_MED" numFmtId="1">
      <sharedItems containsBlank="1" count="5">
        <s v="Unknown"/>
        <s v="Favourable"/>
        <s v="Unfavourable Bad"/>
        <s v="Unfavourable Inadequate"/>
        <m/>
      </sharedItems>
    </cacheField>
  </cacheFields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r:id="rId1" refreshedBy="a" refreshedDate="42649.610455555558" createdVersion="3" refreshedVersion="3" minRefreshableVersion="3" recordCount="54">
  <cacheSource type="worksheet">
    <worksheetSource ref="B1:B1048576" sheet="Puglia"/>
  </cacheSource>
  <cacheFields count="1">
    <cacheField name="stato_MED" numFmtId="1">
      <sharedItems containsBlank="1" count="4">
        <s v="Unfavourable Bad"/>
        <s v="Unfavourable Inadequate"/>
        <s v="Favourable"/>
        <m/>
      </sharedItems>
    </cacheField>
  </cacheFields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r:id="rId1" refreshedBy="a" refreshedDate="42650.41115162037" createdVersion="3" refreshedVersion="3" minRefreshableVersion="3" recordCount="54">
  <cacheSource type="worksheet">
    <worksheetSource ref="B1:B1048576" sheet="Sardegna"/>
  </cacheSource>
  <cacheFields count="1">
    <cacheField name="stato_MED" numFmtId="1">
      <sharedItems containsBlank="1" count="5">
        <s v="Unfavourable Inadequate"/>
        <s v="Unfavourable Bad"/>
        <s v="Favourable"/>
        <s v="Unknown"/>
        <m/>
      </sharedItems>
    </cacheField>
  </cacheFields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r:id="rId1" refreshedBy="a" refreshedDate="42650.412641435185" createdVersion="3" refreshedVersion="3" minRefreshableVersion="3" recordCount="67">
  <cacheSource type="worksheet">
    <worksheetSource ref="B1:B1048576" sheet="Sicilia"/>
  </cacheSource>
  <cacheFields count="1">
    <cacheField name="stato_MED" numFmtId="1">
      <sharedItems containsBlank="1" count="5">
        <s v="Unfavourable Bad"/>
        <s v="Favourable"/>
        <s v="Unfavourable Inadequate"/>
        <s v="Unknown"/>
        <m/>
      </sharedItems>
    </cacheField>
  </cacheFields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r:id="rId1" refreshedBy="a" refreshedDate="42650.414771180556" createdVersion="3" refreshedVersion="3" minRefreshableVersion="3" recordCount="64">
  <cacheSource type="worksheet">
    <worksheetSource ref="B1:B1048576" sheet="Toscana"/>
  </cacheSource>
  <cacheFields count="1">
    <cacheField name="Stato_CON" numFmtId="1">
      <sharedItems containsBlank="1" count="5">
        <s v="Unfavourable Inadequate"/>
        <s v="Favourable"/>
        <s v="Unknown"/>
        <s v="Unfavourable Bad"/>
        <m/>
      </sharedItems>
    </cacheField>
  </cacheFields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r:id="rId1" refreshedBy="a" refreshedDate="42650.414922685188" createdVersion="3" refreshedVersion="3" minRefreshableVersion="3" recordCount="79">
  <cacheSource type="worksheet">
    <worksheetSource ref="F1:F1048576" sheet="Toscana"/>
  </cacheSource>
  <cacheFields count="1">
    <cacheField name="stato_MED" numFmtId="1">
      <sharedItems containsBlank="1" count="5">
        <s v="Unknown"/>
        <s v="Favourable"/>
        <s v="Unfavourable Inadequate"/>
        <s v="Unfavourable Bad"/>
        <m/>
      </sharedItems>
    </cacheField>
  </cacheFields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r:id="rId1" refreshedBy="a" refreshedDate="42650.42061134259" createdVersion="3" refreshedVersion="3" minRefreshableVersion="3" recordCount="43">
  <cacheSource type="worksheet">
    <worksheetSource ref="B1:B1048576" sheet="Umbria"/>
  </cacheSource>
  <cacheFields count="1">
    <cacheField name="Stato_CON" numFmtId="1">
      <sharedItems containsBlank="1" count="5">
        <s v="Unfavourable Inadequate"/>
        <s v="Unfavourable Bad"/>
        <s v="Favourable"/>
        <s v="Unknown"/>
        <m/>
      </sharedItems>
    </cacheField>
  </cacheFields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r:id="rId1" refreshedBy="a" refreshedDate="42650.420900810183" createdVersion="3" refreshedVersion="3" minRefreshableVersion="3" recordCount="43">
  <cacheSource type="worksheet">
    <worksheetSource ref="F1:F1048576" sheet="Umbria"/>
  </cacheSource>
  <cacheFields count="1">
    <cacheField name="stato_MED" numFmtId="1">
      <sharedItems containsBlank="1" count="5">
        <s v="Unfavourable Inadequate"/>
        <s v="Unfavourable Bad"/>
        <s v="Unknown"/>
        <s v="Favourable"/>
        <m/>
      </sharedItems>
    </cacheField>
  </cacheFields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r:id="rId1" refreshedBy="a" refreshedDate="42653.463008796294" createdVersion="3" refreshedVersion="3" minRefreshableVersion="3" recordCount="52">
  <cacheSource type="worksheet">
    <worksheetSource ref="B1:B1048576" sheet="Valle d Aosta"/>
  </cacheSource>
  <cacheFields count="1">
    <cacheField name="Stato_ALP" numFmtId="1">
      <sharedItems containsBlank="1" count="4">
        <s v="Unfavourable Inadequate"/>
        <s v="Unfavourable Bad"/>
        <s v="Favourable"/>
        <m/>
      </sharedItems>
    </cacheField>
  </cacheFields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r:id="rId1" refreshedBy="a" refreshedDate="42653.46461678241" createdVersion="3" refreshedVersion="3" minRefreshableVersion="3" recordCount="56">
  <cacheSource type="worksheet">
    <worksheetSource ref="B1:B1048576" sheet="Veneto"/>
  </cacheSource>
  <cacheFields count="1">
    <cacheField name="Stato_ALP" numFmtId="1">
      <sharedItems containsBlank="1" count="4">
        <s v="Unfavourable Bad"/>
        <s v="Unfavourable Inadequate"/>
        <s v="Favourable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" refreshedDate="42649.508137962963" createdVersion="3" refreshedVersion="3" minRefreshableVersion="3" recordCount="59">
  <cacheSource type="worksheet">
    <worksheetSource ref="B1:B60" sheet="Campania"/>
  </cacheSource>
  <cacheFields count="1">
    <cacheField name="stato_MED" numFmtId="1">
      <sharedItems count="4">
        <s v="Favourable"/>
        <s v="Unfavourable Inadequate"/>
        <s v="Unfavourable Bad"/>
        <s v="Unknown"/>
      </sharedItems>
    </cacheField>
  </cacheFields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r:id="rId1" refreshedBy="a" refreshedDate="42653.464881712964" createdVersion="3" refreshedVersion="3" minRefreshableVersion="3" recordCount="56">
  <cacheSource type="worksheet">
    <worksheetSource ref="F1:F1048576" sheet="Veneto"/>
  </cacheSource>
  <cacheFields count="1">
    <cacheField name="Stato_CON" numFmtId="1">
      <sharedItems containsBlank="1" count="5">
        <s v="Unfavourable Bad"/>
        <s v="Unfavourable Inadequate"/>
        <s v="Favourable"/>
        <s v="Unknown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" refreshedDate="42649.512467361114" createdVersion="3" refreshedVersion="3" minRefreshableVersion="3" recordCount="60">
  <cacheSource type="worksheet">
    <worksheetSource ref="B1:B1048576" sheet="Trento_Bolzano"/>
  </cacheSource>
  <cacheFields count="1">
    <cacheField name="Stato_ALP" numFmtId="1">
      <sharedItems containsBlank="1" count="4">
        <s v="Unfavourable Bad"/>
        <s v="Unfavourable Inadequate"/>
        <s v="Favourable"/>
        <m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" refreshedDate="42649.518117824075" createdVersion="3" refreshedVersion="3" minRefreshableVersion="3" recordCount="72">
  <cacheSource type="worksheet">
    <worksheetSource ref="B1:B1048576" sheet="Emilia Romagna"/>
  </cacheSource>
  <cacheFields count="1">
    <cacheField name="Stato_CON" numFmtId="1">
      <sharedItems containsBlank="1" count="5">
        <s v="Unfavourable Inadequate"/>
        <s v="Unfavourable Bad"/>
        <s v="Unknown"/>
        <s v="Favourable"/>
        <m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" refreshedDate="42649.522141435184" createdVersion="3" refreshedVersion="3" minRefreshableVersion="3" recordCount="54">
  <cacheSource type="worksheet">
    <worksheetSource ref="B1:B1048576" sheet="Friuli V G"/>
  </cacheSource>
  <cacheFields count="1">
    <cacheField name="Stato_ALP" numFmtId="1">
      <sharedItems containsBlank="1" count="5">
        <s v="Unfavourable Inadequate"/>
        <s v="Unfavourable Bad"/>
        <s v="Favourable"/>
        <s v="Unknown"/>
        <m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" refreshedDate="42649.522616435184" createdVersion="3" refreshedVersion="3" minRefreshableVersion="3" recordCount="54">
  <cacheSource type="worksheet">
    <worksheetSource ref="F1:F1048576" sheet="Friuli V G"/>
  </cacheSource>
  <cacheFields count="1">
    <cacheField name="Stato_CON" numFmtId="1">
      <sharedItems containsBlank="1" count="4">
        <s v="Unfavourable Inadequate"/>
        <s v="Unfavourable Bad"/>
        <s v="Favourable"/>
        <m/>
      </sharedItems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" refreshedDate="42649.530298032405" createdVersion="3" refreshedVersion="3" minRefreshableVersion="3" recordCount="48">
  <cacheSource type="worksheet">
    <worksheetSource ref="B1:B1048576" sheet="Lazio"/>
  </cacheSource>
  <cacheFields count="1">
    <cacheField name="Stato_ALP" numFmtId="1">
      <sharedItems containsBlank="1" count="5">
        <s v="Unknown"/>
        <s v="Favourable"/>
        <s v="Unfavourable Inadequate"/>
        <s v="Unfavourable Bad"/>
        <m/>
      </sharedItems>
    </cacheField>
  </cacheFields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a" refreshedDate="42649.53060810185" createdVersion="3" refreshedVersion="3" minRefreshableVersion="3" recordCount="68">
  <cacheSource type="worksheet">
    <worksheetSource ref="F1:F1048576" sheet="Lazio"/>
  </cacheSource>
  <cacheFields count="1">
    <cacheField name="stato_MED" numFmtId="1">
      <sharedItems containsBlank="1" count="5">
        <s v="Unknown"/>
        <s v="Unfavourable Bad"/>
        <s v="Unfavourable Inadequate"/>
        <s v="Favourable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</r>
  <r>
    <x v="0"/>
  </r>
  <r>
    <x v="1"/>
  </r>
  <r>
    <x v="0"/>
  </r>
  <r>
    <x v="0"/>
  </r>
  <r>
    <x v="0"/>
  </r>
  <r>
    <x v="2"/>
  </r>
  <r>
    <x v="3"/>
  </r>
  <r>
    <x v="3"/>
  </r>
  <r>
    <x v="0"/>
  </r>
  <r>
    <x v="0"/>
  </r>
  <r>
    <x v="3"/>
  </r>
  <r>
    <x v="2"/>
  </r>
  <r>
    <x v="3"/>
  </r>
  <r>
    <x v="0"/>
  </r>
  <r>
    <x v="0"/>
  </r>
  <r>
    <x v="2"/>
  </r>
  <r>
    <x v="0"/>
  </r>
  <r>
    <x v="0"/>
  </r>
  <r>
    <x v="0"/>
  </r>
  <r>
    <x v="2"/>
  </r>
  <r>
    <x v="2"/>
  </r>
  <r>
    <x v="2"/>
  </r>
  <r>
    <x v="3"/>
  </r>
  <r>
    <x v="2"/>
  </r>
  <r>
    <x v="3"/>
  </r>
  <r>
    <x v="0"/>
  </r>
  <r>
    <x v="0"/>
  </r>
  <r>
    <x v="0"/>
  </r>
  <r>
    <x v="3"/>
  </r>
  <r>
    <x v="3"/>
  </r>
  <r>
    <x v="2"/>
  </r>
  <r>
    <x v="2"/>
  </r>
  <r>
    <x v="0"/>
  </r>
  <r>
    <x v="0"/>
  </r>
  <r>
    <x v="0"/>
  </r>
  <r>
    <x v="2"/>
  </r>
  <r>
    <x v="3"/>
  </r>
  <r>
    <x v="2"/>
  </r>
  <r>
    <x v="2"/>
  </r>
  <r>
    <x v="2"/>
  </r>
  <r>
    <x v="2"/>
  </r>
  <r>
    <x v="0"/>
  </r>
  <r>
    <x v="2"/>
  </r>
  <r>
    <x v="0"/>
  </r>
  <r>
    <x v="0"/>
  </r>
  <r>
    <x v="2"/>
  </r>
  <r>
    <x v="2"/>
  </r>
  <r>
    <x v="2"/>
  </r>
  <r>
    <x v="2"/>
  </r>
  <r>
    <x v="2"/>
  </r>
  <r>
    <x v="2"/>
  </r>
  <r>
    <x v="0"/>
  </r>
  <r>
    <x v="4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64">
  <r>
    <x v="0"/>
  </r>
  <r>
    <x v="1"/>
  </r>
  <r>
    <x v="1"/>
  </r>
  <r>
    <x v="0"/>
  </r>
  <r>
    <x v="0"/>
  </r>
  <r>
    <x v="1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3"/>
  </r>
  <r>
    <x v="3"/>
  </r>
  <r>
    <x v="2"/>
  </r>
  <r>
    <x v="2"/>
  </r>
  <r>
    <x v="0"/>
  </r>
  <r>
    <x v="3"/>
  </r>
  <r>
    <x v="0"/>
  </r>
  <r>
    <x v="2"/>
  </r>
  <r>
    <x v="0"/>
  </r>
  <r>
    <x v="2"/>
  </r>
  <r>
    <x v="0"/>
  </r>
  <r>
    <x v="3"/>
  </r>
  <r>
    <x v="3"/>
  </r>
  <r>
    <x v="2"/>
  </r>
  <r>
    <x v="3"/>
  </r>
  <r>
    <x v="0"/>
  </r>
  <r>
    <x v="3"/>
  </r>
  <r>
    <x v="2"/>
  </r>
  <r>
    <x v="3"/>
  </r>
  <r>
    <x v="3"/>
  </r>
  <r>
    <x v="3"/>
  </r>
  <r>
    <x v="0"/>
  </r>
  <r>
    <x v="0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64">
  <r>
    <x v="0"/>
  </r>
  <r>
    <x v="0"/>
  </r>
  <r>
    <x v="0"/>
  </r>
  <r>
    <x v="1"/>
  </r>
  <r>
    <x v="2"/>
  </r>
  <r>
    <x v="3"/>
  </r>
  <r>
    <x v="2"/>
  </r>
  <r>
    <x v="0"/>
  </r>
  <r>
    <x v="3"/>
  </r>
  <r>
    <x v="1"/>
  </r>
  <r>
    <x v="2"/>
  </r>
  <r>
    <x v="2"/>
  </r>
  <r>
    <x v="1"/>
  </r>
  <r>
    <x v="3"/>
  </r>
  <r>
    <x v="2"/>
  </r>
  <r>
    <x v="2"/>
  </r>
  <r>
    <x v="1"/>
  </r>
  <r>
    <x v="1"/>
  </r>
  <r>
    <x v="2"/>
  </r>
  <r>
    <x v="1"/>
  </r>
  <r>
    <x v="1"/>
  </r>
  <r>
    <x v="2"/>
  </r>
  <r>
    <x v="2"/>
  </r>
  <r>
    <x v="2"/>
  </r>
  <r>
    <x v="1"/>
  </r>
  <r>
    <x v="1"/>
  </r>
  <r>
    <x v="1"/>
  </r>
  <r>
    <x v="1"/>
  </r>
  <r>
    <x v="3"/>
  </r>
  <r>
    <x v="2"/>
  </r>
  <r>
    <x v="1"/>
  </r>
  <r>
    <x v="3"/>
  </r>
  <r>
    <x v="3"/>
  </r>
  <r>
    <x v="1"/>
  </r>
  <r>
    <x v="3"/>
  </r>
  <r>
    <x v="0"/>
  </r>
  <r>
    <x v="2"/>
  </r>
  <r>
    <x v="3"/>
  </r>
  <r>
    <x v="1"/>
  </r>
  <r>
    <x v="2"/>
  </r>
  <r>
    <x v="1"/>
  </r>
  <r>
    <x v="3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66">
  <r>
    <x v="0"/>
  </r>
  <r>
    <x v="1"/>
  </r>
  <r>
    <x v="2"/>
  </r>
  <r>
    <x v="1"/>
  </r>
  <r>
    <x v="1"/>
  </r>
  <r>
    <x v="3"/>
  </r>
  <r>
    <x v="1"/>
  </r>
  <r>
    <x v="3"/>
  </r>
  <r>
    <x v="3"/>
  </r>
  <r>
    <x v="3"/>
  </r>
  <r>
    <x v="3"/>
  </r>
  <r>
    <x v="1"/>
  </r>
  <r>
    <x v="2"/>
  </r>
  <r>
    <x v="0"/>
  </r>
  <r>
    <x v="3"/>
  </r>
  <r>
    <x v="3"/>
  </r>
  <r>
    <x v="2"/>
  </r>
  <r>
    <x v="2"/>
  </r>
  <r>
    <x v="2"/>
  </r>
  <r>
    <x v="3"/>
  </r>
  <r>
    <x v="1"/>
  </r>
  <r>
    <x v="3"/>
  </r>
  <r>
    <x v="2"/>
  </r>
  <r>
    <x v="2"/>
  </r>
  <r>
    <x v="2"/>
  </r>
  <r>
    <x v="3"/>
  </r>
  <r>
    <x v="2"/>
  </r>
  <r>
    <x v="1"/>
  </r>
  <r>
    <x v="1"/>
  </r>
  <r>
    <x v="0"/>
  </r>
  <r>
    <x v="3"/>
  </r>
  <r>
    <x v="3"/>
  </r>
  <r>
    <x v="2"/>
  </r>
  <r>
    <x v="3"/>
  </r>
  <r>
    <x v="2"/>
  </r>
  <r>
    <x v="3"/>
  </r>
  <r>
    <x v="2"/>
  </r>
  <r>
    <x v="2"/>
  </r>
  <r>
    <x v="2"/>
  </r>
  <r>
    <x v="1"/>
  </r>
  <r>
    <x v="0"/>
  </r>
  <r>
    <x v="3"/>
  </r>
  <r>
    <x v="3"/>
  </r>
  <r>
    <x v="2"/>
  </r>
  <r>
    <x v="3"/>
  </r>
  <r>
    <x v="2"/>
  </r>
  <r>
    <x v="2"/>
  </r>
  <r>
    <x v="3"/>
  </r>
  <r>
    <x v="3"/>
  </r>
  <r>
    <x v="0"/>
  </r>
  <r>
    <x v="3"/>
  </r>
  <r>
    <x v="3"/>
  </r>
  <r>
    <x v="3"/>
  </r>
  <r>
    <x v="3"/>
  </r>
  <r>
    <x v="0"/>
  </r>
  <r>
    <x v="2"/>
  </r>
  <r>
    <x v="3"/>
  </r>
  <r>
    <x v="0"/>
  </r>
  <r>
    <x v="3"/>
  </r>
  <r>
    <x v="2"/>
  </r>
  <r>
    <x v="3"/>
  </r>
  <r>
    <x v="3"/>
  </r>
  <r>
    <x v="3"/>
  </r>
  <r>
    <x v="2"/>
  </r>
  <r>
    <x v="0"/>
  </r>
  <r>
    <x v="4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59">
  <r>
    <x v="0"/>
  </r>
  <r>
    <x v="1"/>
  </r>
  <r>
    <x v="0"/>
  </r>
  <r>
    <x v="2"/>
  </r>
  <r>
    <x v="0"/>
  </r>
  <r>
    <x v="1"/>
  </r>
  <r>
    <x v="1"/>
  </r>
  <r>
    <x v="0"/>
  </r>
  <r>
    <x v="1"/>
  </r>
  <r>
    <x v="3"/>
  </r>
  <r>
    <x v="3"/>
  </r>
  <r>
    <x v="1"/>
  </r>
  <r>
    <x v="3"/>
  </r>
  <r>
    <x v="1"/>
  </r>
  <r>
    <x v="3"/>
  </r>
  <r>
    <x v="0"/>
  </r>
  <r>
    <x v="3"/>
  </r>
  <r>
    <x v="1"/>
  </r>
  <r>
    <x v="0"/>
  </r>
  <r>
    <x v="0"/>
  </r>
  <r>
    <x v="0"/>
  </r>
  <r>
    <x v="2"/>
  </r>
  <r>
    <x v="1"/>
  </r>
  <r>
    <x v="3"/>
  </r>
  <r>
    <x v="1"/>
  </r>
  <r>
    <x v="1"/>
  </r>
  <r>
    <x v="0"/>
  </r>
  <r>
    <x v="0"/>
  </r>
  <r>
    <x v="0"/>
  </r>
  <r>
    <x v="1"/>
  </r>
  <r>
    <x v="1"/>
  </r>
  <r>
    <x v="3"/>
  </r>
  <r>
    <x v="0"/>
  </r>
  <r>
    <x v="3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3"/>
  </r>
  <r>
    <x v="0"/>
  </r>
  <r>
    <x v="1"/>
  </r>
  <r>
    <x v="0"/>
  </r>
  <r>
    <x v="1"/>
  </r>
  <r>
    <x v="1"/>
  </r>
  <r>
    <x v="0"/>
  </r>
  <r>
    <x v="0"/>
  </r>
  <r>
    <x v="4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59">
  <r>
    <x v="0"/>
  </r>
  <r>
    <x v="1"/>
  </r>
  <r>
    <x v="0"/>
  </r>
  <r>
    <x v="0"/>
  </r>
  <r>
    <x v="0"/>
  </r>
  <r>
    <x v="0"/>
  </r>
  <r>
    <x v="0"/>
  </r>
  <r>
    <x v="2"/>
  </r>
  <r>
    <x v="1"/>
  </r>
  <r>
    <x v="2"/>
  </r>
  <r>
    <x v="0"/>
  </r>
  <r>
    <x v="2"/>
  </r>
  <r>
    <x v="0"/>
  </r>
  <r>
    <x v="2"/>
  </r>
  <r>
    <x v="2"/>
  </r>
  <r>
    <x v="2"/>
  </r>
  <r>
    <x v="2"/>
  </r>
  <r>
    <x v="0"/>
  </r>
  <r>
    <x v="2"/>
  </r>
  <r>
    <x v="2"/>
  </r>
  <r>
    <x v="2"/>
  </r>
  <r>
    <x v="0"/>
  </r>
  <r>
    <x v="2"/>
  </r>
  <r>
    <x v="3"/>
  </r>
  <r>
    <x v="1"/>
  </r>
  <r>
    <x v="2"/>
  </r>
  <r>
    <x v="0"/>
  </r>
  <r>
    <x v="0"/>
  </r>
  <r>
    <x v="2"/>
  </r>
  <r>
    <x v="2"/>
  </r>
  <r>
    <x v="0"/>
  </r>
  <r>
    <x v="1"/>
  </r>
  <r>
    <x v="2"/>
  </r>
  <r>
    <x v="3"/>
  </r>
  <r>
    <x v="0"/>
  </r>
  <r>
    <x v="3"/>
  </r>
  <r>
    <x v="2"/>
  </r>
  <r>
    <x v="3"/>
  </r>
  <r>
    <x v="3"/>
  </r>
  <r>
    <x v="3"/>
  </r>
  <r>
    <x v="1"/>
  </r>
  <r>
    <x v="3"/>
  </r>
  <r>
    <x v="3"/>
  </r>
  <r>
    <x v="3"/>
  </r>
  <r>
    <x v="0"/>
  </r>
  <r>
    <x v="2"/>
  </r>
  <r>
    <x v="3"/>
  </r>
  <r>
    <x v="2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61">
  <r>
    <x v="0"/>
  </r>
  <r>
    <x v="1"/>
  </r>
  <r>
    <x v="1"/>
  </r>
  <r>
    <x v="2"/>
  </r>
  <r>
    <x v="2"/>
  </r>
  <r>
    <x v="2"/>
  </r>
  <r>
    <x v="0"/>
  </r>
  <r>
    <x v="2"/>
  </r>
  <r>
    <x v="1"/>
  </r>
  <r>
    <x v="2"/>
  </r>
  <r>
    <x v="2"/>
  </r>
  <r>
    <x v="1"/>
  </r>
  <r>
    <x v="1"/>
  </r>
  <r>
    <x v="2"/>
  </r>
  <r>
    <x v="1"/>
  </r>
  <r>
    <x v="0"/>
  </r>
  <r>
    <x v="1"/>
  </r>
  <r>
    <x v="2"/>
  </r>
  <r>
    <x v="1"/>
  </r>
  <r>
    <x v="0"/>
  </r>
  <r>
    <x v="0"/>
  </r>
  <r>
    <x v="2"/>
  </r>
  <r>
    <x v="3"/>
  </r>
  <r>
    <x v="2"/>
  </r>
  <r>
    <x v="1"/>
  </r>
  <r>
    <x v="1"/>
  </r>
  <r>
    <x v="2"/>
  </r>
  <r>
    <x v="1"/>
  </r>
  <r>
    <x v="2"/>
  </r>
  <r>
    <x v="0"/>
  </r>
  <r>
    <x v="1"/>
  </r>
  <r>
    <x v="1"/>
  </r>
  <r>
    <x v="1"/>
  </r>
  <r>
    <x v="1"/>
  </r>
  <r>
    <x v="1"/>
  </r>
  <r>
    <x v="1"/>
  </r>
  <r>
    <x v="2"/>
  </r>
  <r>
    <x v="2"/>
  </r>
  <r>
    <x v="1"/>
  </r>
  <r>
    <x v="0"/>
  </r>
  <r>
    <x v="2"/>
  </r>
  <r>
    <x v="1"/>
  </r>
  <r>
    <x v="0"/>
  </r>
  <r>
    <x v="1"/>
  </r>
  <r>
    <x v="0"/>
  </r>
  <r>
    <x v="2"/>
  </r>
  <r>
    <x v="2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1"/>
  </r>
  <r>
    <x v="0"/>
  </r>
  <r>
    <x v="1"/>
  </r>
  <r>
    <x v="4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count="32">
  <r>
    <x v="0"/>
  </r>
  <r>
    <x v="0"/>
  </r>
  <r>
    <x v="0"/>
  </r>
  <r>
    <x v="0"/>
  </r>
  <r>
    <x v="0"/>
  </r>
  <r>
    <x v="1"/>
  </r>
  <r>
    <x v="2"/>
  </r>
  <r>
    <x v="0"/>
  </r>
  <r>
    <x v="1"/>
  </r>
  <r>
    <x v="1"/>
  </r>
  <r>
    <x v="3"/>
  </r>
  <r>
    <x v="3"/>
  </r>
  <r>
    <x v="1"/>
  </r>
  <r>
    <x v="2"/>
  </r>
  <r>
    <x v="0"/>
  </r>
  <r>
    <x v="0"/>
  </r>
  <r>
    <x v="2"/>
  </r>
  <r>
    <x v="0"/>
  </r>
  <r>
    <x v="0"/>
  </r>
  <r>
    <x v="0"/>
  </r>
  <r>
    <x v="1"/>
  </r>
  <r>
    <x v="1"/>
  </r>
  <r>
    <x v="1"/>
  </r>
  <r>
    <x v="0"/>
  </r>
  <r>
    <x v="1"/>
  </r>
  <r>
    <x v="4"/>
  </r>
  <r>
    <x v="4"/>
  </r>
  <r>
    <x v="4"/>
  </r>
  <r>
    <x v="4"/>
  </r>
  <r>
    <x v="4"/>
  </r>
  <r>
    <x v="4"/>
  </r>
  <r>
    <x v="4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count="61">
  <r>
    <x v="0"/>
  </r>
  <r>
    <x v="1"/>
  </r>
  <r>
    <x v="2"/>
  </r>
  <r>
    <x v="0"/>
  </r>
  <r>
    <x v="3"/>
  </r>
  <r>
    <x v="0"/>
  </r>
  <r>
    <x v="2"/>
  </r>
  <r>
    <x v="0"/>
  </r>
  <r>
    <x v="1"/>
  </r>
  <r>
    <x v="1"/>
  </r>
  <r>
    <x v="0"/>
  </r>
  <r>
    <x v="0"/>
  </r>
  <r>
    <x v="1"/>
  </r>
  <r>
    <x v="0"/>
  </r>
  <r>
    <x v="1"/>
  </r>
  <r>
    <x v="0"/>
  </r>
  <r>
    <x v="3"/>
  </r>
  <r>
    <x v="3"/>
  </r>
  <r>
    <x v="3"/>
  </r>
  <r>
    <x v="3"/>
  </r>
  <r>
    <x v="1"/>
  </r>
  <r>
    <x v="0"/>
  </r>
  <r>
    <x v="1"/>
  </r>
  <r>
    <x v="1"/>
  </r>
  <r>
    <x v="1"/>
  </r>
  <r>
    <x v="0"/>
  </r>
  <r>
    <x v="0"/>
  </r>
  <r>
    <x v="1"/>
  </r>
  <r>
    <x v="1"/>
  </r>
  <r>
    <x v="2"/>
  </r>
  <r>
    <x v="1"/>
  </r>
  <r>
    <x v="1"/>
  </r>
  <r>
    <x v="3"/>
  </r>
  <r>
    <x v="1"/>
  </r>
  <r>
    <x v="1"/>
  </r>
  <r>
    <x v="2"/>
  </r>
  <r>
    <x v="1"/>
  </r>
  <r>
    <x v="1"/>
  </r>
  <r>
    <x v="1"/>
  </r>
  <r>
    <x v="1"/>
  </r>
  <r>
    <x v="3"/>
  </r>
  <r>
    <x v="1"/>
  </r>
  <r>
    <x v="0"/>
  </r>
  <r>
    <x v="1"/>
  </r>
  <r>
    <x v="0"/>
  </r>
  <r>
    <x v="1"/>
  </r>
  <r>
    <x v="0"/>
  </r>
  <r>
    <x v="1"/>
  </r>
  <r>
    <x v="0"/>
  </r>
  <r>
    <x v="1"/>
  </r>
  <r>
    <x v="3"/>
  </r>
  <r>
    <x v="0"/>
  </r>
  <r>
    <x v="3"/>
  </r>
  <r>
    <x v="1"/>
  </r>
  <r>
    <x v="3"/>
  </r>
  <r>
    <x v="0"/>
  </r>
  <r>
    <x v="0"/>
  </r>
  <r>
    <x v="0"/>
  </r>
  <r>
    <x v="1"/>
  </r>
  <r>
    <x v="1"/>
  </r>
  <r>
    <x v="4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count="65">
  <r>
    <x v="0"/>
  </r>
  <r>
    <x v="1"/>
  </r>
  <r>
    <x v="0"/>
  </r>
  <r>
    <x v="0"/>
  </r>
  <r>
    <x v="1"/>
  </r>
  <r>
    <x v="0"/>
  </r>
  <r>
    <x v="2"/>
  </r>
  <r>
    <x v="1"/>
  </r>
  <r>
    <x v="0"/>
  </r>
  <r>
    <x v="0"/>
  </r>
  <r>
    <x v="1"/>
  </r>
  <r>
    <x v="0"/>
  </r>
  <r>
    <x v="1"/>
  </r>
  <r>
    <x v="1"/>
  </r>
  <r>
    <x v="0"/>
  </r>
  <r>
    <x v="3"/>
  </r>
  <r>
    <x v="1"/>
  </r>
  <r>
    <x v="0"/>
  </r>
  <r>
    <x v="3"/>
  </r>
  <r>
    <x v="0"/>
  </r>
  <r>
    <x v="0"/>
  </r>
  <r>
    <x v="0"/>
  </r>
  <r>
    <x v="1"/>
  </r>
  <r>
    <x v="1"/>
  </r>
  <r>
    <x v="3"/>
  </r>
  <r>
    <x v="3"/>
  </r>
  <r>
    <x v="3"/>
  </r>
  <r>
    <x v="1"/>
  </r>
  <r>
    <x v="0"/>
  </r>
  <r>
    <x v="3"/>
  </r>
  <r>
    <x v="0"/>
  </r>
  <r>
    <x v="0"/>
  </r>
  <r>
    <x v="1"/>
  </r>
  <r>
    <x v="0"/>
  </r>
  <r>
    <x v="0"/>
  </r>
  <r>
    <x v="1"/>
  </r>
  <r>
    <x v="0"/>
  </r>
  <r>
    <x v="3"/>
  </r>
  <r>
    <x v="1"/>
  </r>
  <r>
    <x v="1"/>
  </r>
  <r>
    <x v="3"/>
  </r>
  <r>
    <x v="1"/>
  </r>
  <r>
    <x v="0"/>
  </r>
  <r>
    <x v="1"/>
  </r>
  <r>
    <x v="0"/>
  </r>
  <r>
    <x v="1"/>
  </r>
  <r>
    <x v="0"/>
  </r>
  <r>
    <x v="0"/>
  </r>
  <r>
    <x v="3"/>
  </r>
  <r>
    <x v="1"/>
  </r>
  <r>
    <x v="0"/>
  </r>
  <r>
    <x v="1"/>
  </r>
  <r>
    <x v="1"/>
  </r>
  <r>
    <x v="1"/>
  </r>
  <r>
    <x v="1"/>
  </r>
  <r>
    <x v="2"/>
  </r>
  <r>
    <x v="0"/>
  </r>
  <r>
    <x v="2"/>
  </r>
  <r>
    <x v="3"/>
  </r>
  <r>
    <x v="0"/>
  </r>
  <r>
    <x v="1"/>
  </r>
  <r>
    <x v="0"/>
  </r>
  <r>
    <x v="0"/>
  </r>
  <r>
    <x v="2"/>
  </r>
  <r>
    <x v="4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count="64">
  <r>
    <x v="0"/>
  </r>
  <r>
    <x v="1"/>
  </r>
  <r>
    <x v="1"/>
  </r>
  <r>
    <x v="0"/>
  </r>
  <r>
    <x v="0"/>
  </r>
  <r>
    <x v="0"/>
  </r>
  <r>
    <x v="0"/>
  </r>
  <r>
    <x v="2"/>
  </r>
  <r>
    <x v="2"/>
  </r>
  <r>
    <x v="0"/>
  </r>
  <r>
    <x v="2"/>
  </r>
  <r>
    <x v="3"/>
  </r>
  <r>
    <x v="2"/>
  </r>
  <r>
    <x v="2"/>
  </r>
  <r>
    <x v="1"/>
  </r>
  <r>
    <x v="2"/>
  </r>
  <r>
    <x v="3"/>
  </r>
  <r>
    <x v="0"/>
  </r>
  <r>
    <x v="2"/>
  </r>
  <r>
    <x v="1"/>
  </r>
  <r>
    <x v="2"/>
  </r>
  <r>
    <x v="2"/>
  </r>
  <r>
    <x v="0"/>
  </r>
  <r>
    <x v="3"/>
  </r>
  <r>
    <x v="0"/>
  </r>
  <r>
    <x v="3"/>
  </r>
  <r>
    <x v="0"/>
  </r>
  <r>
    <x v="0"/>
  </r>
  <r>
    <x v="1"/>
  </r>
  <r>
    <x v="2"/>
  </r>
  <r>
    <x v="2"/>
  </r>
  <r>
    <x v="0"/>
  </r>
  <r>
    <x v="0"/>
  </r>
  <r>
    <x v="3"/>
  </r>
  <r>
    <x v="2"/>
  </r>
  <r>
    <x v="0"/>
  </r>
  <r>
    <x v="3"/>
  </r>
  <r>
    <x v="2"/>
  </r>
  <r>
    <x v="3"/>
  </r>
  <r>
    <x v="1"/>
  </r>
  <r>
    <x v="3"/>
  </r>
  <r>
    <x v="3"/>
  </r>
  <r>
    <x v="3"/>
  </r>
  <r>
    <x v="3"/>
  </r>
  <r>
    <x v="2"/>
  </r>
  <r>
    <x v="0"/>
  </r>
  <r>
    <x v="3"/>
  </r>
  <r>
    <x v="0"/>
  </r>
  <r>
    <x v="3"/>
  </r>
  <r>
    <x v="2"/>
  </r>
  <r>
    <x v="2"/>
  </r>
  <r>
    <x v="2"/>
  </r>
  <r>
    <x v="3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">
  <r>
    <x v="0"/>
  </r>
  <r>
    <x v="1"/>
  </r>
  <r>
    <x v="0"/>
  </r>
  <r>
    <x v="0"/>
  </r>
  <r>
    <x v="1"/>
  </r>
  <r>
    <x v="2"/>
  </r>
  <r>
    <x v="0"/>
  </r>
  <r>
    <x v="2"/>
  </r>
  <r>
    <x v="0"/>
  </r>
  <r>
    <x v="1"/>
  </r>
  <r>
    <x v="0"/>
  </r>
  <r>
    <x v="0"/>
  </r>
  <r>
    <x v="0"/>
  </r>
  <r>
    <x v="1"/>
  </r>
  <r>
    <x v="0"/>
  </r>
  <r>
    <x v="2"/>
  </r>
  <r>
    <x v="1"/>
  </r>
  <r>
    <x v="1"/>
  </r>
  <r>
    <x v="0"/>
  </r>
  <r>
    <x v="0"/>
  </r>
  <r>
    <x v="0"/>
  </r>
  <r>
    <x v="2"/>
  </r>
  <r>
    <x v="1"/>
  </r>
  <r>
    <x v="0"/>
  </r>
  <r>
    <x v="0"/>
  </r>
  <r>
    <x v="0"/>
  </r>
  <r>
    <x v="1"/>
  </r>
  <r>
    <x v="0"/>
  </r>
  <r>
    <x v="2"/>
  </r>
  <r>
    <x v="1"/>
  </r>
  <r>
    <x v="1"/>
  </r>
  <r>
    <x v="1"/>
  </r>
  <r>
    <x v="0"/>
  </r>
  <r>
    <x v="2"/>
  </r>
  <r>
    <x v="0"/>
  </r>
  <r>
    <x v="2"/>
  </r>
  <r>
    <x v="1"/>
  </r>
  <r>
    <x v="0"/>
  </r>
  <r>
    <x v="0"/>
  </r>
  <r>
    <x v="0"/>
  </r>
  <r>
    <x v="3"/>
  </r>
  <r>
    <x v="0"/>
  </r>
  <r>
    <x v="1"/>
  </r>
  <r>
    <x v="0"/>
  </r>
  <r>
    <x v="0"/>
  </r>
  <r>
    <x v="0"/>
  </r>
  <r>
    <x v="0"/>
  </r>
  <r>
    <x v="2"/>
  </r>
  <r>
    <x v="0"/>
  </r>
  <r>
    <x v="0"/>
  </r>
  <r>
    <x v="1"/>
  </r>
  <r>
    <x v="0"/>
  </r>
  <r>
    <x v="2"/>
  </r>
  <r>
    <x v="1"/>
  </r>
  <r>
    <x v="0"/>
  </r>
  <r>
    <x v="0"/>
  </r>
  <r>
    <x v="3"/>
  </r>
  <r>
    <x v="0"/>
  </r>
  <r>
    <x v="0"/>
  </r>
  <r>
    <x v="1"/>
  </r>
  <r>
    <x v="1"/>
  </r>
  <r>
    <x v="1"/>
  </r>
  <r>
    <x v="0"/>
  </r>
  <r>
    <x v="0"/>
  </r>
  <r>
    <x v="1"/>
  </r>
  <r>
    <x v="3"/>
  </r>
  <r>
    <x v="1"/>
  </r>
  <r>
    <x v="2"/>
  </r>
  <r>
    <x v="1"/>
  </r>
  <r>
    <x v="0"/>
  </r>
  <r>
    <x v="4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count="48">
  <r>
    <x v="0"/>
  </r>
  <r>
    <x v="1"/>
  </r>
  <r>
    <x v="0"/>
  </r>
  <r>
    <x v="0"/>
  </r>
  <r>
    <x v="2"/>
  </r>
  <r>
    <x v="0"/>
  </r>
  <r>
    <x v="3"/>
  </r>
  <r>
    <x v="0"/>
  </r>
  <r>
    <x v="3"/>
  </r>
  <r>
    <x v="3"/>
  </r>
  <r>
    <x v="1"/>
  </r>
  <r>
    <x v="3"/>
  </r>
  <r>
    <x v="2"/>
  </r>
  <r>
    <x v="1"/>
  </r>
  <r>
    <x v="0"/>
  </r>
  <r>
    <x v="3"/>
  </r>
  <r>
    <x v="1"/>
  </r>
  <r>
    <x v="3"/>
  </r>
  <r>
    <x v="3"/>
  </r>
  <r>
    <x v="0"/>
  </r>
  <r>
    <x v="1"/>
  </r>
  <r>
    <x v="3"/>
  </r>
  <r>
    <x v="1"/>
  </r>
  <r>
    <x v="2"/>
  </r>
  <r>
    <x v="1"/>
  </r>
  <r>
    <x v="3"/>
  </r>
  <r>
    <x v="3"/>
  </r>
  <r>
    <x v="3"/>
  </r>
  <r>
    <x v="2"/>
  </r>
  <r>
    <x v="3"/>
  </r>
  <r>
    <x v="1"/>
  </r>
  <r>
    <x v="3"/>
  </r>
  <r>
    <x v="2"/>
  </r>
  <r>
    <x v="3"/>
  </r>
  <r>
    <x v="0"/>
  </r>
  <r>
    <x v="1"/>
  </r>
  <r>
    <x v="1"/>
  </r>
  <r>
    <x v="1"/>
  </r>
  <r>
    <x v="1"/>
  </r>
  <r>
    <x v="2"/>
  </r>
  <r>
    <x v="3"/>
  </r>
  <r>
    <x v="3"/>
  </r>
  <r>
    <x v="1"/>
  </r>
  <r>
    <x v="4"/>
  </r>
  <r>
    <x v="4"/>
  </r>
  <r>
    <x v="4"/>
  </r>
  <r>
    <x v="4"/>
  </r>
  <r>
    <x v="4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count="54">
  <r>
    <x v="0"/>
  </r>
  <r>
    <x v="1"/>
  </r>
  <r>
    <x v="2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2"/>
  </r>
  <r>
    <x v="1"/>
  </r>
  <r>
    <x v="1"/>
  </r>
  <r>
    <x v="1"/>
  </r>
  <r>
    <x v="0"/>
  </r>
  <r>
    <x v="1"/>
  </r>
  <r>
    <x v="2"/>
  </r>
  <r>
    <x v="1"/>
  </r>
  <r>
    <x v="1"/>
  </r>
  <r>
    <x v="1"/>
  </r>
  <r>
    <x v="1"/>
  </r>
  <r>
    <x v="0"/>
  </r>
  <r>
    <x v="2"/>
  </r>
  <r>
    <x v="1"/>
  </r>
  <r>
    <x v="1"/>
  </r>
  <r>
    <x v="0"/>
  </r>
  <r>
    <x v="1"/>
  </r>
  <r>
    <x v="2"/>
  </r>
  <r>
    <x v="0"/>
  </r>
  <r>
    <x v="2"/>
  </r>
  <r>
    <x v="1"/>
  </r>
  <r>
    <x v="0"/>
  </r>
  <r>
    <x v="2"/>
  </r>
  <r>
    <x v="1"/>
  </r>
  <r>
    <x v="0"/>
  </r>
  <r>
    <x v="1"/>
  </r>
  <r>
    <x v="1"/>
  </r>
  <r>
    <x v="2"/>
  </r>
  <r>
    <x v="2"/>
  </r>
  <r>
    <x v="1"/>
  </r>
  <r>
    <x v="1"/>
  </r>
  <r>
    <x v="2"/>
  </r>
  <r>
    <x v="2"/>
  </r>
  <r>
    <x v="1"/>
  </r>
  <r>
    <x v="1"/>
  </r>
  <r>
    <x v="1"/>
  </r>
  <r>
    <x v="2"/>
  </r>
  <r>
    <x v="2"/>
  </r>
  <r>
    <x v="0"/>
  </r>
  <r>
    <x v="0"/>
  </r>
  <r>
    <x v="3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count="54"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2"/>
  </r>
  <r>
    <x v="2"/>
  </r>
  <r>
    <x v="0"/>
  </r>
  <r>
    <x v="0"/>
  </r>
  <r>
    <x v="1"/>
  </r>
  <r>
    <x v="2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3"/>
  </r>
  <r>
    <x v="1"/>
  </r>
  <r>
    <x v="2"/>
  </r>
  <r>
    <x v="0"/>
  </r>
  <r>
    <x v="2"/>
  </r>
  <r>
    <x v="0"/>
  </r>
  <r>
    <x v="0"/>
  </r>
  <r>
    <x v="2"/>
  </r>
  <r>
    <x v="0"/>
  </r>
  <r>
    <x v="0"/>
  </r>
  <r>
    <x v="2"/>
  </r>
  <r>
    <x v="2"/>
  </r>
  <r>
    <x v="0"/>
  </r>
  <r>
    <x v="1"/>
  </r>
  <r>
    <x v="1"/>
  </r>
  <r>
    <x v="0"/>
  </r>
  <r>
    <x v="2"/>
  </r>
  <r>
    <x v="0"/>
  </r>
  <r>
    <x v="2"/>
  </r>
  <r>
    <x v="0"/>
  </r>
  <r>
    <x v="3"/>
  </r>
  <r>
    <x v="1"/>
  </r>
  <r>
    <x v="0"/>
  </r>
  <r>
    <x v="2"/>
  </r>
  <r>
    <x v="0"/>
  </r>
  <r>
    <x v="0"/>
  </r>
  <r>
    <x v="2"/>
  </r>
  <r>
    <x v="4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count="67">
  <r>
    <x v="0"/>
  </r>
  <r>
    <x v="1"/>
  </r>
  <r>
    <x v="2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2"/>
  </r>
  <r>
    <x v="2"/>
  </r>
  <r>
    <x v="2"/>
  </r>
  <r>
    <x v="2"/>
  </r>
  <r>
    <x v="2"/>
  </r>
  <r>
    <x v="1"/>
  </r>
  <r>
    <x v="1"/>
  </r>
  <r>
    <x v="2"/>
  </r>
  <r>
    <x v="0"/>
  </r>
  <r>
    <x v="1"/>
  </r>
  <r>
    <x v="1"/>
  </r>
  <r>
    <x v="2"/>
  </r>
  <r>
    <x v="1"/>
  </r>
  <r>
    <x v="3"/>
  </r>
  <r>
    <x v="0"/>
  </r>
  <r>
    <x v="1"/>
  </r>
  <r>
    <x v="2"/>
  </r>
  <r>
    <x v="0"/>
  </r>
  <r>
    <x v="0"/>
  </r>
  <r>
    <x v="0"/>
  </r>
  <r>
    <x v="2"/>
  </r>
  <r>
    <x v="2"/>
  </r>
  <r>
    <x v="2"/>
  </r>
  <r>
    <x v="0"/>
  </r>
  <r>
    <x v="1"/>
  </r>
  <r>
    <x v="2"/>
  </r>
  <r>
    <x v="2"/>
  </r>
  <r>
    <x v="1"/>
  </r>
  <r>
    <x v="2"/>
  </r>
  <r>
    <x v="0"/>
  </r>
  <r>
    <x v="0"/>
  </r>
  <r>
    <x v="2"/>
  </r>
  <r>
    <x v="2"/>
  </r>
  <r>
    <x v="1"/>
  </r>
  <r>
    <x v="2"/>
  </r>
  <r>
    <x v="2"/>
  </r>
  <r>
    <x v="2"/>
  </r>
  <r>
    <x v="1"/>
  </r>
  <r>
    <x v="1"/>
  </r>
  <r>
    <x v="2"/>
  </r>
  <r>
    <x v="0"/>
  </r>
  <r>
    <x v="2"/>
  </r>
  <r>
    <x v="2"/>
  </r>
  <r>
    <x v="2"/>
  </r>
  <r>
    <x v="0"/>
  </r>
  <r>
    <x v="2"/>
  </r>
  <r>
    <x v="4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count="64">
  <r>
    <x v="0"/>
  </r>
  <r>
    <x v="0"/>
  </r>
  <r>
    <x v="1"/>
  </r>
  <r>
    <x v="1"/>
  </r>
  <r>
    <x v="2"/>
  </r>
  <r>
    <x v="3"/>
  </r>
  <r>
    <x v="1"/>
  </r>
  <r>
    <x v="2"/>
  </r>
  <r>
    <x v="1"/>
  </r>
  <r>
    <x v="0"/>
  </r>
  <r>
    <x v="0"/>
  </r>
  <r>
    <x v="0"/>
  </r>
  <r>
    <x v="1"/>
  </r>
  <r>
    <x v="1"/>
  </r>
  <r>
    <x v="2"/>
  </r>
  <r>
    <x v="0"/>
  </r>
  <r>
    <x v="1"/>
  </r>
  <r>
    <x v="1"/>
  </r>
  <r>
    <x v="0"/>
  </r>
  <r>
    <x v="0"/>
  </r>
  <r>
    <x v="0"/>
  </r>
  <r>
    <x v="3"/>
  </r>
  <r>
    <x v="3"/>
  </r>
  <r>
    <x v="0"/>
  </r>
  <r>
    <x v="0"/>
  </r>
  <r>
    <x v="0"/>
  </r>
  <r>
    <x v="3"/>
  </r>
  <r>
    <x v="0"/>
  </r>
  <r>
    <x v="1"/>
  </r>
  <r>
    <x v="1"/>
  </r>
  <r>
    <x v="3"/>
  </r>
  <r>
    <x v="1"/>
  </r>
  <r>
    <x v="0"/>
  </r>
  <r>
    <x v="3"/>
  </r>
  <r>
    <x v="0"/>
  </r>
  <r>
    <x v="2"/>
  </r>
  <r>
    <x v="0"/>
  </r>
  <r>
    <x v="3"/>
  </r>
  <r>
    <x v="1"/>
  </r>
  <r>
    <x v="3"/>
  </r>
  <r>
    <x v="0"/>
  </r>
  <r>
    <x v="3"/>
  </r>
  <r>
    <x v="0"/>
  </r>
  <r>
    <x v="1"/>
  </r>
  <r>
    <x v="0"/>
  </r>
  <r>
    <x v="1"/>
  </r>
  <r>
    <x v="2"/>
  </r>
  <r>
    <x v="3"/>
  </r>
  <r>
    <x v="0"/>
  </r>
  <r>
    <x v="1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count="79">
  <r>
    <x v="0"/>
  </r>
  <r>
    <x v="1"/>
  </r>
  <r>
    <x v="2"/>
  </r>
  <r>
    <x v="0"/>
  </r>
  <r>
    <x v="0"/>
  </r>
  <r>
    <x v="0"/>
  </r>
  <r>
    <x v="2"/>
  </r>
  <r>
    <x v="0"/>
  </r>
  <r>
    <x v="3"/>
  </r>
  <r>
    <x v="0"/>
  </r>
  <r>
    <x v="2"/>
  </r>
  <r>
    <x v="1"/>
  </r>
  <r>
    <x v="2"/>
  </r>
  <r>
    <x v="1"/>
  </r>
  <r>
    <x v="1"/>
  </r>
  <r>
    <x v="1"/>
  </r>
  <r>
    <x v="0"/>
  </r>
  <r>
    <x v="3"/>
  </r>
  <r>
    <x v="0"/>
  </r>
  <r>
    <x v="1"/>
  </r>
  <r>
    <x v="2"/>
  </r>
  <r>
    <x v="2"/>
  </r>
  <r>
    <x v="3"/>
  </r>
  <r>
    <x v="2"/>
  </r>
  <r>
    <x v="2"/>
  </r>
  <r>
    <x v="3"/>
  </r>
  <r>
    <x v="2"/>
  </r>
  <r>
    <x v="2"/>
  </r>
  <r>
    <x v="3"/>
  </r>
  <r>
    <x v="1"/>
  </r>
  <r>
    <x v="0"/>
  </r>
  <r>
    <x v="0"/>
  </r>
  <r>
    <x v="3"/>
  </r>
  <r>
    <x v="3"/>
  </r>
  <r>
    <x v="2"/>
  </r>
  <r>
    <x v="2"/>
  </r>
  <r>
    <x v="3"/>
  </r>
  <r>
    <x v="1"/>
  </r>
  <r>
    <x v="2"/>
  </r>
  <r>
    <x v="2"/>
  </r>
  <r>
    <x v="2"/>
  </r>
  <r>
    <x v="2"/>
  </r>
  <r>
    <x v="3"/>
  </r>
  <r>
    <x v="2"/>
  </r>
  <r>
    <x v="2"/>
  </r>
  <r>
    <x v="1"/>
  </r>
  <r>
    <x v="3"/>
  </r>
  <r>
    <x v="3"/>
  </r>
  <r>
    <x v="1"/>
  </r>
  <r>
    <x v="2"/>
  </r>
  <r>
    <x v="2"/>
  </r>
  <r>
    <x v="1"/>
  </r>
  <r>
    <x v="2"/>
  </r>
  <r>
    <x v="1"/>
  </r>
  <r>
    <x v="2"/>
  </r>
  <r>
    <x v="1"/>
  </r>
  <r>
    <x v="1"/>
  </r>
  <r>
    <x v="2"/>
  </r>
  <r>
    <x v="2"/>
  </r>
  <r>
    <x v="1"/>
  </r>
  <r>
    <x v="2"/>
  </r>
  <r>
    <x v="1"/>
  </r>
  <r>
    <x v="3"/>
  </r>
  <r>
    <x v="2"/>
  </r>
  <r>
    <x v="2"/>
  </r>
  <r>
    <x v="2"/>
  </r>
  <r>
    <x v="1"/>
  </r>
  <r>
    <x v="2"/>
  </r>
  <r>
    <x v="3"/>
  </r>
  <r>
    <x v="2"/>
  </r>
  <r>
    <x v="2"/>
  </r>
  <r>
    <x v="1"/>
  </r>
  <r>
    <x v="2"/>
  </r>
  <r>
    <x v="1"/>
  </r>
  <r>
    <x v="1"/>
  </r>
  <r>
    <x v="1"/>
  </r>
  <r>
    <x v="1"/>
  </r>
  <r>
    <x v="2"/>
  </r>
  <r>
    <x v="4"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count="43">
  <r>
    <x v="0"/>
  </r>
  <r>
    <x v="1"/>
  </r>
  <r>
    <x v="2"/>
  </r>
  <r>
    <x v="0"/>
  </r>
  <r>
    <x v="0"/>
  </r>
  <r>
    <x v="0"/>
  </r>
  <r>
    <x v="2"/>
  </r>
  <r>
    <x v="1"/>
  </r>
  <r>
    <x v="0"/>
  </r>
  <r>
    <x v="1"/>
  </r>
  <r>
    <x v="2"/>
  </r>
  <r>
    <x v="0"/>
  </r>
  <r>
    <x v="0"/>
  </r>
  <r>
    <x v="2"/>
  </r>
  <r>
    <x v="2"/>
  </r>
  <r>
    <x v="0"/>
  </r>
  <r>
    <x v="1"/>
  </r>
  <r>
    <x v="2"/>
  </r>
  <r>
    <x v="0"/>
  </r>
  <r>
    <x v="0"/>
  </r>
  <r>
    <x v="2"/>
  </r>
  <r>
    <x v="0"/>
  </r>
  <r>
    <x v="2"/>
  </r>
  <r>
    <x v="1"/>
  </r>
  <r>
    <x v="2"/>
  </r>
  <r>
    <x v="0"/>
  </r>
  <r>
    <x v="2"/>
  </r>
  <r>
    <x v="3"/>
  </r>
  <r>
    <x v="0"/>
  </r>
  <r>
    <x v="0"/>
  </r>
  <r>
    <x v="0"/>
  </r>
  <r>
    <x v="1"/>
  </r>
  <r>
    <x v="1"/>
  </r>
  <r>
    <x v="1"/>
  </r>
  <r>
    <x v="2"/>
  </r>
  <r>
    <x v="0"/>
  </r>
  <r>
    <x v="2"/>
  </r>
  <r>
    <x v="0"/>
  </r>
  <r>
    <x v="0"/>
  </r>
  <r>
    <x v="1"/>
  </r>
  <r>
    <x v="4"/>
  </r>
  <r>
    <x v="4"/>
  </r>
  <r>
    <x v="4"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count="43">
  <r>
    <x v="0"/>
  </r>
  <r>
    <x v="1"/>
  </r>
  <r>
    <x v="1"/>
  </r>
  <r>
    <x v="2"/>
  </r>
  <r>
    <x v="2"/>
  </r>
  <r>
    <x v="3"/>
  </r>
  <r>
    <x v="0"/>
  </r>
  <r>
    <x v="0"/>
  </r>
  <r>
    <x v="0"/>
  </r>
  <r>
    <x v="2"/>
  </r>
  <r>
    <x v="0"/>
  </r>
  <r>
    <x v="3"/>
  </r>
  <r>
    <x v="2"/>
  </r>
  <r>
    <x v="0"/>
  </r>
  <r>
    <x v="0"/>
  </r>
  <r>
    <x v="3"/>
  </r>
  <r>
    <x v="0"/>
  </r>
  <r>
    <x v="0"/>
  </r>
  <r>
    <x v="0"/>
  </r>
  <r>
    <x v="3"/>
  </r>
  <r>
    <x v="3"/>
  </r>
  <r>
    <x v="0"/>
  </r>
  <r>
    <x v="1"/>
  </r>
  <r>
    <x v="2"/>
  </r>
  <r>
    <x v="2"/>
  </r>
  <r>
    <x v="0"/>
  </r>
  <r>
    <x v="0"/>
  </r>
  <r>
    <x v="1"/>
  </r>
  <r>
    <x v="0"/>
  </r>
  <r>
    <x v="0"/>
  </r>
  <r>
    <x v="3"/>
  </r>
  <r>
    <x v="0"/>
  </r>
  <r>
    <x v="3"/>
  </r>
  <r>
    <x v="3"/>
  </r>
  <r>
    <x v="1"/>
  </r>
  <r>
    <x v="3"/>
  </r>
  <r>
    <x v="0"/>
  </r>
  <r>
    <x v="3"/>
  </r>
  <r>
    <x v="3"/>
  </r>
  <r>
    <x v="3"/>
  </r>
  <r>
    <x v="0"/>
  </r>
  <r>
    <x v="3"/>
  </r>
  <r>
    <x v="4"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count="52">
  <r>
    <x v="0"/>
  </r>
  <r>
    <x v="1"/>
  </r>
  <r>
    <x v="1"/>
  </r>
  <r>
    <x v="1"/>
  </r>
  <r>
    <x v="1"/>
  </r>
  <r>
    <x v="0"/>
  </r>
  <r>
    <x v="0"/>
  </r>
  <r>
    <x v="2"/>
  </r>
  <r>
    <x v="1"/>
  </r>
  <r>
    <x v="1"/>
  </r>
  <r>
    <x v="1"/>
  </r>
  <r>
    <x v="1"/>
  </r>
  <r>
    <x v="0"/>
  </r>
  <r>
    <x v="2"/>
  </r>
  <r>
    <x v="1"/>
  </r>
  <r>
    <x v="2"/>
  </r>
  <r>
    <x v="1"/>
  </r>
  <r>
    <x v="2"/>
  </r>
  <r>
    <x v="2"/>
  </r>
  <r>
    <x v="1"/>
  </r>
  <r>
    <x v="1"/>
  </r>
  <r>
    <x v="2"/>
  </r>
  <r>
    <x v="2"/>
  </r>
  <r>
    <x v="0"/>
  </r>
  <r>
    <x v="1"/>
  </r>
  <r>
    <x v="1"/>
  </r>
  <r>
    <x v="2"/>
  </r>
  <r>
    <x v="0"/>
  </r>
  <r>
    <x v="2"/>
  </r>
  <r>
    <x v="1"/>
  </r>
  <r>
    <x v="2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3"/>
  </r>
</pivotCacheRecords>
</file>

<file path=xl/pivotCache/pivotCacheRecords29.xml><?xml version="1.0" encoding="utf-8"?>
<pivotCacheRecords xmlns="http://schemas.openxmlformats.org/spreadsheetml/2006/main" xmlns:r="http://schemas.openxmlformats.org/officeDocument/2006/relationships" count="56"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2"/>
  </r>
  <r>
    <x v="1"/>
  </r>
  <r>
    <x v="1"/>
  </r>
  <r>
    <x v="1"/>
  </r>
  <r>
    <x v="1"/>
  </r>
  <r>
    <x v="2"/>
  </r>
  <r>
    <x v="0"/>
  </r>
  <r>
    <x v="2"/>
  </r>
  <r>
    <x v="1"/>
  </r>
  <r>
    <x v="0"/>
  </r>
  <r>
    <x v="1"/>
  </r>
  <r>
    <x v="0"/>
  </r>
  <r>
    <x v="0"/>
  </r>
  <r>
    <x v="0"/>
  </r>
  <r>
    <x v="0"/>
  </r>
  <r>
    <x v="1"/>
  </r>
  <r>
    <x v="2"/>
  </r>
  <r>
    <x v="2"/>
  </r>
  <r>
    <x v="1"/>
  </r>
  <r>
    <x v="0"/>
  </r>
  <r>
    <x v="0"/>
  </r>
  <r>
    <x v="1"/>
  </r>
  <r>
    <x v="1"/>
  </r>
  <r>
    <x v="0"/>
  </r>
  <r>
    <x v="2"/>
  </r>
  <r>
    <x v="0"/>
  </r>
  <r>
    <x v="0"/>
  </r>
  <r>
    <x v="2"/>
  </r>
  <r>
    <x v="1"/>
  </r>
  <r>
    <x v="1"/>
  </r>
  <r>
    <x v="0"/>
  </r>
  <r>
    <x v="2"/>
  </r>
  <r>
    <x v="1"/>
  </r>
  <r>
    <x v="1"/>
  </r>
  <r>
    <x v="2"/>
  </r>
  <r>
    <x v="0"/>
  </r>
  <r>
    <x v="2"/>
  </r>
  <r>
    <x v="0"/>
  </r>
  <r>
    <x v="0"/>
  </r>
  <r>
    <x v="0"/>
  </r>
  <r>
    <x v="1"/>
  </r>
  <r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9">
  <r>
    <x v="0"/>
  </r>
  <r>
    <x v="0"/>
  </r>
  <r>
    <x v="0"/>
  </r>
  <r>
    <x v="1"/>
  </r>
  <r>
    <x v="1"/>
  </r>
  <r>
    <x v="0"/>
  </r>
  <r>
    <x v="2"/>
  </r>
  <r>
    <x v="1"/>
  </r>
  <r>
    <x v="3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2"/>
  </r>
  <r>
    <x v="0"/>
  </r>
  <r>
    <x v="1"/>
  </r>
  <r>
    <x v="3"/>
  </r>
  <r>
    <x v="0"/>
  </r>
  <r>
    <x v="2"/>
  </r>
  <r>
    <x v="2"/>
  </r>
  <r>
    <x v="1"/>
  </r>
  <r>
    <x v="1"/>
  </r>
  <r>
    <x v="0"/>
  </r>
  <r>
    <x v="0"/>
  </r>
  <r>
    <x v="1"/>
  </r>
  <r>
    <x v="2"/>
  </r>
  <r>
    <x v="2"/>
  </r>
  <r>
    <x v="2"/>
  </r>
  <r>
    <x v="1"/>
  </r>
  <r>
    <x v="2"/>
  </r>
  <r>
    <x v="2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2"/>
  </r>
  <r>
    <x v="1"/>
  </r>
  <r>
    <x v="1"/>
  </r>
  <r>
    <x v="0"/>
  </r>
  <r>
    <x v="1"/>
  </r>
  <r>
    <x v="1"/>
  </r>
  <r>
    <x v="0"/>
  </r>
  <r>
    <x v="1"/>
  </r>
  <r>
    <x v="1"/>
  </r>
</pivotCacheRecords>
</file>

<file path=xl/pivotCache/pivotCacheRecords30.xml><?xml version="1.0" encoding="utf-8"?>
<pivotCacheRecords xmlns="http://schemas.openxmlformats.org/spreadsheetml/2006/main" xmlns:r="http://schemas.openxmlformats.org/officeDocument/2006/relationships" count="56">
  <r>
    <x v="0"/>
  </r>
  <r>
    <x v="1"/>
  </r>
  <r>
    <x v="0"/>
  </r>
  <r>
    <x v="0"/>
  </r>
  <r>
    <x v="0"/>
  </r>
  <r>
    <x v="0"/>
  </r>
  <r>
    <x v="2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2"/>
  </r>
  <r>
    <x v="1"/>
  </r>
  <r>
    <x v="0"/>
  </r>
  <r>
    <x v="0"/>
  </r>
  <r>
    <x v="1"/>
  </r>
  <r>
    <x v="1"/>
  </r>
  <r>
    <x v="2"/>
  </r>
  <r>
    <x v="1"/>
  </r>
  <r>
    <x v="0"/>
  </r>
  <r>
    <x v="1"/>
  </r>
  <r>
    <x v="2"/>
  </r>
  <r>
    <x v="1"/>
  </r>
  <r>
    <x v="1"/>
  </r>
  <r>
    <x v="1"/>
  </r>
  <r>
    <x v="1"/>
  </r>
  <r>
    <x v="2"/>
  </r>
  <r>
    <x v="2"/>
  </r>
  <r>
    <x v="2"/>
  </r>
  <r>
    <x v="2"/>
  </r>
  <r>
    <x v="2"/>
  </r>
  <r>
    <x v="1"/>
  </r>
  <r>
    <x v="0"/>
  </r>
  <r>
    <x v="0"/>
  </r>
  <r>
    <x v="0"/>
  </r>
  <r>
    <x v="0"/>
  </r>
  <r>
    <x v="1"/>
  </r>
  <r>
    <x v="0"/>
  </r>
  <r>
    <x v="3"/>
  </r>
  <r>
    <x v="2"/>
  </r>
  <r>
    <x v="0"/>
  </r>
  <r>
    <x v="2"/>
  </r>
  <r>
    <x v="3"/>
  </r>
  <r>
    <x v="1"/>
  </r>
  <r>
    <x v="1"/>
  </r>
  <r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0"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2"/>
  </r>
  <r>
    <x v="0"/>
  </r>
  <r>
    <x v="0"/>
  </r>
  <r>
    <x v="1"/>
  </r>
  <r>
    <x v="1"/>
  </r>
  <r>
    <x v="1"/>
  </r>
  <r>
    <x v="0"/>
  </r>
  <r>
    <x v="0"/>
  </r>
  <r>
    <x v="1"/>
  </r>
  <r>
    <x v="0"/>
  </r>
  <r>
    <x v="2"/>
  </r>
  <r>
    <x v="0"/>
  </r>
  <r>
    <x v="2"/>
  </r>
  <r>
    <x v="2"/>
  </r>
  <r>
    <x v="1"/>
  </r>
  <r>
    <x v="1"/>
  </r>
  <r>
    <x v="1"/>
  </r>
  <r>
    <x v="2"/>
  </r>
  <r>
    <x v="2"/>
  </r>
  <r>
    <x v="2"/>
  </r>
  <r>
    <x v="1"/>
  </r>
  <r>
    <x v="0"/>
  </r>
  <r>
    <x v="2"/>
  </r>
  <r>
    <x v="1"/>
  </r>
  <r>
    <x v="2"/>
  </r>
  <r>
    <x v="0"/>
  </r>
  <r>
    <x v="1"/>
  </r>
  <r>
    <x v="2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2">
  <r>
    <x v="0"/>
  </r>
  <r>
    <x v="1"/>
  </r>
  <r>
    <x v="1"/>
  </r>
  <r>
    <x v="1"/>
  </r>
  <r>
    <x v="1"/>
  </r>
  <r>
    <x v="2"/>
  </r>
  <r>
    <x v="1"/>
  </r>
  <r>
    <x v="0"/>
  </r>
  <r>
    <x v="3"/>
  </r>
  <r>
    <x v="0"/>
  </r>
  <r>
    <x v="3"/>
  </r>
  <r>
    <x v="1"/>
  </r>
  <r>
    <x v="3"/>
  </r>
  <r>
    <x v="0"/>
  </r>
  <r>
    <x v="1"/>
  </r>
  <r>
    <x v="0"/>
  </r>
  <r>
    <x v="3"/>
  </r>
  <r>
    <x v="1"/>
  </r>
  <r>
    <x v="3"/>
  </r>
  <r>
    <x v="3"/>
  </r>
  <r>
    <x v="3"/>
  </r>
  <r>
    <x v="0"/>
  </r>
  <r>
    <x v="0"/>
  </r>
  <r>
    <x v="3"/>
  </r>
  <r>
    <x v="2"/>
  </r>
  <r>
    <x v="3"/>
  </r>
  <r>
    <x v="3"/>
  </r>
  <r>
    <x v="3"/>
  </r>
  <r>
    <x v="0"/>
  </r>
  <r>
    <x v="0"/>
  </r>
  <r>
    <x v="0"/>
  </r>
  <r>
    <x v="1"/>
  </r>
  <r>
    <x v="1"/>
  </r>
  <r>
    <x v="0"/>
  </r>
  <r>
    <x v="1"/>
  </r>
  <r>
    <x v="0"/>
  </r>
  <r>
    <x v="2"/>
  </r>
  <r>
    <x v="2"/>
  </r>
  <r>
    <x v="0"/>
  </r>
  <r>
    <x v="0"/>
  </r>
  <r>
    <x v="3"/>
  </r>
  <r>
    <x v="1"/>
  </r>
  <r>
    <x v="0"/>
  </r>
  <r>
    <x v="0"/>
  </r>
  <r>
    <x v="0"/>
  </r>
  <r>
    <x v="1"/>
  </r>
  <r>
    <x v="1"/>
  </r>
  <r>
    <x v="3"/>
  </r>
  <r>
    <x v="0"/>
  </r>
  <r>
    <x v="0"/>
  </r>
  <r>
    <x v="1"/>
  </r>
  <r>
    <x v="0"/>
  </r>
  <r>
    <x v="1"/>
  </r>
  <r>
    <x v="3"/>
  </r>
  <r>
    <x v="3"/>
  </r>
  <r>
    <x v="1"/>
  </r>
  <r>
    <x v="0"/>
  </r>
  <r>
    <x v="1"/>
  </r>
  <r>
    <x v="1"/>
  </r>
  <r>
    <x v="1"/>
  </r>
  <r>
    <x v="2"/>
  </r>
  <r>
    <x v="0"/>
  </r>
  <r>
    <x v="1"/>
  </r>
  <r>
    <x v="1"/>
  </r>
  <r>
    <x v="3"/>
  </r>
  <r>
    <x v="0"/>
  </r>
  <r>
    <x v="2"/>
  </r>
  <r>
    <x v="1"/>
  </r>
  <r>
    <x v="0"/>
  </r>
  <r>
    <x v="0"/>
  </r>
  <r>
    <x v="0"/>
  </r>
  <r>
    <x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4"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0"/>
  </r>
  <r>
    <x v="2"/>
  </r>
  <r>
    <x v="0"/>
  </r>
  <r>
    <x v="2"/>
  </r>
  <r>
    <x v="0"/>
  </r>
  <r>
    <x v="2"/>
  </r>
  <r>
    <x v="0"/>
  </r>
  <r>
    <x v="2"/>
  </r>
  <r>
    <x v="1"/>
  </r>
  <r>
    <x v="0"/>
  </r>
  <r>
    <x v="2"/>
  </r>
  <r>
    <x v="1"/>
  </r>
  <r>
    <x v="2"/>
  </r>
  <r>
    <x v="0"/>
  </r>
  <r>
    <x v="1"/>
  </r>
  <r>
    <x v="1"/>
  </r>
  <r>
    <x v="1"/>
  </r>
  <r>
    <x v="2"/>
  </r>
  <r>
    <x v="0"/>
  </r>
  <r>
    <x v="1"/>
  </r>
  <r>
    <x v="1"/>
  </r>
  <r>
    <x v="2"/>
  </r>
  <r>
    <x v="0"/>
  </r>
  <r>
    <x v="2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3"/>
  </r>
  <r>
    <x v="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54">
  <r>
    <x v="0"/>
  </r>
  <r>
    <x v="1"/>
  </r>
  <r>
    <x v="2"/>
  </r>
  <r>
    <x v="1"/>
  </r>
  <r>
    <x v="0"/>
  </r>
  <r>
    <x v="1"/>
  </r>
  <r>
    <x v="1"/>
  </r>
  <r>
    <x v="0"/>
  </r>
  <r>
    <x v="1"/>
  </r>
  <r>
    <x v="2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2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2"/>
  </r>
  <r>
    <x v="0"/>
  </r>
  <r>
    <x v="1"/>
  </r>
  <r>
    <x v="2"/>
  </r>
  <r>
    <x v="0"/>
  </r>
  <r>
    <x v="2"/>
  </r>
  <r>
    <x v="0"/>
  </r>
  <r>
    <x v="2"/>
  </r>
  <r>
    <x v="2"/>
  </r>
  <r>
    <x v="2"/>
  </r>
  <r>
    <x v="2"/>
  </r>
  <r>
    <x v="0"/>
  </r>
  <r>
    <x v="1"/>
  </r>
  <r>
    <x v="0"/>
  </r>
  <r>
    <x v="0"/>
  </r>
  <r>
    <x v="0"/>
  </r>
  <r>
    <x v="2"/>
  </r>
  <r>
    <x v="0"/>
  </r>
  <r>
    <x v="1"/>
  </r>
  <r>
    <x v="1"/>
  </r>
  <r>
    <x v="3"/>
  </r>
  <r>
    <x v="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48">
  <r>
    <x v="0"/>
  </r>
  <r>
    <x v="1"/>
  </r>
  <r>
    <x v="0"/>
  </r>
  <r>
    <x v="1"/>
  </r>
  <r>
    <x v="2"/>
  </r>
  <r>
    <x v="2"/>
  </r>
  <r>
    <x v="2"/>
  </r>
  <r>
    <x v="0"/>
  </r>
  <r>
    <x v="0"/>
  </r>
  <r>
    <x v="0"/>
  </r>
  <r>
    <x v="1"/>
  </r>
  <r>
    <x v="2"/>
  </r>
  <r>
    <x v="3"/>
  </r>
  <r>
    <x v="2"/>
  </r>
  <r>
    <x v="2"/>
  </r>
  <r>
    <x v="3"/>
  </r>
  <r>
    <x v="3"/>
  </r>
  <r>
    <x v="2"/>
  </r>
  <r>
    <x v="2"/>
  </r>
  <r>
    <x v="3"/>
  </r>
  <r>
    <x v="2"/>
  </r>
  <r>
    <x v="2"/>
  </r>
  <r>
    <x v="1"/>
  </r>
  <r>
    <x v="2"/>
  </r>
  <r>
    <x v="3"/>
  </r>
  <r>
    <x v="2"/>
  </r>
  <r>
    <x v="3"/>
  </r>
  <r>
    <x v="2"/>
  </r>
  <r>
    <x v="2"/>
  </r>
  <r>
    <x v="1"/>
  </r>
  <r>
    <x v="1"/>
  </r>
  <r>
    <x v="3"/>
  </r>
  <r>
    <x v="1"/>
  </r>
  <r>
    <x v="2"/>
  </r>
  <r>
    <x v="0"/>
  </r>
  <r>
    <x v="1"/>
  </r>
  <r>
    <x v="3"/>
  </r>
  <r>
    <x v="1"/>
  </r>
  <r>
    <x v="2"/>
  </r>
  <r>
    <x v="3"/>
  </r>
  <r>
    <x v="3"/>
  </r>
  <r>
    <x v="3"/>
  </r>
  <r>
    <x v="2"/>
  </r>
  <r>
    <x v="3"/>
  </r>
  <r>
    <x v="1"/>
  </r>
  <r>
    <x v="4"/>
  </r>
  <r>
    <x v="4"/>
  </r>
  <r>
    <x v="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68">
  <r>
    <x v="0"/>
  </r>
  <r>
    <x v="1"/>
  </r>
  <r>
    <x v="1"/>
  </r>
  <r>
    <x v="2"/>
  </r>
  <r>
    <x v="3"/>
  </r>
  <r>
    <x v="3"/>
  </r>
  <r>
    <x v="0"/>
  </r>
  <r>
    <x v="1"/>
  </r>
  <r>
    <x v="2"/>
  </r>
  <r>
    <x v="3"/>
  </r>
  <r>
    <x v="3"/>
  </r>
  <r>
    <x v="3"/>
  </r>
  <r>
    <x v="0"/>
  </r>
  <r>
    <x v="3"/>
  </r>
  <r>
    <x v="3"/>
  </r>
  <r>
    <x v="1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0"/>
  </r>
  <r>
    <x v="3"/>
  </r>
  <r>
    <x v="2"/>
  </r>
  <r>
    <x v="3"/>
  </r>
  <r>
    <x v="2"/>
  </r>
  <r>
    <x v="2"/>
  </r>
  <r>
    <x v="2"/>
  </r>
  <r>
    <x v="0"/>
  </r>
  <r>
    <x v="2"/>
  </r>
  <r>
    <x v="1"/>
  </r>
  <r>
    <x v="3"/>
  </r>
  <r>
    <x v="1"/>
  </r>
  <r>
    <x v="1"/>
  </r>
  <r>
    <x v="1"/>
  </r>
  <r>
    <x v="3"/>
  </r>
  <r>
    <x v="1"/>
  </r>
  <r>
    <x v="3"/>
  </r>
  <r>
    <x v="2"/>
  </r>
  <r>
    <x v="3"/>
  </r>
  <r>
    <x v="2"/>
  </r>
  <r>
    <x v="2"/>
  </r>
  <r>
    <x v="2"/>
  </r>
  <r>
    <x v="2"/>
  </r>
  <r>
    <x v="2"/>
  </r>
  <r>
    <x v="2"/>
  </r>
  <r>
    <x v="3"/>
  </r>
  <r>
    <x v="3"/>
  </r>
  <r>
    <x v="2"/>
  </r>
  <r>
    <x v="2"/>
  </r>
  <r>
    <x v="3"/>
  </r>
  <r>
    <x v="2"/>
  </r>
  <r>
    <x v="2"/>
  </r>
  <r>
    <x v="2"/>
  </r>
  <r>
    <x v="3"/>
  </r>
  <r>
    <x v="1"/>
  </r>
  <r>
    <x v="2"/>
  </r>
  <r>
    <x v="3"/>
  </r>
  <r>
    <x v="3"/>
  </r>
  <r>
    <x v="0"/>
  </r>
  <r>
    <x v="3"/>
  </r>
  <r>
    <x v="2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name="Tabella_pivot2" cacheId="211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 chartFormat="1">
  <location ref="G3:H8" firstHeaderRow="1" firstDataRow="1" firstDataCol="1"/>
  <pivotFields count="1">
    <pivotField axis="axisRow" dataField="1" showAll="0">
      <items count="6">
        <item x="3"/>
        <item x="1"/>
        <item x="0"/>
        <item x="2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stato_MED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ella_pivot11" cacheId="219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N2:O7" firstHeaderRow="1" firstDataRow="1" firstDataCol="1"/>
  <pivotFields count="1">
    <pivotField axis="axisRow" dataField="1" showAll="0">
      <items count="6">
        <item x="1"/>
        <item x="3"/>
        <item x="0"/>
        <item x="2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Stato_ALP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ella_pivot15" cacheId="223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O2:P7" firstHeaderRow="1" firstDataRow="1" firstDataCol="1"/>
  <pivotFields count="1">
    <pivotField axis="axisRow" dataField="1" showAll="0">
      <items count="6">
        <item x="1"/>
        <item x="3"/>
        <item x="2"/>
        <item x="0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Stato_CON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ella_pivot14" cacheId="222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K2:L7" firstHeaderRow="1" firstDataRow="1" firstDataCol="1"/>
  <pivotFields count="1">
    <pivotField axis="axisRow" dataField="1" showAll="0">
      <items count="6">
        <item x="2"/>
        <item x="3"/>
        <item x="1"/>
        <item x="0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Stato_ALP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Tabella_pivot16" cacheId="224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 chartFormat="1">
  <location ref="G2:H7" firstHeaderRow="1" firstDataRow="1" firstDataCol="1"/>
  <pivotFields count="1">
    <pivotField axis="axisRow" dataField="1" showAll="0">
      <items count="6">
        <item x="3"/>
        <item x="2"/>
        <item x="1"/>
        <item x="0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Stato_CON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Tabella_pivot2" cacheId="226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N2:O7" firstHeaderRow="1" firstDataRow="1" firstDataCol="1"/>
  <pivotFields count="1">
    <pivotField axis="axisRow" dataField="1" showAll="0">
      <items count="6">
        <item x="2"/>
        <item x="0"/>
        <item x="1"/>
        <item x="3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stato_MED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Tabella_pivot1" cacheId="225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J2:K7" firstHeaderRow="1" firstDataRow="1" firstDataCol="1"/>
  <pivotFields count="1">
    <pivotField axis="axisRow" dataField="1" showAll="0">
      <items count="6">
        <item x="3"/>
        <item x="2"/>
        <item x="1"/>
        <item x="0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Stato_CON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Tabella_pivot5" cacheId="229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X2:Y7" firstHeaderRow="1" firstDataRow="1" firstDataCol="1"/>
  <pivotFields count="1">
    <pivotField axis="axisRow" dataField="1" showAll="0">
      <items count="6">
        <item x="0"/>
        <item x="1"/>
        <item x="3"/>
        <item x="2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stato_MED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Tabella_pivot4" cacheId="228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T2:U7" firstHeaderRow="1" firstDataRow="1" firstDataCol="1"/>
  <pivotFields count="1">
    <pivotField axis="axisRow" dataField="1" showAll="0">
      <items count="6">
        <item x="1"/>
        <item x="3"/>
        <item x="2"/>
        <item x="0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Stato_CON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18.xml><?xml version="1.0" encoding="utf-8"?>
<pivotTableDefinition xmlns="http://schemas.openxmlformats.org/spreadsheetml/2006/main" name="Tabella_pivot3" cacheId="227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P2:Q7" firstHeaderRow="1" firstDataRow="1" firstDataCol="1"/>
  <pivotFields count="1">
    <pivotField axis="axisRow" dataField="1" showAll="0">
      <items count="6">
        <item x="2"/>
        <item x="3"/>
        <item x="0"/>
        <item x="1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Stato_ALP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19.xml><?xml version="1.0" encoding="utf-8"?>
<pivotTableDefinition xmlns="http://schemas.openxmlformats.org/spreadsheetml/2006/main" name="Tabella_pivot6" cacheId="230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 chartFormat="1">
  <location ref="H3:I7" firstHeaderRow="1" firstDataRow="1" firstDataCol="1"/>
  <pivotFields count="1">
    <pivotField axis="axisRow" dataField="1" showAll="0">
      <items count="5">
        <item x="2"/>
        <item x="1"/>
        <item h="1" x="3"/>
        <item x="0"/>
        <item t="default"/>
      </items>
    </pivotField>
  </pivotFields>
  <rowFields count="1">
    <field x="0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nteggio di stato_ME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la_pivot3" cacheId="212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 chartFormat="3">
  <location ref="H5:I10" firstHeaderRow="1" firstDataRow="1" firstDataCol="1"/>
  <pivotFields count="1">
    <pivotField axis="axisRow" dataField="1" showAll="0">
      <items count="5">
        <item x="3"/>
        <item x="0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stato_MED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0.xml><?xml version="1.0" encoding="utf-8"?>
<pivotTableDefinition xmlns="http://schemas.openxmlformats.org/spreadsheetml/2006/main" name="Tabella_pivot1" cacheId="231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H2:I7" firstHeaderRow="1" firstDataRow="1" firstDataCol="1"/>
  <pivotFields count="1">
    <pivotField axis="axisRow" dataField="1" showAll="0">
      <items count="6">
        <item x="3"/>
        <item x="2"/>
        <item x="0"/>
        <item x="1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stato_MED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1.xml><?xml version="1.0" encoding="utf-8"?>
<pivotTableDefinition xmlns="http://schemas.openxmlformats.org/spreadsheetml/2006/main" name="Tabella_pivot2" cacheId="232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H2:I7" firstHeaderRow="1" firstDataRow="1" firstDataCol="1"/>
  <pivotFields count="1">
    <pivotField axis="axisRow" dataField="1" showAll="0">
      <items count="6">
        <item x="3"/>
        <item x="1"/>
        <item x="2"/>
        <item x="0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stato_MED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2.xml><?xml version="1.0" encoding="utf-8"?>
<pivotTableDefinition xmlns="http://schemas.openxmlformats.org/spreadsheetml/2006/main" name="Tabella_pivot4" cacheId="234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N3:O8" firstHeaderRow="1" firstDataRow="1" firstDataCol="1"/>
  <pivotFields count="1">
    <pivotField axis="axisRow" dataField="1" showAll="0">
      <items count="6">
        <item x="0"/>
        <item x="1"/>
        <item x="2"/>
        <item x="3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stato_MED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3.xml><?xml version="1.0" encoding="utf-8"?>
<pivotTableDefinition xmlns="http://schemas.openxmlformats.org/spreadsheetml/2006/main" name="Tabella_pivot3" cacheId="233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J3:K8" firstHeaderRow="1" firstDataRow="1" firstDataCol="1"/>
  <pivotFields count="1">
    <pivotField axis="axisRow" dataField="1" showAll="0">
      <items count="6">
        <item x="2"/>
        <item x="1"/>
        <item x="0"/>
        <item x="3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Stato_CON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4.xml><?xml version="1.0" encoding="utf-8"?>
<pivotTableDefinition xmlns="http://schemas.openxmlformats.org/spreadsheetml/2006/main" name="Tabella_pivot5" cacheId="213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 chartFormat="1">
  <location ref="F3:G7" firstHeaderRow="1" firstDataRow="1" firstDataCol="1"/>
  <pivotFields count="1">
    <pivotField axis="axisRow" dataField="1" showAll="0">
      <items count="5">
        <item x="2"/>
        <item x="1"/>
        <item h="1" x="3"/>
        <item x="0"/>
        <item t="default"/>
      </items>
    </pivotField>
  </pivotFields>
  <rowFields count="1">
    <field x="0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nteggio di Stato_ALP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5.xml><?xml version="1.0" encoding="utf-8"?>
<pivotTableDefinition xmlns="http://schemas.openxmlformats.org/spreadsheetml/2006/main" name="Tabella_pivot4" cacheId="210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 chartFormat="3">
  <location ref="P2:Q7" firstHeaderRow="1" firstDataRow="1" firstDataCol="1"/>
  <pivotFields count="1">
    <pivotField axis="axisRow" dataField="1" showAll="0">
      <items count="6">
        <item x="1"/>
        <item x="3"/>
        <item x="2"/>
        <item x="0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Stato_ALP" fld="0" subtotal="count" baseField="0" baseItem="0"/>
  </dataFields>
  <formats count="1">
    <format dxfId="0">
      <pivotArea type="all" dataOnly="0" outline="0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6.xml><?xml version="1.0" encoding="utf-8"?>
<pivotTableDefinition xmlns="http://schemas.openxmlformats.org/spreadsheetml/2006/main" name="Tabella_pivot6" cacheId="236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N2:O7" firstHeaderRow="1" firstDataRow="1" firstDataCol="1"/>
  <pivotFields count="1">
    <pivotField axis="axisRow" dataField="1" showAll="0">
      <items count="6">
        <item x="2"/>
        <item x="3"/>
        <item x="0"/>
        <item x="1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stato_MED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7.xml><?xml version="1.0" encoding="utf-8"?>
<pivotTableDefinition xmlns="http://schemas.openxmlformats.org/spreadsheetml/2006/main" name="Tabella_pivot5" cacheId="235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J2:K7" firstHeaderRow="1" firstDataRow="1" firstDataCol="1"/>
  <pivotFields count="1">
    <pivotField axis="axisRow" dataField="1" showAll="0">
      <items count="6">
        <item x="3"/>
        <item x="2"/>
        <item x="0"/>
        <item x="1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Stato_CON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8.xml><?xml version="1.0" encoding="utf-8"?>
<pivotTableDefinition xmlns="http://schemas.openxmlformats.org/spreadsheetml/2006/main" name="Tabella_pivot1" cacheId="237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 chartFormat="1">
  <location ref="I3:J7" firstHeaderRow="1" firstDataRow="1" firstDataCol="1"/>
  <pivotFields count="1">
    <pivotField axis="axisRow" dataField="1" showAll="0">
      <items count="5">
        <item x="2"/>
        <item x="0"/>
        <item x="1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eggio di Stato_ALP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9.xml><?xml version="1.0" encoding="utf-8"?>
<pivotTableDefinition xmlns="http://schemas.openxmlformats.org/spreadsheetml/2006/main" name="Tabella_pivot3" cacheId="239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N2:O7" firstHeaderRow="1" firstDataRow="1" firstDataCol="1"/>
  <pivotFields count="1">
    <pivotField axis="axisRow" dataField="1" showAll="0">
      <items count="6">
        <item x="3"/>
        <item x="2"/>
        <item x="1"/>
        <item x="0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Stato_CON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la_pivot6" cacheId="214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 chartFormat="1">
  <location ref="G2:H7" firstHeaderRow="1" firstDataRow="1" firstDataCol="1"/>
  <pivotFields count="1">
    <pivotField axis="axisRow" dataField="1" showAll="0">
      <items count="6">
        <item x="2"/>
        <item x="3"/>
        <item x="0"/>
        <item x="1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Stato_CON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30.xml><?xml version="1.0" encoding="utf-8"?>
<pivotTableDefinition xmlns="http://schemas.openxmlformats.org/spreadsheetml/2006/main" name="Tabella_pivot2" cacheId="238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J2:K6" firstHeaderRow="1" firstDataRow="1" firstDataCol="1"/>
  <pivotFields count="1">
    <pivotField axis="axisRow" dataField="1" showAll="0">
      <items count="5">
        <item x="2"/>
        <item x="1"/>
        <item x="0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eggio di Stato_ALP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la_pivot8" cacheId="216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N2:O6" firstHeaderRow="1" firstDataRow="1" firstDataCol="1"/>
  <pivotFields count="1">
    <pivotField axis="axisRow" dataField="1" showAll="0">
      <items count="5">
        <item x="2"/>
        <item x="0"/>
        <item x="1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eggio di Stato_CON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la_pivot7" cacheId="215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 chartFormat="1">
  <location ref="J2:K7" firstHeaderRow="1" firstDataRow="1" firstDataCol="1"/>
  <pivotFields count="1">
    <pivotField axis="axisRow" dataField="1" showAll="0">
      <items count="6">
        <item x="3"/>
        <item x="2"/>
        <item x="0"/>
        <item x="1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Stato_ALP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la_pivot10" cacheId="218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O2:P7" firstHeaderRow="1" firstDataRow="1" firstDataCol="1"/>
  <pivotFields count="1">
    <pivotField axis="axisRow" dataField="1" showAll="0">
      <items count="6">
        <item x="0"/>
        <item x="3"/>
        <item x="2"/>
        <item x="1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stato_MED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la_pivot9" cacheId="217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J2:K7" firstHeaderRow="1" firstDataRow="1" firstDataCol="1"/>
  <pivotFields count="1">
    <pivotField axis="axisRow" dataField="1" showAll="0">
      <items count="6">
        <item h="1" x="4"/>
        <item x="0"/>
        <item x="1"/>
        <item x="2"/>
        <item x="3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eggio di Stato_ALP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la_pivot13" cacheId="221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X2:Y7" firstHeaderRow="1" firstDataRow="1" firstDataCol="1"/>
  <pivotFields count="1">
    <pivotField axis="axisRow" dataField="1" showAll="0">
      <items count="6">
        <item x="1"/>
        <item x="2"/>
        <item x="3"/>
        <item x="0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Stato_MED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la_pivot12" cacheId="220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S2:T7" firstHeaderRow="1" firstDataRow="1" firstDataCol="1"/>
  <pivotFields count="1">
    <pivotField axis="axisRow" dataField="1" showAll="0">
      <items count="6">
        <item x="0"/>
        <item x="2"/>
        <item x="1"/>
        <item x="3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Stato_CON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2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2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ivotTable" Target="../pivotTables/pivotTable25.xml"/><Relationship Id="rId1" Type="http://schemas.openxmlformats.org/officeDocument/2006/relationships/pivotTable" Target="../pivotTables/pivotTable2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ivotTable" Target="../pivotTables/pivotTable27.xml"/><Relationship Id="rId1" Type="http://schemas.openxmlformats.org/officeDocument/2006/relationships/pivotTable" Target="../pivotTables/pivotTable26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ivotTable" Target="../pivotTables/pivotTable30.xml"/><Relationship Id="rId1" Type="http://schemas.openxmlformats.org/officeDocument/2006/relationships/pivotTable" Target="../pivotTables/pivot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A38" sqref="A38"/>
    </sheetView>
  </sheetViews>
  <sheetFormatPr defaultRowHeight="15"/>
  <cols>
    <col min="1" max="1" width="24.7109375" customWidth="1"/>
    <col min="2" max="2" width="21.5703125" customWidth="1"/>
    <col min="3" max="3" width="10.28515625" customWidth="1"/>
    <col min="4" max="4" width="11.7109375" customWidth="1"/>
    <col min="5" max="5" width="6.85546875" style="41" customWidth="1"/>
    <col min="6" max="6" width="6.42578125" style="41" customWidth="1"/>
    <col min="7" max="7" width="14.85546875" customWidth="1"/>
  </cols>
  <sheetData>
    <row r="1" spans="1:8">
      <c r="C1" s="37" t="s">
        <v>149</v>
      </c>
      <c r="D1" s="38" t="s">
        <v>150</v>
      </c>
      <c r="E1" s="40" t="s">
        <v>38</v>
      </c>
      <c r="F1" s="40" t="s">
        <v>14</v>
      </c>
      <c r="G1" s="39" t="s">
        <v>188</v>
      </c>
      <c r="H1" t="s">
        <v>187</v>
      </c>
    </row>
    <row r="2" spans="1:8">
      <c r="A2" t="s">
        <v>153</v>
      </c>
      <c r="B2" t="s">
        <v>138</v>
      </c>
      <c r="C2">
        <v>6</v>
      </c>
      <c r="D2">
        <v>10</v>
      </c>
      <c r="E2" s="41">
        <v>18</v>
      </c>
      <c r="F2" s="41">
        <v>12</v>
      </c>
      <c r="G2">
        <f>E2+F2</f>
        <v>30</v>
      </c>
      <c r="H2">
        <f>G2+D2+C2</f>
        <v>46</v>
      </c>
    </row>
    <row r="3" spans="1:8">
      <c r="A3" t="s">
        <v>154</v>
      </c>
      <c r="B3" t="s">
        <v>139</v>
      </c>
      <c r="C3">
        <v>2</v>
      </c>
      <c r="D3">
        <v>18</v>
      </c>
      <c r="E3" s="41">
        <v>20</v>
      </c>
      <c r="F3" s="41">
        <v>14</v>
      </c>
      <c r="G3">
        <f t="shared" ref="G3:G35" si="0">E3+F3</f>
        <v>34</v>
      </c>
      <c r="H3">
        <f t="shared" ref="H3:H35" si="1">G3+D3+C3</f>
        <v>54</v>
      </c>
    </row>
    <row r="4" spans="1:8">
      <c r="A4" t="s">
        <v>157</v>
      </c>
      <c r="B4" t="s">
        <v>140</v>
      </c>
      <c r="C4">
        <v>3</v>
      </c>
      <c r="D4">
        <v>19</v>
      </c>
      <c r="E4" s="41">
        <v>21</v>
      </c>
      <c r="F4" s="41">
        <v>4</v>
      </c>
      <c r="G4">
        <f t="shared" si="0"/>
        <v>25</v>
      </c>
      <c r="H4">
        <f t="shared" si="1"/>
        <v>47</v>
      </c>
    </row>
    <row r="5" spans="1:8">
      <c r="A5" t="s">
        <v>158</v>
      </c>
      <c r="B5" t="s">
        <v>140</v>
      </c>
      <c r="C5" s="1">
        <v>2</v>
      </c>
      <c r="D5" s="1">
        <v>22</v>
      </c>
      <c r="E5" s="42">
        <v>32</v>
      </c>
      <c r="F5" s="42">
        <v>11</v>
      </c>
      <c r="G5">
        <f t="shared" si="0"/>
        <v>43</v>
      </c>
      <c r="H5">
        <f t="shared" si="1"/>
        <v>67</v>
      </c>
    </row>
    <row r="6" spans="1:8">
      <c r="A6" t="s">
        <v>159</v>
      </c>
      <c r="B6" t="s">
        <v>140</v>
      </c>
      <c r="C6" s="25">
        <v>3</v>
      </c>
      <c r="D6" s="25">
        <v>21</v>
      </c>
      <c r="E6" s="43">
        <v>36</v>
      </c>
      <c r="F6" s="43">
        <v>10</v>
      </c>
      <c r="G6">
        <f t="shared" si="0"/>
        <v>46</v>
      </c>
      <c r="H6">
        <f t="shared" si="1"/>
        <v>70</v>
      </c>
    </row>
    <row r="7" spans="1:8">
      <c r="A7" t="s">
        <v>160</v>
      </c>
      <c r="B7" t="s">
        <v>140</v>
      </c>
      <c r="C7" s="25">
        <v>2</v>
      </c>
      <c r="D7" s="25">
        <v>18</v>
      </c>
      <c r="E7" s="43">
        <v>29</v>
      </c>
      <c r="F7" s="43">
        <v>10</v>
      </c>
      <c r="G7">
        <f t="shared" si="0"/>
        <v>39</v>
      </c>
      <c r="H7">
        <f t="shared" si="1"/>
        <v>59</v>
      </c>
    </row>
    <row r="8" spans="1:8">
      <c r="A8" t="s">
        <v>161</v>
      </c>
      <c r="B8" t="s">
        <v>139</v>
      </c>
      <c r="C8" s="25">
        <v>6</v>
      </c>
      <c r="D8" s="25">
        <v>16</v>
      </c>
      <c r="E8" s="43">
        <v>26</v>
      </c>
      <c r="F8" s="43">
        <v>23</v>
      </c>
      <c r="G8">
        <f t="shared" si="0"/>
        <v>49</v>
      </c>
      <c r="H8">
        <f t="shared" si="1"/>
        <v>71</v>
      </c>
    </row>
    <row r="9" spans="1:8">
      <c r="A9" t="s">
        <v>162</v>
      </c>
      <c r="B9" t="s">
        <v>138</v>
      </c>
      <c r="C9" s="25">
        <v>1</v>
      </c>
      <c r="D9" s="25">
        <v>10</v>
      </c>
      <c r="E9" s="43">
        <v>21</v>
      </c>
      <c r="F9" s="43">
        <v>21</v>
      </c>
      <c r="G9">
        <f t="shared" si="0"/>
        <v>42</v>
      </c>
      <c r="H9">
        <f t="shared" si="1"/>
        <v>53</v>
      </c>
    </row>
    <row r="10" spans="1:8">
      <c r="A10" t="s">
        <v>163</v>
      </c>
      <c r="B10" t="s">
        <v>139</v>
      </c>
      <c r="D10" s="25">
        <v>11</v>
      </c>
      <c r="E10" s="43">
        <v>22</v>
      </c>
      <c r="F10" s="43">
        <v>19</v>
      </c>
      <c r="G10">
        <f t="shared" si="0"/>
        <v>41</v>
      </c>
      <c r="H10">
        <f t="shared" si="1"/>
        <v>52</v>
      </c>
    </row>
    <row r="11" spans="1:8">
      <c r="A11" t="s">
        <v>164</v>
      </c>
      <c r="B11" t="s">
        <v>138</v>
      </c>
      <c r="C11" s="25">
        <v>6</v>
      </c>
      <c r="D11" s="25">
        <v>10</v>
      </c>
      <c r="E11" s="43">
        <v>17</v>
      </c>
      <c r="F11" s="43">
        <v>12</v>
      </c>
      <c r="G11">
        <f t="shared" si="0"/>
        <v>29</v>
      </c>
      <c r="H11">
        <f t="shared" si="1"/>
        <v>45</v>
      </c>
    </row>
    <row r="12" spans="1:8">
      <c r="A12" t="s">
        <v>165</v>
      </c>
      <c r="B12" t="s">
        <v>140</v>
      </c>
      <c r="C12" s="25">
        <v>6</v>
      </c>
      <c r="D12" s="25">
        <v>20</v>
      </c>
      <c r="E12" s="43">
        <v>30</v>
      </c>
      <c r="F12" s="43">
        <v>11</v>
      </c>
      <c r="G12">
        <f t="shared" si="0"/>
        <v>41</v>
      </c>
      <c r="H12">
        <f t="shared" si="1"/>
        <v>67</v>
      </c>
    </row>
    <row r="13" spans="1:8">
      <c r="A13" t="s">
        <v>166</v>
      </c>
      <c r="B13" t="s">
        <v>138</v>
      </c>
      <c r="C13" s="25">
        <v>3</v>
      </c>
      <c r="D13" s="25">
        <v>10</v>
      </c>
      <c r="E13" s="43">
        <v>24</v>
      </c>
      <c r="F13" s="43">
        <v>12</v>
      </c>
      <c r="G13">
        <f t="shared" si="0"/>
        <v>36</v>
      </c>
      <c r="H13">
        <f t="shared" si="1"/>
        <v>49</v>
      </c>
    </row>
    <row r="14" spans="1:8">
      <c r="A14" t="s">
        <v>167</v>
      </c>
      <c r="B14" t="s">
        <v>139</v>
      </c>
      <c r="C14" s="25">
        <v>5</v>
      </c>
      <c r="D14" s="25">
        <v>14</v>
      </c>
      <c r="E14" s="43">
        <v>15</v>
      </c>
      <c r="F14" s="43">
        <v>9</v>
      </c>
      <c r="G14">
        <f t="shared" si="0"/>
        <v>24</v>
      </c>
      <c r="H14">
        <f t="shared" si="1"/>
        <v>43</v>
      </c>
    </row>
    <row r="15" spans="1:8">
      <c r="A15" t="s">
        <v>168</v>
      </c>
      <c r="B15" t="s">
        <v>140</v>
      </c>
      <c r="C15" s="25">
        <v>9</v>
      </c>
      <c r="D15" s="25">
        <v>20</v>
      </c>
      <c r="E15" s="43">
        <v>28</v>
      </c>
      <c r="F15" s="43">
        <v>8</v>
      </c>
      <c r="G15">
        <f t="shared" si="0"/>
        <v>36</v>
      </c>
      <c r="H15">
        <f t="shared" si="1"/>
        <v>65</v>
      </c>
    </row>
    <row r="16" spans="1:8">
      <c r="A16" t="s">
        <v>169</v>
      </c>
      <c r="B16" t="s">
        <v>138</v>
      </c>
      <c r="C16" s="25">
        <v>2</v>
      </c>
      <c r="D16" s="25">
        <v>9</v>
      </c>
      <c r="E16" s="43">
        <v>23</v>
      </c>
      <c r="F16" s="43">
        <v>24</v>
      </c>
      <c r="G16">
        <f t="shared" si="0"/>
        <v>47</v>
      </c>
      <c r="H16">
        <f t="shared" si="1"/>
        <v>58</v>
      </c>
    </row>
    <row r="17" spans="1:8">
      <c r="A17" t="s">
        <v>170</v>
      </c>
      <c r="B17" t="s">
        <v>139</v>
      </c>
      <c r="C17" s="25">
        <v>5</v>
      </c>
      <c r="D17" s="25">
        <v>12</v>
      </c>
      <c r="E17" s="43">
        <v>18</v>
      </c>
      <c r="F17" s="43">
        <v>15</v>
      </c>
      <c r="G17">
        <f t="shared" si="0"/>
        <v>33</v>
      </c>
      <c r="H17">
        <f t="shared" si="1"/>
        <v>50</v>
      </c>
    </row>
    <row r="18" spans="1:8">
      <c r="A18" t="s">
        <v>171</v>
      </c>
      <c r="B18" t="s">
        <v>139</v>
      </c>
      <c r="C18" s="25">
        <v>2</v>
      </c>
      <c r="D18" s="25">
        <v>17</v>
      </c>
      <c r="E18" s="43">
        <v>23</v>
      </c>
      <c r="F18" s="43">
        <v>18</v>
      </c>
      <c r="G18">
        <f t="shared" si="0"/>
        <v>41</v>
      </c>
      <c r="H18">
        <f t="shared" si="1"/>
        <v>60</v>
      </c>
    </row>
    <row r="19" spans="1:8">
      <c r="A19" t="s">
        <v>172</v>
      </c>
      <c r="B19" t="s">
        <v>139</v>
      </c>
      <c r="C19" s="25">
        <v>2</v>
      </c>
      <c r="D19" s="25">
        <v>3</v>
      </c>
      <c r="E19" s="43">
        <v>8</v>
      </c>
      <c r="F19" s="43">
        <v>12</v>
      </c>
      <c r="G19">
        <f t="shared" si="0"/>
        <v>20</v>
      </c>
      <c r="H19">
        <f t="shared" si="1"/>
        <v>25</v>
      </c>
    </row>
    <row r="20" spans="1:8">
      <c r="A20" t="s">
        <v>173</v>
      </c>
      <c r="B20" t="s">
        <v>140</v>
      </c>
      <c r="C20" s="25">
        <v>4</v>
      </c>
      <c r="D20" s="25">
        <v>19</v>
      </c>
      <c r="E20" s="43">
        <v>27</v>
      </c>
      <c r="F20" s="43">
        <v>10</v>
      </c>
      <c r="G20">
        <f t="shared" si="0"/>
        <v>37</v>
      </c>
      <c r="H20">
        <f t="shared" si="1"/>
        <v>60</v>
      </c>
    </row>
    <row r="21" spans="1:8">
      <c r="A21" t="s">
        <v>174</v>
      </c>
      <c r="B21" t="s">
        <v>138</v>
      </c>
      <c r="C21" s="25">
        <v>4</v>
      </c>
      <c r="D21" s="25">
        <v>10</v>
      </c>
      <c r="E21" s="43">
        <v>27</v>
      </c>
      <c r="F21" s="43">
        <v>23</v>
      </c>
      <c r="G21">
        <f t="shared" si="0"/>
        <v>50</v>
      </c>
      <c r="H21">
        <f t="shared" si="1"/>
        <v>64</v>
      </c>
    </row>
    <row r="22" spans="1:8">
      <c r="A22" t="s">
        <v>175</v>
      </c>
      <c r="B22" t="s">
        <v>139</v>
      </c>
      <c r="C22" s="25">
        <v>6</v>
      </c>
      <c r="D22" s="25">
        <v>14</v>
      </c>
      <c r="E22" s="43">
        <v>20</v>
      </c>
      <c r="F22" s="43">
        <v>16</v>
      </c>
      <c r="G22">
        <f t="shared" si="0"/>
        <v>36</v>
      </c>
      <c r="H22">
        <f t="shared" si="1"/>
        <v>56</v>
      </c>
    </row>
    <row r="23" spans="1:8">
      <c r="A23" t="s">
        <v>176</v>
      </c>
      <c r="B23" t="s">
        <v>140</v>
      </c>
      <c r="C23" s="25">
        <v>8</v>
      </c>
      <c r="D23" s="25">
        <v>13</v>
      </c>
      <c r="E23" s="43">
        <v>16</v>
      </c>
      <c r="F23" s="43">
        <v>6</v>
      </c>
      <c r="G23">
        <f t="shared" si="0"/>
        <v>22</v>
      </c>
      <c r="H23">
        <f t="shared" si="1"/>
        <v>43</v>
      </c>
    </row>
    <row r="24" spans="1:8">
      <c r="A24" t="s">
        <v>177</v>
      </c>
      <c r="B24" t="s">
        <v>140</v>
      </c>
      <c r="D24" s="25">
        <v>13</v>
      </c>
      <c r="E24" s="43">
        <v>27</v>
      </c>
      <c r="F24" s="43">
        <v>13</v>
      </c>
      <c r="G24">
        <f t="shared" si="0"/>
        <v>40</v>
      </c>
      <c r="H24">
        <f t="shared" si="1"/>
        <v>53</v>
      </c>
    </row>
    <row r="25" spans="1:8">
      <c r="A25" t="s">
        <v>178</v>
      </c>
      <c r="B25" t="s">
        <v>140</v>
      </c>
      <c r="C25" s="25">
        <v>2</v>
      </c>
      <c r="D25" s="25">
        <v>12</v>
      </c>
      <c r="E25" s="43">
        <v>29</v>
      </c>
      <c r="F25" s="43">
        <v>10</v>
      </c>
      <c r="G25">
        <f t="shared" si="0"/>
        <v>39</v>
      </c>
      <c r="H25">
        <f t="shared" si="1"/>
        <v>53</v>
      </c>
    </row>
    <row r="26" spans="1:8">
      <c r="A26" t="s">
        <v>179</v>
      </c>
      <c r="B26" t="s">
        <v>140</v>
      </c>
      <c r="C26" s="25">
        <v>1</v>
      </c>
      <c r="D26" s="25">
        <v>17</v>
      </c>
      <c r="E26" s="43">
        <v>36</v>
      </c>
      <c r="F26" s="43">
        <v>12</v>
      </c>
      <c r="G26">
        <f t="shared" si="0"/>
        <v>48</v>
      </c>
      <c r="H26">
        <f t="shared" si="1"/>
        <v>66</v>
      </c>
    </row>
    <row r="27" spans="1:8">
      <c r="A27" t="s">
        <v>180</v>
      </c>
      <c r="B27" t="s">
        <v>139</v>
      </c>
      <c r="C27" s="25">
        <v>5</v>
      </c>
      <c r="D27" s="25">
        <v>15</v>
      </c>
      <c r="E27" s="43">
        <v>20</v>
      </c>
      <c r="F27" s="43">
        <v>13</v>
      </c>
      <c r="G27">
        <f t="shared" si="0"/>
        <v>33</v>
      </c>
      <c r="H27">
        <f t="shared" si="1"/>
        <v>53</v>
      </c>
    </row>
    <row r="28" spans="1:8">
      <c r="A28" t="s">
        <v>181</v>
      </c>
      <c r="B28" t="s">
        <v>140</v>
      </c>
      <c r="C28" s="25">
        <v>10</v>
      </c>
      <c r="D28" s="25">
        <v>22</v>
      </c>
      <c r="E28" s="43">
        <v>33</v>
      </c>
      <c r="F28" s="43">
        <v>13</v>
      </c>
      <c r="G28">
        <f t="shared" si="0"/>
        <v>46</v>
      </c>
      <c r="H28">
        <f t="shared" si="1"/>
        <v>78</v>
      </c>
    </row>
    <row r="29" spans="1:8">
      <c r="A29" t="s">
        <v>182</v>
      </c>
      <c r="B29" t="s">
        <v>138</v>
      </c>
      <c r="D29" s="25">
        <v>10</v>
      </c>
      <c r="E29" s="43">
        <v>24</v>
      </c>
      <c r="F29" s="43">
        <v>25</v>
      </c>
      <c r="G29">
        <f t="shared" si="0"/>
        <v>49</v>
      </c>
      <c r="H29">
        <f t="shared" si="1"/>
        <v>59</v>
      </c>
    </row>
    <row r="30" spans="1:8">
      <c r="A30" t="s">
        <v>183</v>
      </c>
      <c r="B30" t="s">
        <v>138</v>
      </c>
      <c r="C30" s="35">
        <v>1</v>
      </c>
      <c r="D30" s="35">
        <v>9</v>
      </c>
      <c r="E30" s="44">
        <v>21</v>
      </c>
      <c r="F30" s="44">
        <v>22</v>
      </c>
      <c r="G30">
        <f t="shared" si="0"/>
        <v>43</v>
      </c>
      <c r="H30">
        <f t="shared" si="1"/>
        <v>53</v>
      </c>
    </row>
    <row r="31" spans="1:8">
      <c r="A31" t="s">
        <v>184</v>
      </c>
      <c r="B31" t="s">
        <v>139</v>
      </c>
      <c r="C31" s="25">
        <v>1</v>
      </c>
      <c r="D31" s="25">
        <v>12</v>
      </c>
      <c r="E31" s="43">
        <v>18</v>
      </c>
      <c r="F31" s="43">
        <v>9</v>
      </c>
      <c r="G31">
        <f t="shared" si="0"/>
        <v>27</v>
      </c>
      <c r="H31">
        <f t="shared" si="1"/>
        <v>40</v>
      </c>
    </row>
    <row r="32" spans="1:8">
      <c r="A32" t="s">
        <v>185</v>
      </c>
      <c r="B32" t="s">
        <v>140</v>
      </c>
      <c r="C32" s="25">
        <v>6</v>
      </c>
      <c r="D32" s="25">
        <v>13</v>
      </c>
      <c r="E32" s="43">
        <v>18</v>
      </c>
      <c r="F32" s="43">
        <v>5</v>
      </c>
      <c r="G32">
        <f t="shared" si="0"/>
        <v>23</v>
      </c>
      <c r="H32">
        <f t="shared" si="1"/>
        <v>42</v>
      </c>
    </row>
    <row r="33" spans="1:8">
      <c r="A33" t="s">
        <v>156</v>
      </c>
      <c r="B33" t="s">
        <v>138</v>
      </c>
      <c r="D33" s="25">
        <v>10</v>
      </c>
      <c r="E33" s="43">
        <v>18</v>
      </c>
      <c r="F33" s="43">
        <v>23</v>
      </c>
      <c r="G33">
        <f t="shared" si="0"/>
        <v>41</v>
      </c>
      <c r="H33">
        <f t="shared" si="1"/>
        <v>51</v>
      </c>
    </row>
    <row r="34" spans="1:8">
      <c r="A34" t="s">
        <v>186</v>
      </c>
      <c r="B34" t="s">
        <v>138</v>
      </c>
      <c r="D34" s="25">
        <v>10</v>
      </c>
      <c r="E34" s="43">
        <v>22</v>
      </c>
      <c r="F34" s="43">
        <v>23</v>
      </c>
      <c r="G34">
        <f t="shared" si="0"/>
        <v>45</v>
      </c>
      <c r="H34">
        <f t="shared" si="1"/>
        <v>55</v>
      </c>
    </row>
    <row r="35" spans="1:8">
      <c r="A35" t="s">
        <v>155</v>
      </c>
      <c r="B35" t="s">
        <v>139</v>
      </c>
      <c r="C35" s="25">
        <v>2</v>
      </c>
      <c r="D35" s="25">
        <v>11</v>
      </c>
      <c r="E35" s="43">
        <v>21</v>
      </c>
      <c r="F35" s="43">
        <v>21</v>
      </c>
      <c r="G35">
        <f t="shared" si="0"/>
        <v>42</v>
      </c>
      <c r="H35">
        <f t="shared" si="1"/>
        <v>55</v>
      </c>
    </row>
    <row r="39" spans="1:8">
      <c r="G39" s="25"/>
    </row>
    <row r="40" spans="1:8">
      <c r="E40" s="40"/>
      <c r="F40" s="43"/>
      <c r="G40" s="25"/>
    </row>
    <row r="41" spans="1:8">
      <c r="E41" s="40"/>
      <c r="F41" s="43"/>
      <c r="G41" s="25"/>
    </row>
    <row r="42" spans="1:8">
      <c r="E42" s="40"/>
      <c r="F42" s="43"/>
      <c r="G42" s="25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59"/>
  <sheetViews>
    <sheetView zoomScale="90" zoomScaleNormal="90" workbookViewId="0">
      <selection activeCell="I13" sqref="I13"/>
    </sheetView>
  </sheetViews>
  <sheetFormatPr defaultRowHeight="15"/>
  <cols>
    <col min="1" max="1" width="10.7109375" style="1" customWidth="1"/>
    <col min="2" max="2" width="19" style="1" customWidth="1"/>
    <col min="3" max="3" width="11" style="6" bestFit="1" customWidth="1"/>
    <col min="4" max="4" width="6.5703125" customWidth="1"/>
    <col min="5" max="5" width="9" style="1" customWidth="1"/>
    <col min="6" max="6" width="21.85546875" style="1" customWidth="1"/>
    <col min="7" max="7" width="9.140625" style="6"/>
    <col min="11" max="11" width="24" bestFit="1" customWidth="1"/>
    <col min="12" max="12" width="21.85546875" bestFit="1" customWidth="1"/>
    <col min="15" max="15" width="24" bestFit="1" customWidth="1"/>
    <col min="16" max="16" width="22.5703125" bestFit="1" customWidth="1"/>
  </cols>
  <sheetData>
    <row r="1" spans="1:16" ht="60">
      <c r="A1" s="1" t="s">
        <v>0</v>
      </c>
      <c r="B1" s="6" t="s">
        <v>200</v>
      </c>
      <c r="C1" s="6" t="s">
        <v>101</v>
      </c>
      <c r="E1" s="1" t="s">
        <v>0</v>
      </c>
      <c r="F1" s="6" t="s">
        <v>199</v>
      </c>
      <c r="G1" s="6" t="s">
        <v>90</v>
      </c>
    </row>
    <row r="2" spans="1:16">
      <c r="A2" s="1" t="s">
        <v>18</v>
      </c>
      <c r="B2" s="4" t="s">
        <v>14</v>
      </c>
      <c r="C2" s="45">
        <v>52.873180766376812</v>
      </c>
      <c r="E2" s="1" t="s">
        <v>113</v>
      </c>
      <c r="F2" s="4" t="s">
        <v>14</v>
      </c>
      <c r="G2" s="45">
        <v>44.245018750658147</v>
      </c>
      <c r="K2" s="23" t="s">
        <v>141</v>
      </c>
      <c r="L2" t="s">
        <v>143</v>
      </c>
      <c r="O2" s="23" t="s">
        <v>141</v>
      </c>
      <c r="P2" t="s">
        <v>147</v>
      </c>
    </row>
    <row r="3" spans="1:16">
      <c r="A3" s="1" t="s">
        <v>47</v>
      </c>
      <c r="B3" s="2" t="s">
        <v>38</v>
      </c>
      <c r="C3" s="45">
        <v>38.576536388725131</v>
      </c>
      <c r="E3" s="1" t="s">
        <v>15</v>
      </c>
      <c r="F3" s="7" t="s">
        <v>84</v>
      </c>
      <c r="G3" s="45">
        <v>28.189330571140186</v>
      </c>
      <c r="K3" s="24" t="s">
        <v>84</v>
      </c>
      <c r="L3" s="25">
        <v>2</v>
      </c>
      <c r="O3" s="24" t="s">
        <v>84</v>
      </c>
      <c r="P3" s="25">
        <v>5</v>
      </c>
    </row>
    <row r="4" spans="1:16">
      <c r="A4" s="1" t="s">
        <v>36</v>
      </c>
      <c r="B4" s="4" t="s">
        <v>14</v>
      </c>
      <c r="C4" s="45">
        <v>27.722663319582395</v>
      </c>
      <c r="E4" s="1" t="s">
        <v>18</v>
      </c>
      <c r="F4" s="4" t="s">
        <v>14</v>
      </c>
      <c r="G4" s="45">
        <v>22.753636305892641</v>
      </c>
      <c r="K4" s="24" t="s">
        <v>3</v>
      </c>
      <c r="L4" s="25">
        <v>9</v>
      </c>
      <c r="O4" s="24" t="s">
        <v>3</v>
      </c>
      <c r="P4" s="25">
        <v>12</v>
      </c>
    </row>
    <row r="5" spans="1:16">
      <c r="A5" s="1" t="s">
        <v>111</v>
      </c>
      <c r="B5" s="7" t="s">
        <v>84</v>
      </c>
      <c r="C5" s="45">
        <v>27.593472454649859</v>
      </c>
      <c r="E5" s="1" t="s">
        <v>112</v>
      </c>
      <c r="F5" s="4" t="s">
        <v>14</v>
      </c>
      <c r="G5" s="45">
        <v>21.716161363666668</v>
      </c>
      <c r="K5" s="24" t="s">
        <v>38</v>
      </c>
      <c r="L5" s="25">
        <v>23</v>
      </c>
      <c r="O5" s="24" t="s">
        <v>38</v>
      </c>
      <c r="P5" s="25">
        <v>18</v>
      </c>
    </row>
    <row r="6" spans="1:16">
      <c r="A6" s="1" t="s">
        <v>31</v>
      </c>
      <c r="B6" s="4" t="s">
        <v>14</v>
      </c>
      <c r="C6" s="45">
        <v>22.502224087114765</v>
      </c>
      <c r="E6" s="1" t="s">
        <v>17</v>
      </c>
      <c r="F6" s="4" t="s">
        <v>14</v>
      </c>
      <c r="G6" s="45">
        <v>17.560419283695875</v>
      </c>
      <c r="K6" s="24" t="s">
        <v>14</v>
      </c>
      <c r="L6" s="25">
        <v>24</v>
      </c>
      <c r="O6" s="24" t="s">
        <v>14</v>
      </c>
      <c r="P6" s="25">
        <v>15</v>
      </c>
    </row>
    <row r="7" spans="1:16">
      <c r="A7" s="1" t="s">
        <v>70</v>
      </c>
      <c r="B7" s="2" t="s">
        <v>38</v>
      </c>
      <c r="C7" s="45">
        <v>21.229831664695009</v>
      </c>
      <c r="E7" s="1" t="s">
        <v>21</v>
      </c>
      <c r="F7" s="4" t="s">
        <v>14</v>
      </c>
      <c r="G7" s="45">
        <v>16.016774165619484</v>
      </c>
      <c r="K7" s="24" t="s">
        <v>142</v>
      </c>
      <c r="L7" s="25">
        <v>58</v>
      </c>
      <c r="O7" s="24" t="s">
        <v>142</v>
      </c>
      <c r="P7" s="25">
        <v>50</v>
      </c>
    </row>
    <row r="8" spans="1:16">
      <c r="A8" s="1" t="s">
        <v>43</v>
      </c>
      <c r="B8" s="2" t="s">
        <v>38</v>
      </c>
      <c r="C8" s="45">
        <v>20.611965850060933</v>
      </c>
      <c r="E8" s="1" t="s">
        <v>24</v>
      </c>
      <c r="F8" s="4" t="s">
        <v>14</v>
      </c>
      <c r="G8" s="45">
        <v>15.256407297114002</v>
      </c>
    </row>
    <row r="9" spans="1:16">
      <c r="A9" s="1" t="s">
        <v>13</v>
      </c>
      <c r="B9" s="4" t="s">
        <v>14</v>
      </c>
      <c r="C9" s="45">
        <v>18.117705332758618</v>
      </c>
      <c r="E9" s="1" t="s">
        <v>40</v>
      </c>
      <c r="F9" s="2" t="s">
        <v>38</v>
      </c>
      <c r="G9" s="45">
        <v>13.639583161519115</v>
      </c>
    </row>
    <row r="10" spans="1:16">
      <c r="A10" s="1" t="s">
        <v>54</v>
      </c>
      <c r="B10" s="2" t="s">
        <v>38</v>
      </c>
      <c r="C10" s="45">
        <v>17.618493238388396</v>
      </c>
      <c r="E10" s="1" t="s">
        <v>69</v>
      </c>
      <c r="F10" s="7" t="s">
        <v>84</v>
      </c>
      <c r="G10" s="45">
        <v>12.359970339578165</v>
      </c>
    </row>
    <row r="11" spans="1:16">
      <c r="A11" s="1" t="s">
        <v>8</v>
      </c>
      <c r="B11" s="3" t="s">
        <v>3</v>
      </c>
      <c r="C11" s="45">
        <v>17.611736522817868</v>
      </c>
      <c r="E11" s="1" t="s">
        <v>73</v>
      </c>
      <c r="F11" s="2" t="s">
        <v>38</v>
      </c>
      <c r="G11" s="45">
        <v>11.876734969992885</v>
      </c>
      <c r="M11" t="s">
        <v>138</v>
      </c>
      <c r="N11" t="s">
        <v>139</v>
      </c>
    </row>
    <row r="12" spans="1:16">
      <c r="A12" s="1" t="s">
        <v>11</v>
      </c>
      <c r="B12" s="3" t="s">
        <v>3</v>
      </c>
      <c r="C12" s="45">
        <v>17.279456243086766</v>
      </c>
      <c r="E12" s="1" t="s">
        <v>20</v>
      </c>
      <c r="F12" s="4" t="s">
        <v>14</v>
      </c>
      <c r="G12" s="45">
        <v>10.94331983176362</v>
      </c>
      <c r="L12" s="24" t="s">
        <v>84</v>
      </c>
      <c r="M12" s="25">
        <v>2</v>
      </c>
      <c r="N12" s="25">
        <v>5</v>
      </c>
    </row>
    <row r="13" spans="1:16">
      <c r="A13" s="1" t="s">
        <v>49</v>
      </c>
      <c r="B13" s="2" t="s">
        <v>38</v>
      </c>
      <c r="C13" s="45">
        <v>17.134777855245492</v>
      </c>
      <c r="E13" s="1" t="s">
        <v>46</v>
      </c>
      <c r="F13" s="2" t="s">
        <v>38</v>
      </c>
      <c r="G13" s="45">
        <v>10.217986518479453</v>
      </c>
      <c r="L13" s="24" t="s">
        <v>3</v>
      </c>
      <c r="M13" s="25">
        <v>9</v>
      </c>
      <c r="N13" s="25">
        <v>12</v>
      </c>
    </row>
    <row r="14" spans="1:16">
      <c r="A14" s="1" t="s">
        <v>6</v>
      </c>
      <c r="B14" s="3" t="s">
        <v>3</v>
      </c>
      <c r="C14" s="45">
        <v>16.059136885135793</v>
      </c>
      <c r="E14" s="1" t="s">
        <v>36</v>
      </c>
      <c r="F14" s="4" t="s">
        <v>14</v>
      </c>
      <c r="G14" s="45">
        <v>8.6183177294208999</v>
      </c>
      <c r="L14" s="24" t="s">
        <v>38</v>
      </c>
      <c r="M14" s="25">
        <v>23</v>
      </c>
      <c r="N14" s="25">
        <v>18</v>
      </c>
    </row>
    <row r="15" spans="1:16">
      <c r="A15" s="1" t="s">
        <v>48</v>
      </c>
      <c r="B15" s="2" t="s">
        <v>38</v>
      </c>
      <c r="C15" s="45">
        <v>15.639945383139258</v>
      </c>
      <c r="E15" s="1" t="s">
        <v>47</v>
      </c>
      <c r="F15" s="2" t="s">
        <v>38</v>
      </c>
      <c r="G15" s="45">
        <v>8.1933734668042426</v>
      </c>
      <c r="L15" s="24" t="s">
        <v>14</v>
      </c>
      <c r="M15" s="25">
        <v>24</v>
      </c>
      <c r="N15" s="25">
        <v>15</v>
      </c>
    </row>
    <row r="16" spans="1:16">
      <c r="A16" s="1" t="s">
        <v>4</v>
      </c>
      <c r="B16" s="3" t="s">
        <v>3</v>
      </c>
      <c r="C16" s="45">
        <v>15.136574095723541</v>
      </c>
      <c r="E16" s="1" t="s">
        <v>56</v>
      </c>
      <c r="F16" s="2" t="s">
        <v>38</v>
      </c>
      <c r="G16" s="45">
        <v>7.8070943543132323</v>
      </c>
    </row>
    <row r="17" spans="1:7">
      <c r="A17" s="1" t="s">
        <v>32</v>
      </c>
      <c r="B17" s="4" t="s">
        <v>14</v>
      </c>
      <c r="C17" s="45">
        <v>15.097571993477382</v>
      </c>
      <c r="E17" s="1" t="s">
        <v>44</v>
      </c>
      <c r="F17" s="2" t="s">
        <v>38</v>
      </c>
      <c r="G17" s="45">
        <v>7.6568487488404333</v>
      </c>
    </row>
    <row r="18" spans="1:7">
      <c r="A18" s="1" t="s">
        <v>12</v>
      </c>
      <c r="B18" s="3" t="s">
        <v>3</v>
      </c>
      <c r="C18" s="45">
        <v>15.048162675671422</v>
      </c>
      <c r="E18" s="1" t="s">
        <v>29</v>
      </c>
      <c r="F18" s="2" t="s">
        <v>38</v>
      </c>
      <c r="G18" s="45">
        <v>7.2789469648113574</v>
      </c>
    </row>
    <row r="19" spans="1:7">
      <c r="A19" s="1" t="s">
        <v>60</v>
      </c>
      <c r="B19" s="2" t="s">
        <v>38</v>
      </c>
      <c r="C19" s="45">
        <v>15.037258926409494</v>
      </c>
      <c r="E19" s="1" t="s">
        <v>57</v>
      </c>
      <c r="F19" s="4" t="s">
        <v>14</v>
      </c>
      <c r="G19" s="45">
        <v>7.1597482762985765</v>
      </c>
    </row>
    <row r="20" spans="1:7">
      <c r="A20" s="1" t="s">
        <v>16</v>
      </c>
      <c r="B20" s="4" t="s">
        <v>14</v>
      </c>
      <c r="C20" s="45">
        <v>14.447700894298624</v>
      </c>
      <c r="E20" s="1" t="s">
        <v>49</v>
      </c>
      <c r="F20" s="2" t="s">
        <v>38</v>
      </c>
      <c r="G20" s="45">
        <v>6.8597508500525022</v>
      </c>
    </row>
    <row r="21" spans="1:7">
      <c r="A21" s="1" t="s">
        <v>30</v>
      </c>
      <c r="B21" s="4" t="s">
        <v>14</v>
      </c>
      <c r="C21" s="45">
        <v>13.984641118221495</v>
      </c>
      <c r="E21" s="1" t="s">
        <v>51</v>
      </c>
      <c r="F21" s="2" t="s">
        <v>38</v>
      </c>
      <c r="G21" s="45">
        <v>6.2943788314534883</v>
      </c>
    </row>
    <row r="22" spans="1:7">
      <c r="A22" s="1" t="s">
        <v>26</v>
      </c>
      <c r="B22" s="4" t="s">
        <v>14</v>
      </c>
      <c r="C22" s="45">
        <v>13.564082506397943</v>
      </c>
      <c r="E22" s="1" t="s">
        <v>43</v>
      </c>
      <c r="F22" s="2" t="s">
        <v>38</v>
      </c>
      <c r="G22" s="45">
        <v>5.9889178911889589</v>
      </c>
    </row>
    <row r="23" spans="1:7">
      <c r="A23" s="1" t="s">
        <v>71</v>
      </c>
      <c r="B23" s="7" t="s">
        <v>84</v>
      </c>
      <c r="C23" s="45">
        <v>13.175642006777865</v>
      </c>
      <c r="E23" s="1" t="s">
        <v>33</v>
      </c>
      <c r="F23" s="4" t="s">
        <v>14</v>
      </c>
      <c r="G23" s="45">
        <v>5.8363563188251613</v>
      </c>
    </row>
    <row r="24" spans="1:7">
      <c r="A24" s="1" t="s">
        <v>72</v>
      </c>
      <c r="B24" s="2" t="s">
        <v>38</v>
      </c>
      <c r="C24" s="45">
        <v>12.90676349043861</v>
      </c>
      <c r="E24" s="1" t="s">
        <v>45</v>
      </c>
      <c r="F24" s="2" t="s">
        <v>38</v>
      </c>
      <c r="G24" s="45">
        <v>4.9699853156229459</v>
      </c>
    </row>
    <row r="25" spans="1:7">
      <c r="A25" s="1" t="s">
        <v>10</v>
      </c>
      <c r="B25" s="3" t="s">
        <v>3</v>
      </c>
      <c r="C25" s="45">
        <v>12.811849162653891</v>
      </c>
      <c r="E25" s="1" t="s">
        <v>50</v>
      </c>
      <c r="F25" s="3" t="s">
        <v>3</v>
      </c>
      <c r="G25" s="45">
        <v>4.6587391382563803</v>
      </c>
    </row>
    <row r="26" spans="1:7">
      <c r="A26" s="1" t="s">
        <v>39</v>
      </c>
      <c r="B26" s="2" t="s">
        <v>38</v>
      </c>
      <c r="C26" s="45">
        <v>11.934690209278351</v>
      </c>
      <c r="E26" s="1" t="s">
        <v>87</v>
      </c>
      <c r="F26" s="7" t="s">
        <v>84</v>
      </c>
      <c r="G26" s="45">
        <v>3.9126553618804447</v>
      </c>
    </row>
    <row r="27" spans="1:7">
      <c r="A27" s="1" t="s">
        <v>50</v>
      </c>
      <c r="B27" s="2" t="s">
        <v>38</v>
      </c>
      <c r="C27" s="45">
        <v>11.825538729880062</v>
      </c>
      <c r="E27" s="1" t="s">
        <v>28</v>
      </c>
      <c r="F27" s="2" t="s">
        <v>38</v>
      </c>
      <c r="G27" s="45">
        <v>3.5775276334019259</v>
      </c>
    </row>
    <row r="28" spans="1:7">
      <c r="A28" s="1" t="s">
        <v>20</v>
      </c>
      <c r="B28" s="4" t="s">
        <v>14</v>
      </c>
      <c r="C28" s="45">
        <v>10.760011943050083</v>
      </c>
      <c r="E28" s="1" t="s">
        <v>31</v>
      </c>
      <c r="F28" s="4" t="s">
        <v>14</v>
      </c>
      <c r="G28" s="45">
        <v>3.5755190286277827</v>
      </c>
    </row>
    <row r="29" spans="1:7">
      <c r="A29" s="1" t="s">
        <v>28</v>
      </c>
      <c r="B29" s="4" t="s">
        <v>14</v>
      </c>
      <c r="C29" s="45">
        <v>10.346684218939512</v>
      </c>
      <c r="E29" s="1" t="s">
        <v>71</v>
      </c>
      <c r="F29" s="4" t="s">
        <v>14</v>
      </c>
      <c r="G29" s="45">
        <v>3.5083324166266063</v>
      </c>
    </row>
    <row r="30" spans="1:7">
      <c r="A30" s="1" t="s">
        <v>35</v>
      </c>
      <c r="B30" s="4" t="s">
        <v>14</v>
      </c>
      <c r="C30" s="45">
        <v>10.288615316219769</v>
      </c>
      <c r="E30" s="1" t="s">
        <v>25</v>
      </c>
      <c r="F30" s="2" t="s">
        <v>38</v>
      </c>
      <c r="G30" s="45">
        <v>2.9450954544638108</v>
      </c>
    </row>
    <row r="31" spans="1:7">
      <c r="A31" s="1" t="s">
        <v>79</v>
      </c>
      <c r="B31" s="2" t="s">
        <v>38</v>
      </c>
      <c r="C31" s="45">
        <v>10.246710522519354</v>
      </c>
      <c r="E31" s="1" t="s">
        <v>16</v>
      </c>
      <c r="F31" s="2" t="s">
        <v>38</v>
      </c>
      <c r="G31" s="45">
        <v>2.5028422428286667</v>
      </c>
    </row>
    <row r="32" spans="1:7">
      <c r="A32" s="1" t="s">
        <v>44</v>
      </c>
      <c r="B32" s="2" t="s">
        <v>38</v>
      </c>
      <c r="C32" s="45">
        <v>9.7554349746850573</v>
      </c>
      <c r="E32" s="1" t="s">
        <v>77</v>
      </c>
      <c r="F32" s="4" t="s">
        <v>14</v>
      </c>
      <c r="G32" s="45">
        <v>2.4780706165198128</v>
      </c>
    </row>
    <row r="33" spans="1:7">
      <c r="A33" s="1" t="s">
        <v>7</v>
      </c>
      <c r="B33" s="3" t="s">
        <v>3</v>
      </c>
      <c r="C33" s="45">
        <v>9.7531438217983641</v>
      </c>
      <c r="E33" s="1" t="s">
        <v>32</v>
      </c>
      <c r="F33" s="7" t="s">
        <v>84</v>
      </c>
      <c r="G33" s="45">
        <v>2.3026843649401054</v>
      </c>
    </row>
    <row r="34" spans="1:7">
      <c r="A34" s="1" t="s">
        <v>17</v>
      </c>
      <c r="B34" s="4" t="s">
        <v>14</v>
      </c>
      <c r="C34" s="45">
        <v>9.6966263078402459</v>
      </c>
      <c r="E34" s="1" t="s">
        <v>68</v>
      </c>
      <c r="F34" s="2" t="s">
        <v>38</v>
      </c>
      <c r="G34" s="45">
        <v>2.23969158948228</v>
      </c>
    </row>
    <row r="35" spans="1:7">
      <c r="A35" s="1" t="s">
        <v>9</v>
      </c>
      <c r="B35" s="3" t="s">
        <v>3</v>
      </c>
      <c r="C35" s="45">
        <v>9.3177273978169239</v>
      </c>
      <c r="E35" s="1" t="s">
        <v>2</v>
      </c>
      <c r="F35" s="3" t="s">
        <v>3</v>
      </c>
      <c r="G35" s="45">
        <v>2.1231403265040285</v>
      </c>
    </row>
    <row r="36" spans="1:7">
      <c r="A36" s="1" t="s">
        <v>51</v>
      </c>
      <c r="B36" s="2" t="s">
        <v>38</v>
      </c>
      <c r="C36" s="45">
        <v>8.8215536698485923</v>
      </c>
      <c r="E36" s="1" t="s">
        <v>30</v>
      </c>
      <c r="F36" s="4" t="s">
        <v>14</v>
      </c>
      <c r="G36" s="45">
        <v>2.059727525197804</v>
      </c>
    </row>
    <row r="37" spans="1:7">
      <c r="A37" s="1" t="s">
        <v>40</v>
      </c>
      <c r="B37" s="2" t="s">
        <v>38</v>
      </c>
      <c r="C37" s="45">
        <v>8.7360216926614438</v>
      </c>
      <c r="E37" s="1" t="s">
        <v>10</v>
      </c>
      <c r="F37" s="3" t="s">
        <v>3</v>
      </c>
      <c r="G37" s="45">
        <v>2.0216639401031244</v>
      </c>
    </row>
    <row r="38" spans="1:7">
      <c r="A38" s="1" t="s">
        <v>73</v>
      </c>
      <c r="B38" s="4" t="s">
        <v>14</v>
      </c>
      <c r="C38" s="45">
        <v>8.6159185653141552</v>
      </c>
      <c r="E38" s="1" t="s">
        <v>37</v>
      </c>
      <c r="F38" s="2" t="s">
        <v>38</v>
      </c>
      <c r="G38" s="45">
        <v>1.9719296433781797</v>
      </c>
    </row>
    <row r="39" spans="1:7">
      <c r="A39" s="1" t="s">
        <v>15</v>
      </c>
      <c r="B39" s="4" t="s">
        <v>14</v>
      </c>
      <c r="C39" s="45">
        <v>8.5041424554119871</v>
      </c>
      <c r="E39" s="1" t="s">
        <v>7</v>
      </c>
      <c r="F39" s="3" t="s">
        <v>3</v>
      </c>
      <c r="G39" s="45">
        <v>1.8869214564297072</v>
      </c>
    </row>
    <row r="40" spans="1:7">
      <c r="A40" s="1" t="s">
        <v>53</v>
      </c>
      <c r="B40" s="2" t="s">
        <v>38</v>
      </c>
      <c r="C40" s="45">
        <v>8.1664568834231002</v>
      </c>
      <c r="E40" s="1" t="s">
        <v>53</v>
      </c>
      <c r="F40" s="3" t="s">
        <v>3</v>
      </c>
      <c r="G40" s="45">
        <v>1.6747954526491446</v>
      </c>
    </row>
    <row r="41" spans="1:7">
      <c r="A41" s="1" t="s">
        <v>29</v>
      </c>
      <c r="B41" s="4" t="s">
        <v>14</v>
      </c>
      <c r="C41" s="45">
        <v>7.6389577865196374</v>
      </c>
      <c r="E41" s="1" t="s">
        <v>39</v>
      </c>
      <c r="F41" s="3" t="s">
        <v>3</v>
      </c>
      <c r="G41" s="45">
        <v>0.92982710081457343</v>
      </c>
    </row>
    <row r="42" spans="1:7">
      <c r="A42" s="1" t="s">
        <v>42</v>
      </c>
      <c r="B42" s="2" t="s">
        <v>38</v>
      </c>
      <c r="C42" s="45">
        <v>6.6756281548818617</v>
      </c>
      <c r="E42" s="1" t="s">
        <v>58</v>
      </c>
      <c r="F42" s="7" t="s">
        <v>84</v>
      </c>
      <c r="G42" s="45">
        <v>0.83803523630530463</v>
      </c>
    </row>
    <row r="43" spans="1:7">
      <c r="A43" s="1" t="s">
        <v>52</v>
      </c>
      <c r="B43" s="2" t="s">
        <v>38</v>
      </c>
      <c r="C43" s="45">
        <v>6.611704103317134</v>
      </c>
      <c r="E43" s="1" t="s">
        <v>52</v>
      </c>
      <c r="F43" s="3" t="s">
        <v>3</v>
      </c>
      <c r="G43" s="45">
        <v>0.59921468337432637</v>
      </c>
    </row>
    <row r="44" spans="1:7">
      <c r="A44" s="1" t="s">
        <v>24</v>
      </c>
      <c r="B44" s="4" t="s">
        <v>14</v>
      </c>
      <c r="C44" s="45">
        <v>6.172517087496102</v>
      </c>
      <c r="E44" s="1" t="s">
        <v>76</v>
      </c>
      <c r="F44" s="3" t="s">
        <v>3</v>
      </c>
      <c r="G44" s="45">
        <v>0.57999888771412045</v>
      </c>
    </row>
    <row r="45" spans="1:7">
      <c r="A45" s="1" t="s">
        <v>33</v>
      </c>
      <c r="B45" s="4" t="s">
        <v>14</v>
      </c>
      <c r="C45" s="45">
        <v>5.7265979256363551</v>
      </c>
      <c r="E45" s="1" t="s">
        <v>4</v>
      </c>
      <c r="F45" s="3" t="s">
        <v>3</v>
      </c>
      <c r="G45" s="45">
        <v>0.41943422388365764</v>
      </c>
    </row>
    <row r="46" spans="1:7">
      <c r="A46" s="1" t="s">
        <v>22</v>
      </c>
      <c r="B46" s="4" t="s">
        <v>14</v>
      </c>
      <c r="C46" s="45">
        <v>5.5155808012279985</v>
      </c>
      <c r="E46" s="1" t="s">
        <v>23</v>
      </c>
      <c r="F46" s="4" t="s">
        <v>14</v>
      </c>
      <c r="G46" s="45">
        <v>0.26141041392898429</v>
      </c>
    </row>
    <row r="47" spans="1:7">
      <c r="A47" s="1" t="s">
        <v>37</v>
      </c>
      <c r="B47" s="2" t="s">
        <v>38</v>
      </c>
      <c r="C47" s="45">
        <v>5.4011778401938901</v>
      </c>
      <c r="E47" s="1" t="s">
        <v>26</v>
      </c>
      <c r="F47" s="2" t="s">
        <v>38</v>
      </c>
      <c r="G47" s="45">
        <v>0.2481321704708904</v>
      </c>
    </row>
    <row r="48" spans="1:7">
      <c r="A48" s="1" t="s">
        <v>23</v>
      </c>
      <c r="B48" s="4" t="s">
        <v>14</v>
      </c>
      <c r="C48" s="45">
        <v>5.3792361484669176</v>
      </c>
      <c r="E48" s="1" t="s">
        <v>11</v>
      </c>
      <c r="F48" s="3" t="s">
        <v>3</v>
      </c>
      <c r="G48" s="45">
        <v>0.24362636209397512</v>
      </c>
    </row>
    <row r="49" spans="1:7">
      <c r="A49" s="1" t="s">
        <v>21</v>
      </c>
      <c r="B49" s="4" t="s">
        <v>14</v>
      </c>
      <c r="C49" s="45">
        <v>4.6780859391559142</v>
      </c>
      <c r="E49" s="1" t="s">
        <v>75</v>
      </c>
      <c r="F49" s="2" t="s">
        <v>38</v>
      </c>
      <c r="G49" s="45">
        <v>0.1610538450859714</v>
      </c>
    </row>
    <row r="50" spans="1:7">
      <c r="A50" s="1" t="s">
        <v>45</v>
      </c>
      <c r="B50" s="2" t="s">
        <v>38</v>
      </c>
      <c r="C50" s="45">
        <v>4.0393458816376624</v>
      </c>
      <c r="E50" s="1" t="s">
        <v>5</v>
      </c>
      <c r="F50" s="3" t="s">
        <v>3</v>
      </c>
      <c r="G50" s="45">
        <v>9.213879069573451E-2</v>
      </c>
    </row>
    <row r="51" spans="1:7">
      <c r="A51" s="1" t="s">
        <v>56</v>
      </c>
      <c r="B51" s="2" t="s">
        <v>38</v>
      </c>
      <c r="C51" s="45">
        <v>3.1049018684307406</v>
      </c>
      <c r="E51" s="1" t="s">
        <v>79</v>
      </c>
      <c r="F51" s="3" t="s">
        <v>3</v>
      </c>
      <c r="G51" s="45">
        <v>4.0324371071953011E-2</v>
      </c>
    </row>
    <row r="52" spans="1:7">
      <c r="A52" s="1" t="s">
        <v>2</v>
      </c>
      <c r="B52" s="3" t="s">
        <v>3</v>
      </c>
      <c r="C52" s="45">
        <v>2.8525579513474795</v>
      </c>
    </row>
    <row r="53" spans="1:7">
      <c r="A53" s="1" t="s">
        <v>34</v>
      </c>
      <c r="B53" s="4" t="s">
        <v>14</v>
      </c>
      <c r="C53" s="45">
        <v>2.6932960728299729</v>
      </c>
    </row>
    <row r="54" spans="1:7">
      <c r="A54" s="1" t="s">
        <v>55</v>
      </c>
      <c r="B54" s="2" t="s">
        <v>38</v>
      </c>
      <c r="C54" s="45">
        <v>2.5112872297617064</v>
      </c>
    </row>
    <row r="55" spans="1:7">
      <c r="A55" s="1" t="s">
        <v>19</v>
      </c>
      <c r="B55" s="4" t="s">
        <v>14</v>
      </c>
      <c r="C55" s="45">
        <v>2.4388920030919174</v>
      </c>
    </row>
    <row r="56" spans="1:7">
      <c r="A56" s="1" t="s">
        <v>46</v>
      </c>
      <c r="B56" s="2" t="s">
        <v>38</v>
      </c>
      <c r="C56" s="45">
        <v>1.4332830864178425</v>
      </c>
    </row>
    <row r="57" spans="1:7">
      <c r="A57" s="1" t="s">
        <v>41</v>
      </c>
      <c r="B57" s="2" t="s">
        <v>38</v>
      </c>
      <c r="C57" s="45">
        <v>1.4058995653527584</v>
      </c>
    </row>
    <row r="58" spans="1:7">
      <c r="A58" s="1" t="s">
        <v>110</v>
      </c>
      <c r="B58" s="4" t="s">
        <v>14</v>
      </c>
      <c r="C58" s="45">
        <v>0.98225347573867583</v>
      </c>
    </row>
    <row r="59" spans="1:7">
      <c r="A59" s="1" t="s">
        <v>25</v>
      </c>
      <c r="B59" s="4" t="s">
        <v>14</v>
      </c>
      <c r="C59" s="45">
        <v>0.13567997476703406</v>
      </c>
    </row>
  </sheetData>
  <pageMargins left="0.7" right="0.7" top="0.75" bottom="0.75" header="0.3" footer="0.3"/>
  <pageSetup paperSize="9"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61"/>
  <sheetViews>
    <sheetView workbookViewId="0"/>
  </sheetViews>
  <sheetFormatPr defaultRowHeight="15"/>
  <cols>
    <col min="1" max="1" width="10.5703125" style="1" customWidth="1"/>
    <col min="2" max="2" width="30.5703125" style="1" customWidth="1"/>
    <col min="3" max="3" width="14.7109375" style="45" customWidth="1"/>
    <col min="7" max="7" width="24" bestFit="1" customWidth="1"/>
    <col min="8" max="8" width="22.5703125" bestFit="1" customWidth="1"/>
    <col min="14" max="14" width="18.7109375" customWidth="1"/>
  </cols>
  <sheetData>
    <row r="1" spans="1:15" ht="45">
      <c r="A1" s="1" t="s">
        <v>0</v>
      </c>
      <c r="B1" s="5" t="s">
        <v>89</v>
      </c>
      <c r="C1" s="45" t="s">
        <v>90</v>
      </c>
    </row>
    <row r="2" spans="1:15">
      <c r="A2" s="1" t="s">
        <v>115</v>
      </c>
      <c r="B2" s="4" t="s">
        <v>14</v>
      </c>
      <c r="C2" s="45">
        <v>99.114121111433761</v>
      </c>
      <c r="G2" s="23" t="s">
        <v>141</v>
      </c>
      <c r="H2" t="s">
        <v>147</v>
      </c>
      <c r="O2" t="s">
        <v>139</v>
      </c>
    </row>
    <row r="3" spans="1:15">
      <c r="A3" s="1" t="s">
        <v>62</v>
      </c>
      <c r="B3" s="2" t="s">
        <v>38</v>
      </c>
      <c r="C3" s="45">
        <v>84.154473425851933</v>
      </c>
      <c r="G3" s="24" t="s">
        <v>84</v>
      </c>
      <c r="H3" s="25">
        <v>2</v>
      </c>
      <c r="N3" s="24" t="s">
        <v>84</v>
      </c>
      <c r="O3" s="25">
        <v>2</v>
      </c>
    </row>
    <row r="4" spans="1:15">
      <c r="A4" s="1" t="s">
        <v>114</v>
      </c>
      <c r="B4" s="2" t="s">
        <v>38</v>
      </c>
      <c r="C4" s="45">
        <v>81.159752635999993</v>
      </c>
      <c r="G4" s="24" t="s">
        <v>3</v>
      </c>
      <c r="H4" s="25">
        <v>17</v>
      </c>
      <c r="N4" s="24" t="s">
        <v>3</v>
      </c>
      <c r="O4" s="25">
        <v>17</v>
      </c>
    </row>
    <row r="5" spans="1:15">
      <c r="A5" s="1" t="s">
        <v>64</v>
      </c>
      <c r="B5" s="3" t="s">
        <v>3</v>
      </c>
      <c r="C5" s="45">
        <v>81.086075546324281</v>
      </c>
      <c r="G5" s="24" t="s">
        <v>38</v>
      </c>
      <c r="H5" s="25">
        <v>23</v>
      </c>
      <c r="N5" s="24" t="s">
        <v>38</v>
      </c>
      <c r="O5" s="25">
        <v>23</v>
      </c>
    </row>
    <row r="6" spans="1:15">
      <c r="A6" s="1" t="s">
        <v>66</v>
      </c>
      <c r="B6" s="3" t="s">
        <v>3</v>
      </c>
      <c r="C6" s="45">
        <v>37.337637024762095</v>
      </c>
      <c r="G6" s="24" t="s">
        <v>14</v>
      </c>
      <c r="H6" s="25">
        <v>18</v>
      </c>
      <c r="N6" s="24" t="s">
        <v>14</v>
      </c>
      <c r="O6" s="25">
        <v>18</v>
      </c>
    </row>
    <row r="7" spans="1:15">
      <c r="A7" s="1" t="s">
        <v>92</v>
      </c>
      <c r="B7" s="3" t="s">
        <v>3</v>
      </c>
      <c r="C7" s="45">
        <v>34.834912625569103</v>
      </c>
      <c r="G7" s="24" t="s">
        <v>142</v>
      </c>
      <c r="H7" s="25">
        <v>60</v>
      </c>
    </row>
    <row r="8" spans="1:15">
      <c r="A8" s="1" t="s">
        <v>71</v>
      </c>
      <c r="B8" s="4" t="s">
        <v>14</v>
      </c>
      <c r="C8" s="45">
        <v>30.000790671730282</v>
      </c>
    </row>
    <row r="9" spans="1:15">
      <c r="A9" s="1" t="s">
        <v>79</v>
      </c>
      <c r="B9" s="3" t="s">
        <v>3</v>
      </c>
      <c r="C9" s="45">
        <v>29.563192546916301</v>
      </c>
    </row>
    <row r="10" spans="1:15">
      <c r="A10" s="1" t="s">
        <v>75</v>
      </c>
      <c r="B10" s="2" t="s">
        <v>38</v>
      </c>
      <c r="C10" s="45">
        <v>27.63744159127431</v>
      </c>
    </row>
    <row r="11" spans="1:15">
      <c r="A11" s="1" t="s">
        <v>91</v>
      </c>
      <c r="B11" s="3" t="s">
        <v>3</v>
      </c>
      <c r="C11" s="45">
        <v>27.555519724504503</v>
      </c>
    </row>
    <row r="12" spans="1:15">
      <c r="A12" s="1" t="s">
        <v>7</v>
      </c>
      <c r="B12" s="3" t="s">
        <v>3</v>
      </c>
      <c r="C12" s="45">
        <v>26.638184355805706</v>
      </c>
    </row>
    <row r="13" spans="1:15">
      <c r="A13" s="1" t="s">
        <v>25</v>
      </c>
      <c r="B13" s="2" t="s">
        <v>38</v>
      </c>
      <c r="C13" s="45">
        <v>26.413124224992611</v>
      </c>
    </row>
    <row r="14" spans="1:15">
      <c r="A14" s="1" t="s">
        <v>51</v>
      </c>
      <c r="B14" s="2" t="s">
        <v>38</v>
      </c>
      <c r="C14" s="45">
        <v>26.395847449999998</v>
      </c>
    </row>
    <row r="15" spans="1:15">
      <c r="A15" s="1" t="s">
        <v>10</v>
      </c>
      <c r="B15" s="3" t="s">
        <v>3</v>
      </c>
      <c r="C15" s="45">
        <v>24.426483225026935</v>
      </c>
    </row>
    <row r="16" spans="1:15">
      <c r="A16" s="1" t="s">
        <v>95</v>
      </c>
      <c r="B16" s="2" t="s">
        <v>38</v>
      </c>
      <c r="C16" s="45">
        <v>24.402487287808125</v>
      </c>
    </row>
    <row r="17" spans="1:3">
      <c r="A17" s="1" t="s">
        <v>77</v>
      </c>
      <c r="B17" s="4" t="s">
        <v>14</v>
      </c>
      <c r="C17" s="45">
        <v>24.321049190750717</v>
      </c>
    </row>
    <row r="18" spans="1:3">
      <c r="A18" s="1" t="s">
        <v>37</v>
      </c>
      <c r="B18" s="2" t="s">
        <v>38</v>
      </c>
      <c r="C18" s="45">
        <v>23.879370634433464</v>
      </c>
    </row>
    <row r="19" spans="1:3">
      <c r="A19" s="1" t="s">
        <v>5</v>
      </c>
      <c r="B19" s="3" t="s">
        <v>3</v>
      </c>
      <c r="C19" s="45">
        <v>21.586722946072687</v>
      </c>
    </row>
    <row r="20" spans="1:3">
      <c r="A20" s="1" t="s">
        <v>16</v>
      </c>
      <c r="B20" s="2" t="s">
        <v>38</v>
      </c>
      <c r="C20" s="45">
        <v>21.327910148319287</v>
      </c>
    </row>
    <row r="21" spans="1:3">
      <c r="A21" s="1" t="s">
        <v>93</v>
      </c>
      <c r="B21" s="4" t="s">
        <v>14</v>
      </c>
      <c r="C21" s="45">
        <v>21.258687805522861</v>
      </c>
    </row>
    <row r="22" spans="1:3">
      <c r="A22" s="1" t="s">
        <v>96</v>
      </c>
      <c r="B22" s="4" t="s">
        <v>14</v>
      </c>
      <c r="C22" s="45">
        <v>21.248934647803306</v>
      </c>
    </row>
    <row r="23" spans="1:3">
      <c r="A23" s="1" t="s">
        <v>9</v>
      </c>
      <c r="B23" s="3" t="s">
        <v>3</v>
      </c>
      <c r="C23" s="45">
        <v>18.931920786291915</v>
      </c>
    </row>
    <row r="24" spans="1:3">
      <c r="A24" s="1" t="s">
        <v>58</v>
      </c>
      <c r="B24" s="7" t="s">
        <v>84</v>
      </c>
      <c r="C24" s="45">
        <v>17.550326486309935</v>
      </c>
    </row>
    <row r="25" spans="1:3">
      <c r="A25" s="1" t="s">
        <v>50</v>
      </c>
      <c r="B25" s="3" t="s">
        <v>3</v>
      </c>
      <c r="C25" s="45">
        <v>17.474953705880168</v>
      </c>
    </row>
    <row r="26" spans="1:3">
      <c r="A26" s="1" t="s">
        <v>73</v>
      </c>
      <c r="B26" s="2" t="s">
        <v>38</v>
      </c>
      <c r="C26" s="45">
        <v>17.012014305891483</v>
      </c>
    </row>
    <row r="27" spans="1:3">
      <c r="A27" s="1" t="s">
        <v>49</v>
      </c>
      <c r="B27" s="2" t="s">
        <v>38</v>
      </c>
      <c r="C27" s="45">
        <v>16.797015836215145</v>
      </c>
    </row>
    <row r="28" spans="1:3">
      <c r="A28" s="1" t="s">
        <v>4</v>
      </c>
      <c r="B28" s="3" t="s">
        <v>3</v>
      </c>
      <c r="C28" s="45">
        <v>16.275667948378324</v>
      </c>
    </row>
    <row r="29" spans="1:3">
      <c r="A29" s="1" t="s">
        <v>46</v>
      </c>
      <c r="B29" s="2" t="s">
        <v>38</v>
      </c>
      <c r="C29" s="45">
        <v>15.925087675343855</v>
      </c>
    </row>
    <row r="30" spans="1:3">
      <c r="A30" s="1" t="s">
        <v>53</v>
      </c>
      <c r="B30" s="3" t="s">
        <v>3</v>
      </c>
      <c r="C30" s="45">
        <v>14.232406897093588</v>
      </c>
    </row>
    <row r="31" spans="1:3">
      <c r="A31" s="1" t="s">
        <v>82</v>
      </c>
      <c r="B31" s="4" t="s">
        <v>14</v>
      </c>
      <c r="C31" s="45">
        <v>12.704905598898073</v>
      </c>
    </row>
    <row r="32" spans="1:3">
      <c r="A32" s="1" t="s">
        <v>26</v>
      </c>
      <c r="B32" s="2" t="s">
        <v>38</v>
      </c>
      <c r="C32" s="45">
        <v>11.738903814297947</v>
      </c>
    </row>
    <row r="33" spans="1:3">
      <c r="A33" s="1" t="s">
        <v>68</v>
      </c>
      <c r="B33" s="2" t="s">
        <v>38</v>
      </c>
      <c r="C33" s="45">
        <v>11.01369006896946</v>
      </c>
    </row>
    <row r="34" spans="1:3">
      <c r="A34" s="1" t="s">
        <v>45</v>
      </c>
      <c r="B34" s="2" t="s">
        <v>38</v>
      </c>
      <c r="C34" s="45">
        <v>9.2258566300542419</v>
      </c>
    </row>
    <row r="35" spans="1:3">
      <c r="A35" s="1" t="s">
        <v>74</v>
      </c>
      <c r="B35" s="2" t="s">
        <v>38</v>
      </c>
      <c r="C35" s="45">
        <v>8.6473159193718185</v>
      </c>
    </row>
    <row r="36" spans="1:3">
      <c r="A36" s="1" t="s">
        <v>43</v>
      </c>
      <c r="B36" s="2" t="s">
        <v>38</v>
      </c>
      <c r="C36" s="45">
        <v>7.8282269042400392</v>
      </c>
    </row>
    <row r="37" spans="1:3">
      <c r="A37" s="1" t="s">
        <v>63</v>
      </c>
      <c r="B37" s="2" t="s">
        <v>38</v>
      </c>
      <c r="C37" s="45">
        <v>7.2492862838281242</v>
      </c>
    </row>
    <row r="38" spans="1:3">
      <c r="A38" s="1" t="s">
        <v>76</v>
      </c>
      <c r="B38" s="3" t="s">
        <v>3</v>
      </c>
      <c r="C38" s="45">
        <v>6.9782573510127319</v>
      </c>
    </row>
    <row r="39" spans="1:3">
      <c r="A39" s="1" t="s">
        <v>52</v>
      </c>
      <c r="B39" s="3" t="s">
        <v>3</v>
      </c>
      <c r="C39" s="45">
        <v>6.9575877783473823</v>
      </c>
    </row>
    <row r="40" spans="1:3">
      <c r="A40" s="1" t="s">
        <v>29</v>
      </c>
      <c r="B40" s="2" t="s">
        <v>38</v>
      </c>
      <c r="C40" s="45">
        <v>6.8828989110492333</v>
      </c>
    </row>
    <row r="41" spans="1:3">
      <c r="A41" s="1" t="s">
        <v>33</v>
      </c>
      <c r="B41" s="4" t="s">
        <v>14</v>
      </c>
      <c r="C41" s="45">
        <v>6.7705746751850135</v>
      </c>
    </row>
    <row r="42" spans="1:3">
      <c r="A42" s="1" t="s">
        <v>97</v>
      </c>
      <c r="B42" s="3" t="s">
        <v>3</v>
      </c>
      <c r="C42" s="45">
        <v>6.1549629506172838</v>
      </c>
    </row>
    <row r="43" spans="1:3">
      <c r="A43" s="1" t="s">
        <v>56</v>
      </c>
      <c r="B43" s="2" t="s">
        <v>38</v>
      </c>
      <c r="C43" s="45">
        <v>5.473101346566164</v>
      </c>
    </row>
    <row r="44" spans="1:3">
      <c r="A44" s="1" t="s">
        <v>24</v>
      </c>
      <c r="B44" s="4" t="s">
        <v>14</v>
      </c>
      <c r="C44" s="45">
        <v>5.4143257448641151</v>
      </c>
    </row>
    <row r="45" spans="1:3">
      <c r="A45" s="1" t="s">
        <v>47</v>
      </c>
      <c r="B45" s="2" t="s">
        <v>38</v>
      </c>
      <c r="C45" s="45">
        <v>5.108543602810788</v>
      </c>
    </row>
    <row r="46" spans="1:3">
      <c r="A46" s="1" t="s">
        <v>20</v>
      </c>
      <c r="B46" s="4" t="s">
        <v>14</v>
      </c>
      <c r="C46" s="45">
        <v>3.2839067471775936</v>
      </c>
    </row>
    <row r="47" spans="1:3">
      <c r="A47" s="1" t="s">
        <v>39</v>
      </c>
      <c r="B47" s="3" t="s">
        <v>3</v>
      </c>
      <c r="C47" s="45">
        <v>2.9983958508886257</v>
      </c>
    </row>
    <row r="48" spans="1:3">
      <c r="A48" s="1" t="s">
        <v>11</v>
      </c>
      <c r="B48" s="3" t="s">
        <v>3</v>
      </c>
      <c r="C48" s="45">
        <v>2.8925408192698101</v>
      </c>
    </row>
    <row r="49" spans="1:3">
      <c r="A49" s="1" t="s">
        <v>17</v>
      </c>
      <c r="B49" s="4" t="s">
        <v>14</v>
      </c>
      <c r="C49" s="45">
        <v>2.7305035459359521</v>
      </c>
    </row>
    <row r="50" spans="1:3">
      <c r="A50" s="1" t="s">
        <v>21</v>
      </c>
      <c r="B50" s="4" t="s">
        <v>14</v>
      </c>
      <c r="C50" s="45">
        <v>1.9012948514655359</v>
      </c>
    </row>
    <row r="51" spans="1:3">
      <c r="A51" s="1" t="s">
        <v>57</v>
      </c>
      <c r="B51" s="4" t="s">
        <v>14</v>
      </c>
      <c r="C51" s="45">
        <v>1.7744827750673338</v>
      </c>
    </row>
    <row r="52" spans="1:3">
      <c r="A52" s="1" t="s">
        <v>87</v>
      </c>
      <c r="B52" s="7" t="s">
        <v>84</v>
      </c>
      <c r="C52" s="45">
        <v>1.51824156278462</v>
      </c>
    </row>
    <row r="53" spans="1:3">
      <c r="A53" s="1" t="s">
        <v>30</v>
      </c>
      <c r="B53" s="4" t="s">
        <v>14</v>
      </c>
      <c r="C53" s="45">
        <v>1.4045522477958987</v>
      </c>
    </row>
    <row r="54" spans="1:3">
      <c r="A54" s="1" t="s">
        <v>31</v>
      </c>
      <c r="B54" s="4" t="s">
        <v>14</v>
      </c>
      <c r="C54" s="45">
        <v>1.0947476430402932</v>
      </c>
    </row>
    <row r="55" spans="1:3">
      <c r="A55" s="1" t="s">
        <v>36</v>
      </c>
      <c r="B55" s="4" t="s">
        <v>14</v>
      </c>
      <c r="C55" s="45">
        <v>1.0232706306634125</v>
      </c>
    </row>
    <row r="56" spans="1:3">
      <c r="A56" s="1" t="s">
        <v>105</v>
      </c>
      <c r="B56" s="4" t="s">
        <v>14</v>
      </c>
      <c r="C56" s="45">
        <v>0.59898966316573266</v>
      </c>
    </row>
    <row r="57" spans="1:3">
      <c r="A57" s="1" t="s">
        <v>94</v>
      </c>
      <c r="B57" s="4" t="s">
        <v>14</v>
      </c>
      <c r="C57" s="45">
        <v>0.18843840791371427</v>
      </c>
    </row>
    <row r="58" spans="1:3">
      <c r="A58" s="1" t="s">
        <v>28</v>
      </c>
      <c r="B58" s="2" t="s">
        <v>38</v>
      </c>
      <c r="C58" s="45">
        <v>0.1875166388114248</v>
      </c>
    </row>
    <row r="59" spans="1:3">
      <c r="A59" s="1" t="s">
        <v>100</v>
      </c>
      <c r="B59" s="2" t="s">
        <v>38</v>
      </c>
      <c r="C59" s="45">
        <v>0.103336345008</v>
      </c>
    </row>
    <row r="60" spans="1:3">
      <c r="A60" s="1" t="s">
        <v>99</v>
      </c>
      <c r="B60" s="4" t="s">
        <v>14</v>
      </c>
      <c r="C60" s="45">
        <v>9.7219884118732697E-2</v>
      </c>
    </row>
    <row r="61" spans="1:3">
      <c r="A61" s="1" t="s">
        <v>98</v>
      </c>
      <c r="B61" s="2" t="s">
        <v>38</v>
      </c>
      <c r="C61" s="45">
        <v>9.1745793141166029E-2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61"/>
  <sheetViews>
    <sheetView workbookViewId="0"/>
  </sheetViews>
  <sheetFormatPr defaultRowHeight="15"/>
  <cols>
    <col min="1" max="1" width="10.5703125" style="1" customWidth="1"/>
    <col min="2" max="2" width="20" style="1" customWidth="1"/>
    <col min="3" max="3" width="17.28515625" style="46" customWidth="1"/>
    <col min="5" max="5" width="10.5703125" style="1" customWidth="1"/>
    <col min="6" max="6" width="20.42578125" style="1" customWidth="1"/>
    <col min="7" max="7" width="13.28515625" style="46" customWidth="1"/>
    <col min="10" max="10" width="24" bestFit="1" customWidth="1"/>
    <col min="11" max="11" width="22.5703125" bestFit="1" customWidth="1"/>
    <col min="14" max="14" width="24" bestFit="1" customWidth="1"/>
    <col min="15" max="15" width="22.5703125" bestFit="1" customWidth="1"/>
  </cols>
  <sheetData>
    <row r="1" spans="1:15" ht="45">
      <c r="A1" s="1" t="s">
        <v>0</v>
      </c>
      <c r="B1" s="6" t="s">
        <v>202</v>
      </c>
      <c r="C1" s="45" t="s">
        <v>90</v>
      </c>
      <c r="E1" s="1" t="s">
        <v>0</v>
      </c>
      <c r="F1" s="6" t="s">
        <v>201</v>
      </c>
      <c r="G1" s="45" t="s">
        <v>86</v>
      </c>
    </row>
    <row r="2" spans="1:15">
      <c r="A2" s="1" t="s">
        <v>119</v>
      </c>
      <c r="B2" s="4" t="s">
        <v>14</v>
      </c>
      <c r="C2" s="46">
        <v>26.395944495478922</v>
      </c>
      <c r="E2" s="1" t="s">
        <v>76</v>
      </c>
      <c r="F2" s="3" t="s">
        <v>3</v>
      </c>
      <c r="G2" s="46">
        <v>13.198626427609428</v>
      </c>
      <c r="J2" s="23" t="s">
        <v>141</v>
      </c>
      <c r="K2" t="s">
        <v>147</v>
      </c>
      <c r="N2" s="23" t="s">
        <v>141</v>
      </c>
      <c r="O2" t="s">
        <v>144</v>
      </c>
    </row>
    <row r="3" spans="1:15">
      <c r="A3" s="1" t="s">
        <v>93</v>
      </c>
      <c r="B3" s="4" t="s">
        <v>14</v>
      </c>
      <c r="C3" s="46">
        <v>6.4480668995925763</v>
      </c>
      <c r="E3" s="1" t="s">
        <v>80</v>
      </c>
      <c r="F3" s="2" t="s">
        <v>38</v>
      </c>
      <c r="G3" s="46">
        <v>12.895509261376292</v>
      </c>
      <c r="J3" s="24" t="s">
        <v>84</v>
      </c>
      <c r="K3" s="25">
        <v>2</v>
      </c>
      <c r="N3" s="24" t="s">
        <v>84</v>
      </c>
      <c r="O3" s="25">
        <v>4</v>
      </c>
    </row>
    <row r="4" spans="1:15">
      <c r="A4" s="1" t="s">
        <v>94</v>
      </c>
      <c r="B4" s="4" t="s">
        <v>14</v>
      </c>
      <c r="C4" s="46">
        <v>6.2231802079428569</v>
      </c>
      <c r="E4" s="1" t="s">
        <v>25</v>
      </c>
      <c r="F4" s="7" t="s">
        <v>84</v>
      </c>
      <c r="G4" s="46">
        <v>8.188451165758039</v>
      </c>
      <c r="J4" s="24" t="s">
        <v>3</v>
      </c>
      <c r="K4" s="25">
        <v>3</v>
      </c>
      <c r="N4" s="24" t="s">
        <v>3</v>
      </c>
      <c r="O4" s="25">
        <v>19</v>
      </c>
    </row>
    <row r="5" spans="1:15">
      <c r="A5" s="1" t="s">
        <v>96</v>
      </c>
      <c r="B5" s="4" t="s">
        <v>14</v>
      </c>
      <c r="C5" s="46">
        <v>4.3895870068117686</v>
      </c>
      <c r="E5" s="1" t="s">
        <v>9</v>
      </c>
      <c r="F5" s="3" t="s">
        <v>3</v>
      </c>
      <c r="G5" s="46">
        <v>8.0444627712186687</v>
      </c>
      <c r="J5" s="24" t="s">
        <v>38</v>
      </c>
      <c r="K5" s="25">
        <v>8</v>
      </c>
      <c r="N5" s="24" t="s">
        <v>38</v>
      </c>
      <c r="O5" s="25">
        <v>27</v>
      </c>
    </row>
    <row r="6" spans="1:15">
      <c r="A6" s="1" t="s">
        <v>99</v>
      </c>
      <c r="B6" s="4" t="s">
        <v>14</v>
      </c>
      <c r="C6" s="46">
        <v>4.0883647444786213</v>
      </c>
      <c r="E6" s="1" t="s">
        <v>24</v>
      </c>
      <c r="F6" s="4" t="s">
        <v>14</v>
      </c>
      <c r="G6" s="46">
        <v>7.81712255672167</v>
      </c>
      <c r="J6" s="24" t="s">
        <v>14</v>
      </c>
      <c r="K6" s="25">
        <v>12</v>
      </c>
      <c r="N6" s="24" t="s">
        <v>14</v>
      </c>
      <c r="O6" s="25">
        <v>10</v>
      </c>
    </row>
    <row r="7" spans="1:15">
      <c r="A7" s="1" t="s">
        <v>95</v>
      </c>
      <c r="B7" s="2" t="s">
        <v>38</v>
      </c>
      <c r="C7" s="46">
        <v>3.1631756120808352</v>
      </c>
      <c r="E7" s="1" t="s">
        <v>88</v>
      </c>
      <c r="F7" s="3" t="s">
        <v>3</v>
      </c>
      <c r="G7" s="46">
        <v>7.6859016936158318</v>
      </c>
      <c r="J7" s="24" t="s">
        <v>142</v>
      </c>
      <c r="K7" s="25">
        <v>25</v>
      </c>
      <c r="N7" s="24" t="s">
        <v>142</v>
      </c>
      <c r="O7" s="25">
        <v>60</v>
      </c>
    </row>
    <row r="8" spans="1:15">
      <c r="A8" s="1" t="s">
        <v>97</v>
      </c>
      <c r="B8" s="3" t="s">
        <v>3</v>
      </c>
      <c r="C8" s="46">
        <v>3.0376285332098765</v>
      </c>
      <c r="E8" s="1" t="s">
        <v>45</v>
      </c>
      <c r="F8" s="7" t="s">
        <v>84</v>
      </c>
      <c r="G8" s="46">
        <v>6.0810544670462985</v>
      </c>
    </row>
    <row r="9" spans="1:15">
      <c r="A9" s="1" t="s">
        <v>57</v>
      </c>
      <c r="B9" s="4" t="s">
        <v>14</v>
      </c>
      <c r="C9" s="46">
        <v>2.6698836233205081</v>
      </c>
      <c r="E9" s="1" t="s">
        <v>5</v>
      </c>
      <c r="F9" s="3" t="s">
        <v>3</v>
      </c>
      <c r="G9" s="46">
        <v>6.0704332533583703</v>
      </c>
    </row>
    <row r="10" spans="1:15">
      <c r="A10" s="1" t="s">
        <v>100</v>
      </c>
      <c r="B10" s="2" t="s">
        <v>38</v>
      </c>
      <c r="C10" s="46">
        <v>2.3130091790033331</v>
      </c>
      <c r="E10" s="1" t="s">
        <v>50</v>
      </c>
      <c r="F10" s="2" t="s">
        <v>38</v>
      </c>
      <c r="G10" s="46">
        <v>5.8430592002010231</v>
      </c>
    </row>
    <row r="11" spans="1:15">
      <c r="A11" s="1" t="s">
        <v>98</v>
      </c>
      <c r="B11" s="2" t="s">
        <v>38</v>
      </c>
      <c r="C11" s="46">
        <v>2.0535742932849956</v>
      </c>
      <c r="E11" s="1" t="s">
        <v>74</v>
      </c>
      <c r="F11" s="2" t="s">
        <v>38</v>
      </c>
      <c r="G11" s="46">
        <v>5.6843703372953085</v>
      </c>
      <c r="L11" t="s">
        <v>139</v>
      </c>
      <c r="M11" t="s">
        <v>140</v>
      </c>
    </row>
    <row r="12" spans="1:15">
      <c r="A12" s="1" t="s">
        <v>58</v>
      </c>
      <c r="B12" s="7" t="s">
        <v>84</v>
      </c>
      <c r="C12" s="46">
        <v>1.9633013168867268</v>
      </c>
      <c r="E12" s="1" t="s">
        <v>75</v>
      </c>
      <c r="F12" s="3" t="s">
        <v>3</v>
      </c>
      <c r="G12" s="46">
        <v>5.2334719355247188</v>
      </c>
      <c r="K12" s="24" t="s">
        <v>84</v>
      </c>
      <c r="L12" s="25">
        <v>2</v>
      </c>
      <c r="M12" s="25">
        <v>4</v>
      </c>
    </row>
    <row r="13" spans="1:15">
      <c r="A13" s="1" t="s">
        <v>87</v>
      </c>
      <c r="B13" s="7" t="s">
        <v>84</v>
      </c>
      <c r="C13" s="46">
        <v>1.7757697077080206</v>
      </c>
      <c r="E13" s="1" t="s">
        <v>67</v>
      </c>
      <c r="F13" s="3" t="s">
        <v>3</v>
      </c>
      <c r="G13" s="46">
        <v>4.8217486225997845</v>
      </c>
      <c r="K13" s="24" t="s">
        <v>3</v>
      </c>
      <c r="L13" s="25">
        <v>3</v>
      </c>
      <c r="M13" s="25">
        <v>19</v>
      </c>
    </row>
    <row r="14" spans="1:15">
      <c r="A14" s="1" t="s">
        <v>68</v>
      </c>
      <c r="B14" s="2" t="s">
        <v>38</v>
      </c>
      <c r="C14" s="46">
        <v>1.1289925880744733</v>
      </c>
      <c r="E14" s="1" t="s">
        <v>26</v>
      </c>
      <c r="F14" s="2" t="s">
        <v>38</v>
      </c>
      <c r="G14" s="46">
        <v>4.8181781548131193</v>
      </c>
      <c r="K14" s="24" t="s">
        <v>38</v>
      </c>
      <c r="L14" s="25">
        <v>8</v>
      </c>
      <c r="M14" s="25">
        <v>27</v>
      </c>
    </row>
    <row r="15" spans="1:15">
      <c r="A15" s="1" t="s">
        <v>66</v>
      </c>
      <c r="B15" s="3" t="s">
        <v>3</v>
      </c>
      <c r="C15" s="46">
        <v>1.019230935137891</v>
      </c>
      <c r="E15" s="1" t="s">
        <v>58</v>
      </c>
      <c r="F15" s="3" t="s">
        <v>3</v>
      </c>
      <c r="G15" s="46">
        <v>4.7201598838345546</v>
      </c>
      <c r="K15" s="24" t="s">
        <v>14</v>
      </c>
      <c r="L15" s="25">
        <v>12</v>
      </c>
      <c r="M15" s="25">
        <v>10</v>
      </c>
    </row>
    <row r="16" spans="1:15">
      <c r="A16" s="1" t="s">
        <v>115</v>
      </c>
      <c r="B16" s="4" t="s">
        <v>14</v>
      </c>
      <c r="C16" s="46">
        <v>0.92720389442286744</v>
      </c>
      <c r="E16" s="1" t="s">
        <v>49</v>
      </c>
      <c r="F16" s="2" t="s">
        <v>38</v>
      </c>
      <c r="G16" s="46">
        <v>4.5145599865271437</v>
      </c>
    </row>
    <row r="17" spans="1:7">
      <c r="A17" s="1" t="s">
        <v>71</v>
      </c>
      <c r="B17" s="4" t="s">
        <v>14</v>
      </c>
      <c r="C17" s="46">
        <v>0.68913148370349009</v>
      </c>
      <c r="E17" s="1" t="s">
        <v>7</v>
      </c>
      <c r="F17" s="3" t="s">
        <v>3</v>
      </c>
      <c r="G17" s="46">
        <v>4.5018791241130698</v>
      </c>
    </row>
    <row r="18" spans="1:7">
      <c r="A18" s="1" t="s">
        <v>79</v>
      </c>
      <c r="B18" s="3" t="s">
        <v>3</v>
      </c>
      <c r="C18" s="46">
        <v>0.6783073314273127</v>
      </c>
      <c r="E18" s="1" t="s">
        <v>77</v>
      </c>
      <c r="F18" s="4" t="s">
        <v>14</v>
      </c>
      <c r="G18" s="46">
        <v>4.4844292990451589</v>
      </c>
    </row>
    <row r="19" spans="1:7">
      <c r="A19" s="1" t="s">
        <v>77</v>
      </c>
      <c r="B19" s="4" t="s">
        <v>14</v>
      </c>
      <c r="C19" s="46">
        <v>0.54199626419112834</v>
      </c>
      <c r="E19" s="1" t="s">
        <v>122</v>
      </c>
      <c r="F19" s="4" t="s">
        <v>14</v>
      </c>
      <c r="G19" s="46">
        <v>4.1392072047526041</v>
      </c>
    </row>
    <row r="20" spans="1:7">
      <c r="A20" s="1" t="s">
        <v>105</v>
      </c>
      <c r="B20" s="4" t="s">
        <v>14</v>
      </c>
      <c r="C20" s="46">
        <v>0.40903870762770211</v>
      </c>
      <c r="E20" s="1" t="s">
        <v>71</v>
      </c>
      <c r="F20" s="4" t="s">
        <v>14</v>
      </c>
      <c r="G20" s="46">
        <v>3.9084047263918356</v>
      </c>
    </row>
    <row r="21" spans="1:7">
      <c r="A21" s="1" t="s">
        <v>18</v>
      </c>
      <c r="B21" s="4" t="s">
        <v>14</v>
      </c>
      <c r="C21" s="46">
        <v>0.24664442966929051</v>
      </c>
      <c r="E21" s="1" t="s">
        <v>115</v>
      </c>
      <c r="F21" s="4" t="s">
        <v>14</v>
      </c>
      <c r="G21" s="46">
        <v>3.7206805624175305</v>
      </c>
    </row>
    <row r="22" spans="1:7">
      <c r="A22" s="1" t="s">
        <v>25</v>
      </c>
      <c r="B22" s="2" t="s">
        <v>38</v>
      </c>
      <c r="C22" s="46">
        <v>0.23640909013530279</v>
      </c>
      <c r="E22" s="1" t="s">
        <v>87</v>
      </c>
      <c r="F22" s="2" t="s">
        <v>38</v>
      </c>
      <c r="G22" s="46">
        <v>3.4956925701626305</v>
      </c>
    </row>
    <row r="23" spans="1:7">
      <c r="A23" s="1" t="s">
        <v>46</v>
      </c>
      <c r="B23" s="2" t="s">
        <v>38</v>
      </c>
      <c r="C23" s="46">
        <v>0.2278562151350097</v>
      </c>
      <c r="E23" s="1" t="s">
        <v>66</v>
      </c>
      <c r="F23" s="3" t="s">
        <v>3</v>
      </c>
      <c r="G23" s="46">
        <v>3.2787434921465479</v>
      </c>
    </row>
    <row r="24" spans="1:7">
      <c r="A24" s="1" t="s">
        <v>45</v>
      </c>
      <c r="B24" s="2" t="s">
        <v>38</v>
      </c>
      <c r="C24" s="46">
        <v>0.22192011880054241</v>
      </c>
      <c r="E24" s="1" t="s">
        <v>21</v>
      </c>
      <c r="F24" s="2" t="s">
        <v>38</v>
      </c>
      <c r="G24" s="46">
        <v>3.2595800981664591</v>
      </c>
    </row>
    <row r="25" spans="1:7">
      <c r="A25" s="1" t="s">
        <v>24</v>
      </c>
      <c r="B25" s="4" t="s">
        <v>14</v>
      </c>
      <c r="C25" s="46">
        <v>0.15221641373545863</v>
      </c>
      <c r="E25" s="1" t="s">
        <v>16</v>
      </c>
      <c r="F25" s="2" t="s">
        <v>38</v>
      </c>
      <c r="G25" s="46">
        <v>3.0893030775422208</v>
      </c>
    </row>
    <row r="26" spans="1:7">
      <c r="A26" s="1" t="s">
        <v>49</v>
      </c>
      <c r="B26" s="2" t="s">
        <v>38</v>
      </c>
      <c r="C26" s="46">
        <v>0.12602142133076652</v>
      </c>
      <c r="E26" s="1" t="s">
        <v>73</v>
      </c>
      <c r="F26" s="2" t="s">
        <v>38</v>
      </c>
      <c r="G26" s="46">
        <v>3.0623405857876644</v>
      </c>
    </row>
    <row r="27" spans="1:7">
      <c r="E27" s="1" t="s">
        <v>46</v>
      </c>
      <c r="F27" s="3" t="s">
        <v>3</v>
      </c>
      <c r="G27" s="46">
        <v>2.8005828024947608</v>
      </c>
    </row>
    <row r="28" spans="1:7">
      <c r="E28" s="1" t="s">
        <v>10</v>
      </c>
      <c r="F28" s="3" t="s">
        <v>3</v>
      </c>
      <c r="G28" s="46">
        <v>2.7785083884379169</v>
      </c>
    </row>
    <row r="29" spans="1:7">
      <c r="E29" s="1" t="s">
        <v>33</v>
      </c>
      <c r="F29" s="2" t="s">
        <v>38</v>
      </c>
      <c r="G29" s="46">
        <v>2.542993316225342</v>
      </c>
    </row>
    <row r="30" spans="1:7">
      <c r="E30" s="1" t="s">
        <v>29</v>
      </c>
      <c r="F30" s="2" t="s">
        <v>38</v>
      </c>
      <c r="G30" s="46">
        <v>2.5083463945197013</v>
      </c>
    </row>
    <row r="31" spans="1:7">
      <c r="E31" s="1" t="s">
        <v>20</v>
      </c>
      <c r="F31" s="7" t="s">
        <v>84</v>
      </c>
      <c r="G31" s="46">
        <v>2.0423769971431405</v>
      </c>
    </row>
    <row r="32" spans="1:7">
      <c r="E32" s="1" t="s">
        <v>79</v>
      </c>
      <c r="F32" s="2" t="s">
        <v>38</v>
      </c>
      <c r="G32" s="46">
        <v>1.8881658325768429</v>
      </c>
    </row>
    <row r="33" spans="5:7">
      <c r="E33" s="1" t="s">
        <v>17</v>
      </c>
      <c r="F33" s="2" t="s">
        <v>38</v>
      </c>
      <c r="G33" s="46">
        <v>1.7752721549234913</v>
      </c>
    </row>
    <row r="34" spans="5:7">
      <c r="E34" s="1" t="s">
        <v>18</v>
      </c>
      <c r="F34" s="4" t="s">
        <v>14</v>
      </c>
      <c r="G34" s="46">
        <v>1.7559624313465347</v>
      </c>
    </row>
    <row r="35" spans="5:7">
      <c r="E35" s="1" t="s">
        <v>68</v>
      </c>
      <c r="F35" s="2" t="s">
        <v>38</v>
      </c>
      <c r="G35" s="46">
        <v>1.6889561217120534</v>
      </c>
    </row>
    <row r="36" spans="5:7">
      <c r="E36" s="1" t="s">
        <v>100</v>
      </c>
      <c r="F36" s="2" t="s">
        <v>38</v>
      </c>
      <c r="G36" s="46">
        <v>1.580957917816735</v>
      </c>
    </row>
    <row r="37" spans="5:7">
      <c r="E37" s="1" t="s">
        <v>4</v>
      </c>
      <c r="F37" s="7" t="s">
        <v>84</v>
      </c>
      <c r="G37" s="46">
        <v>1.5521082436459217</v>
      </c>
    </row>
    <row r="38" spans="5:7">
      <c r="E38" s="1" t="s">
        <v>37</v>
      </c>
      <c r="F38" s="2" t="s">
        <v>38</v>
      </c>
      <c r="G38" s="46">
        <v>1.5480287317222305</v>
      </c>
    </row>
    <row r="39" spans="5:7">
      <c r="E39" s="1" t="s">
        <v>98</v>
      </c>
      <c r="F39" s="2" t="s">
        <v>38</v>
      </c>
      <c r="G39" s="46">
        <v>1.5277717809684006</v>
      </c>
    </row>
    <row r="40" spans="5:7">
      <c r="E40" s="1" t="s">
        <v>51</v>
      </c>
      <c r="F40" s="2" t="s">
        <v>38</v>
      </c>
      <c r="G40" s="46">
        <v>1.2843333981805598</v>
      </c>
    </row>
    <row r="41" spans="5:7">
      <c r="E41" s="1" t="s">
        <v>99</v>
      </c>
      <c r="F41" s="2" t="s">
        <v>38</v>
      </c>
      <c r="G41" s="46">
        <v>1.2469985812493871</v>
      </c>
    </row>
    <row r="42" spans="5:7">
      <c r="E42" s="1" t="s">
        <v>119</v>
      </c>
      <c r="F42" s="4" t="s">
        <v>14</v>
      </c>
      <c r="G42" s="46">
        <v>0.98579644311542391</v>
      </c>
    </row>
    <row r="43" spans="5:7">
      <c r="E43" s="1" t="s">
        <v>43</v>
      </c>
      <c r="F43" s="2" t="s">
        <v>38</v>
      </c>
      <c r="G43" s="46">
        <v>0.97935530462711695</v>
      </c>
    </row>
    <row r="44" spans="5:7">
      <c r="E44" s="1" t="s">
        <v>62</v>
      </c>
      <c r="F44" s="3" t="s">
        <v>3</v>
      </c>
      <c r="G44" s="46">
        <v>0.93461982188374915</v>
      </c>
    </row>
    <row r="45" spans="5:7">
      <c r="E45" s="1" t="s">
        <v>57</v>
      </c>
      <c r="F45" s="2" t="s">
        <v>38</v>
      </c>
      <c r="G45" s="46">
        <v>0.74158235943724171</v>
      </c>
    </row>
    <row r="46" spans="5:7">
      <c r="E46" s="1" t="s">
        <v>61</v>
      </c>
      <c r="F46" s="3" t="s">
        <v>3</v>
      </c>
      <c r="G46" s="46">
        <v>0.74139397135678897</v>
      </c>
    </row>
    <row r="47" spans="5:7">
      <c r="E47" s="1" t="s">
        <v>116</v>
      </c>
      <c r="F47" s="2" t="s">
        <v>38</v>
      </c>
      <c r="G47" s="46">
        <v>0.70376377088721431</v>
      </c>
    </row>
    <row r="48" spans="5:7">
      <c r="E48" s="1" t="s">
        <v>2</v>
      </c>
      <c r="F48" s="3" t="s">
        <v>3</v>
      </c>
      <c r="G48" s="46">
        <v>0.68430497653966127</v>
      </c>
    </row>
    <row r="49" spans="5:7">
      <c r="E49" s="1" t="s">
        <v>97</v>
      </c>
      <c r="F49" s="2" t="s">
        <v>38</v>
      </c>
      <c r="G49" s="46">
        <v>0.66489474186014463</v>
      </c>
    </row>
    <row r="50" spans="5:7">
      <c r="E50" s="1" t="s">
        <v>53</v>
      </c>
      <c r="F50" s="3" t="s">
        <v>3</v>
      </c>
      <c r="G50" s="46">
        <v>0.61312851561389503</v>
      </c>
    </row>
    <row r="51" spans="5:7">
      <c r="E51" s="1" t="s">
        <v>64</v>
      </c>
      <c r="F51" s="2" t="s">
        <v>38</v>
      </c>
      <c r="G51" s="46">
        <v>0.59359687654398174</v>
      </c>
    </row>
    <row r="52" spans="5:7">
      <c r="E52" s="1" t="s">
        <v>105</v>
      </c>
      <c r="F52" s="4" t="s">
        <v>14</v>
      </c>
      <c r="G52" s="46">
        <v>0.58261075629942649</v>
      </c>
    </row>
    <row r="53" spans="5:7">
      <c r="E53" s="1" t="s">
        <v>52</v>
      </c>
      <c r="F53" s="3" t="s">
        <v>3</v>
      </c>
      <c r="G53" s="46">
        <v>0.55458845895550479</v>
      </c>
    </row>
    <row r="54" spans="5:7">
      <c r="E54" s="1" t="s">
        <v>94</v>
      </c>
      <c r="F54" s="4" t="s">
        <v>14</v>
      </c>
      <c r="G54" s="46">
        <v>0.4853380527080714</v>
      </c>
    </row>
    <row r="55" spans="5:7">
      <c r="E55" s="1" t="s">
        <v>96</v>
      </c>
      <c r="F55" s="2" t="s">
        <v>38</v>
      </c>
      <c r="G55" s="46">
        <v>0.41311038787615034</v>
      </c>
    </row>
    <row r="56" spans="5:7">
      <c r="E56" s="1" t="s">
        <v>93</v>
      </c>
      <c r="F56" s="4" t="s">
        <v>14</v>
      </c>
      <c r="G56" s="46">
        <v>0.38401540598580808</v>
      </c>
    </row>
    <row r="57" spans="5:7">
      <c r="E57" s="1" t="s">
        <v>59</v>
      </c>
      <c r="F57" s="3" t="s">
        <v>3</v>
      </c>
      <c r="G57" s="46">
        <v>0.35579715447793714</v>
      </c>
    </row>
    <row r="58" spans="5:7">
      <c r="E58" s="1" t="s">
        <v>56</v>
      </c>
      <c r="F58" s="3" t="s">
        <v>3</v>
      </c>
      <c r="G58" s="46">
        <v>0.29493524773936425</v>
      </c>
    </row>
    <row r="59" spans="5:7">
      <c r="E59" s="1" t="s">
        <v>95</v>
      </c>
      <c r="F59" s="3" t="s">
        <v>3</v>
      </c>
      <c r="G59" s="46">
        <v>0.24609300071653209</v>
      </c>
    </row>
    <row r="60" spans="5:7">
      <c r="E60" s="1" t="s">
        <v>31</v>
      </c>
      <c r="F60" s="2" t="s">
        <v>38</v>
      </c>
      <c r="G60" s="46">
        <v>0.15588972136674886</v>
      </c>
    </row>
    <row r="61" spans="5:7">
      <c r="E61" s="1" t="s">
        <v>123</v>
      </c>
      <c r="F61" s="2" t="s">
        <v>38</v>
      </c>
      <c r="G61" s="46">
        <v>3.2684206700199277E-3</v>
      </c>
    </row>
  </sheetData>
  <pageMargins left="0.7" right="0.7" top="0.75" bottom="0.75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Y65"/>
  <sheetViews>
    <sheetView topLeftCell="A8" zoomScale="84" zoomScaleNormal="84" workbookViewId="0">
      <selection activeCell="E52" sqref="E52"/>
    </sheetView>
  </sheetViews>
  <sheetFormatPr defaultRowHeight="15"/>
  <cols>
    <col min="1" max="1" width="10.7109375" style="1" customWidth="1"/>
    <col min="2" max="2" width="24.42578125" style="1" customWidth="1"/>
    <col min="3" max="3" width="15.28515625" style="46" customWidth="1"/>
    <col min="4" max="4" width="6.7109375" customWidth="1"/>
    <col min="5" max="5" width="14.5703125" style="1" customWidth="1"/>
    <col min="6" max="6" width="27.7109375" style="1" customWidth="1"/>
    <col min="7" max="7" width="14.5703125" style="46" customWidth="1"/>
    <col min="8" max="8" width="7.5703125" customWidth="1"/>
    <col min="9" max="9" width="10.7109375" style="1" customWidth="1"/>
    <col min="10" max="10" width="25.7109375" style="1" customWidth="1"/>
    <col min="11" max="11" width="11.7109375" style="46" customWidth="1"/>
    <col min="16" max="16" width="25.7109375" customWidth="1"/>
    <col min="17" max="17" width="14.7109375" customWidth="1"/>
    <col min="20" max="20" width="25.7109375" customWidth="1"/>
    <col min="21" max="21" width="22.7109375" customWidth="1"/>
    <col min="24" max="24" width="25.7109375" customWidth="1"/>
    <col min="25" max="25" width="22.7109375" customWidth="1"/>
  </cols>
  <sheetData>
    <row r="1" spans="1:25" ht="60">
      <c r="A1" s="1" t="s">
        <v>0</v>
      </c>
      <c r="B1" s="6" t="s">
        <v>203</v>
      </c>
      <c r="C1" s="45" t="s">
        <v>101</v>
      </c>
      <c r="E1" s="1" t="s">
        <v>0</v>
      </c>
      <c r="F1" s="6" t="s">
        <v>204</v>
      </c>
      <c r="G1" s="45" t="s">
        <v>90</v>
      </c>
      <c r="I1" s="1" t="s">
        <v>0</v>
      </c>
      <c r="J1" s="6" t="s">
        <v>205</v>
      </c>
      <c r="K1" s="45" t="s">
        <v>86</v>
      </c>
    </row>
    <row r="2" spans="1:25">
      <c r="A2" s="1" t="s">
        <v>109</v>
      </c>
      <c r="B2" s="2" t="s">
        <v>38</v>
      </c>
      <c r="C2" s="46">
        <v>99.857425610937483</v>
      </c>
      <c r="E2" s="1" t="s">
        <v>112</v>
      </c>
      <c r="F2" s="4" t="s">
        <v>14</v>
      </c>
      <c r="G2" s="46">
        <v>78.283838636333343</v>
      </c>
      <c r="I2" s="1" t="s">
        <v>15</v>
      </c>
      <c r="J2" s="7" t="s">
        <v>84</v>
      </c>
      <c r="K2" s="46">
        <v>41.712261323194561</v>
      </c>
      <c r="P2" s="23" t="s">
        <v>141</v>
      </c>
      <c r="Q2" t="s">
        <v>143</v>
      </c>
      <c r="T2" s="23" t="s">
        <v>141</v>
      </c>
      <c r="U2" t="s">
        <v>147</v>
      </c>
      <c r="X2" s="23" t="s">
        <v>141</v>
      </c>
      <c r="Y2" t="s">
        <v>144</v>
      </c>
    </row>
    <row r="3" spans="1:25">
      <c r="A3" s="1" t="s">
        <v>110</v>
      </c>
      <c r="B3" s="4" t="s">
        <v>14</v>
      </c>
      <c r="C3" s="46">
        <v>99.103117742857137</v>
      </c>
      <c r="E3" s="1" t="s">
        <v>32</v>
      </c>
      <c r="F3" s="7" t="s">
        <v>84</v>
      </c>
      <c r="G3" s="46">
        <v>76.348740926689032</v>
      </c>
      <c r="I3" s="1" t="s">
        <v>8</v>
      </c>
      <c r="J3" s="3" t="s">
        <v>3</v>
      </c>
      <c r="K3" s="46">
        <v>16.951617030990594</v>
      </c>
      <c r="P3" s="24" t="s">
        <v>84</v>
      </c>
      <c r="Q3" s="25">
        <v>4</v>
      </c>
      <c r="T3" s="24" t="s">
        <v>84</v>
      </c>
      <c r="U3" s="25">
        <v>6</v>
      </c>
      <c r="X3" s="24" t="s">
        <v>84</v>
      </c>
      <c r="Y3" s="25">
        <v>8</v>
      </c>
    </row>
    <row r="4" spans="1:25">
      <c r="A4" s="1" t="s">
        <v>63</v>
      </c>
      <c r="B4" s="2" t="s">
        <v>38</v>
      </c>
      <c r="C4" s="46">
        <v>92.318385267567578</v>
      </c>
      <c r="E4" s="1" t="s">
        <v>15</v>
      </c>
      <c r="F4" s="7" t="s">
        <v>84</v>
      </c>
      <c r="G4" s="46">
        <v>70.888458732710276</v>
      </c>
      <c r="I4" s="1" t="s">
        <v>32</v>
      </c>
      <c r="J4" s="7" t="s">
        <v>84</v>
      </c>
      <c r="K4" s="46">
        <v>14.229250194680176</v>
      </c>
      <c r="P4" s="24" t="s">
        <v>3</v>
      </c>
      <c r="Q4" s="25">
        <v>10</v>
      </c>
      <c r="T4" s="24" t="s">
        <v>3</v>
      </c>
      <c r="U4" s="25">
        <v>14</v>
      </c>
      <c r="X4" s="24" t="s">
        <v>3</v>
      </c>
      <c r="Y4" s="25">
        <v>13</v>
      </c>
    </row>
    <row r="5" spans="1:25">
      <c r="A5" s="1" t="s">
        <v>69</v>
      </c>
      <c r="B5" s="2" t="s">
        <v>38</v>
      </c>
      <c r="C5" s="46">
        <v>61.55806030474934</v>
      </c>
      <c r="E5" s="1" t="s">
        <v>30</v>
      </c>
      <c r="F5" s="4" t="s">
        <v>14</v>
      </c>
      <c r="G5" s="46">
        <v>65.831574396738262</v>
      </c>
      <c r="I5" s="1" t="s">
        <v>45</v>
      </c>
      <c r="J5" s="7" t="s">
        <v>84</v>
      </c>
      <c r="K5" s="46">
        <v>10.926167855731617</v>
      </c>
      <c r="P5" s="24" t="s">
        <v>38</v>
      </c>
      <c r="Q5" s="25">
        <v>27</v>
      </c>
      <c r="T5" s="24" t="s">
        <v>38</v>
      </c>
      <c r="U5" s="25">
        <v>20</v>
      </c>
      <c r="X5" s="24" t="s">
        <v>38</v>
      </c>
      <c r="Y5" s="25">
        <v>16</v>
      </c>
    </row>
    <row r="6" spans="1:25">
      <c r="A6" s="1" t="s">
        <v>15</v>
      </c>
      <c r="B6" s="4" t="s">
        <v>14</v>
      </c>
      <c r="C6" s="46">
        <v>53.750343718915481</v>
      </c>
      <c r="E6" s="1" t="s">
        <v>82</v>
      </c>
      <c r="F6" s="4" t="s">
        <v>14</v>
      </c>
      <c r="G6" s="46">
        <v>56.739281926446282</v>
      </c>
      <c r="I6" s="1" t="s">
        <v>28</v>
      </c>
      <c r="J6" s="4" t="s">
        <v>14</v>
      </c>
      <c r="K6" s="46">
        <v>10.546371248072806</v>
      </c>
      <c r="P6" s="24" t="s">
        <v>14</v>
      </c>
      <c r="Q6" s="25">
        <v>23</v>
      </c>
      <c r="T6" s="24" t="s">
        <v>14</v>
      </c>
      <c r="U6" s="25">
        <v>16</v>
      </c>
      <c r="X6" s="24" t="s">
        <v>14</v>
      </c>
      <c r="Y6" s="25">
        <v>6</v>
      </c>
    </row>
    <row r="7" spans="1:25">
      <c r="A7" s="1" t="s">
        <v>55</v>
      </c>
      <c r="B7" s="2" t="s">
        <v>38</v>
      </c>
      <c r="C7" s="46">
        <v>44.538541678053662</v>
      </c>
      <c r="E7" s="1" t="s">
        <v>113</v>
      </c>
      <c r="F7" s="4" t="s">
        <v>14</v>
      </c>
      <c r="G7" s="46">
        <v>55.771934187288451</v>
      </c>
      <c r="I7" s="1" t="s">
        <v>39</v>
      </c>
      <c r="J7" s="7" t="s">
        <v>84</v>
      </c>
      <c r="K7" s="46">
        <v>9.6674836349066169</v>
      </c>
      <c r="P7" s="24" t="s">
        <v>142</v>
      </c>
      <c r="Q7" s="25">
        <v>64</v>
      </c>
      <c r="T7" s="24" t="s">
        <v>142</v>
      </c>
      <c r="U7" s="25">
        <v>56</v>
      </c>
      <c r="X7" s="24" t="s">
        <v>142</v>
      </c>
      <c r="Y7" s="25">
        <v>43</v>
      </c>
    </row>
    <row r="8" spans="1:25">
      <c r="A8" s="1" t="s">
        <v>111</v>
      </c>
      <c r="B8" s="7" t="s">
        <v>84</v>
      </c>
      <c r="C8" s="46">
        <v>44.451543637815121</v>
      </c>
      <c r="E8" s="1" t="s">
        <v>18</v>
      </c>
      <c r="F8" s="4" t="s">
        <v>14</v>
      </c>
      <c r="G8" s="46">
        <v>43.17367012698152</v>
      </c>
      <c r="I8" s="1" t="s">
        <v>65</v>
      </c>
      <c r="J8" s="2" t="s">
        <v>38</v>
      </c>
      <c r="K8" s="46">
        <v>5.2577217482257126</v>
      </c>
    </row>
    <row r="9" spans="1:25">
      <c r="A9" s="1" t="s">
        <v>18</v>
      </c>
      <c r="B9" s="4" t="s">
        <v>14</v>
      </c>
      <c r="C9" s="46">
        <v>44.21621934724638</v>
      </c>
      <c r="E9" s="1" t="s">
        <v>29</v>
      </c>
      <c r="F9" s="2" t="s">
        <v>38</v>
      </c>
      <c r="G9" s="46">
        <v>38.013665229032163</v>
      </c>
      <c r="I9" s="1" t="s">
        <v>69</v>
      </c>
      <c r="J9" s="7" t="s">
        <v>84</v>
      </c>
      <c r="K9" s="46">
        <v>4.8696977963612333</v>
      </c>
    </row>
    <row r="10" spans="1:25">
      <c r="A10" s="1" t="s">
        <v>47</v>
      </c>
      <c r="B10" s="2" t="s">
        <v>38</v>
      </c>
      <c r="C10" s="46">
        <v>43.784329644436255</v>
      </c>
      <c r="E10" s="1" t="s">
        <v>45</v>
      </c>
      <c r="F10" s="2" t="s">
        <v>38</v>
      </c>
      <c r="G10" s="46">
        <v>34.377763570143003</v>
      </c>
      <c r="I10" s="1" t="s">
        <v>31</v>
      </c>
      <c r="J10" s="2" t="s">
        <v>38</v>
      </c>
      <c r="K10" s="46">
        <v>4.3842294821966581</v>
      </c>
      <c r="Q10" t="s">
        <v>138</v>
      </c>
      <c r="R10" t="s">
        <v>139</v>
      </c>
      <c r="S10" t="s">
        <v>140</v>
      </c>
    </row>
    <row r="11" spans="1:25">
      <c r="A11" s="1" t="s">
        <v>39</v>
      </c>
      <c r="B11" s="2" t="s">
        <v>38</v>
      </c>
      <c r="C11" s="46">
        <v>39.236314707375101</v>
      </c>
      <c r="E11" s="1" t="s">
        <v>17</v>
      </c>
      <c r="F11" s="4" t="s">
        <v>14</v>
      </c>
      <c r="G11" s="46">
        <v>29.288713726917898</v>
      </c>
      <c r="I11" s="1" t="s">
        <v>17</v>
      </c>
      <c r="J11" s="2" t="s">
        <v>38</v>
      </c>
      <c r="K11" s="46">
        <v>4.3123546589954751</v>
      </c>
      <c r="P11" s="24" t="s">
        <v>84</v>
      </c>
      <c r="Q11" s="25">
        <v>4</v>
      </c>
      <c r="R11" s="25">
        <v>6</v>
      </c>
      <c r="S11" s="25">
        <v>8</v>
      </c>
    </row>
    <row r="12" spans="1:25">
      <c r="A12" s="1" t="s">
        <v>34</v>
      </c>
      <c r="B12" s="4" t="s">
        <v>14</v>
      </c>
      <c r="C12" s="46">
        <v>37.996771405691405</v>
      </c>
      <c r="E12" s="1" t="s">
        <v>40</v>
      </c>
      <c r="F12" s="2" t="s">
        <v>38</v>
      </c>
      <c r="G12" s="46">
        <v>28.38114563948692</v>
      </c>
      <c r="I12" s="1" t="s">
        <v>7</v>
      </c>
      <c r="J12" s="3" t="s">
        <v>3</v>
      </c>
      <c r="K12" s="46">
        <v>4.2665732368963152</v>
      </c>
      <c r="P12" s="24" t="s">
        <v>3</v>
      </c>
      <c r="Q12" s="25">
        <v>10</v>
      </c>
      <c r="R12" s="25">
        <v>14</v>
      </c>
      <c r="S12" s="25">
        <v>13</v>
      </c>
    </row>
    <row r="13" spans="1:25">
      <c r="A13" s="1" t="s">
        <v>43</v>
      </c>
      <c r="B13" s="2" t="s">
        <v>38</v>
      </c>
      <c r="C13" s="46">
        <v>35.974146459330896</v>
      </c>
      <c r="E13" s="1" t="s">
        <v>7</v>
      </c>
      <c r="F13" s="3" t="s">
        <v>3</v>
      </c>
      <c r="G13" s="46">
        <v>27.726269514988378</v>
      </c>
      <c r="I13" s="1" t="s">
        <v>33</v>
      </c>
      <c r="J13" s="2" t="s">
        <v>38</v>
      </c>
      <c r="K13" s="46">
        <v>3.9928889385818378</v>
      </c>
      <c r="P13" s="24" t="s">
        <v>38</v>
      </c>
      <c r="Q13" s="25">
        <v>27</v>
      </c>
      <c r="R13" s="25">
        <v>20</v>
      </c>
      <c r="S13" s="25">
        <v>16</v>
      </c>
    </row>
    <row r="14" spans="1:25">
      <c r="A14" s="1" t="s">
        <v>16</v>
      </c>
      <c r="B14" s="4" t="s">
        <v>14</v>
      </c>
      <c r="C14" s="46">
        <v>34.938992599820786</v>
      </c>
      <c r="E14" s="1" t="s">
        <v>47</v>
      </c>
      <c r="F14" s="2" t="s">
        <v>38</v>
      </c>
      <c r="G14" s="46">
        <v>27.37412160278944</v>
      </c>
      <c r="I14" s="1" t="s">
        <v>36</v>
      </c>
      <c r="J14" s="4" t="s">
        <v>14</v>
      </c>
      <c r="K14" s="46">
        <v>3.8711186436972649</v>
      </c>
      <c r="P14" s="24" t="s">
        <v>14</v>
      </c>
      <c r="Q14" s="25">
        <v>23</v>
      </c>
      <c r="R14" s="25">
        <v>16</v>
      </c>
      <c r="S14" s="25">
        <v>6</v>
      </c>
    </row>
    <row r="15" spans="1:25">
      <c r="A15" s="1" t="s">
        <v>30</v>
      </c>
      <c r="B15" s="4" t="s">
        <v>14</v>
      </c>
      <c r="C15" s="46">
        <v>34.410911219895127</v>
      </c>
      <c r="E15" s="1" t="s">
        <v>43</v>
      </c>
      <c r="F15" s="2" t="s">
        <v>38</v>
      </c>
      <c r="G15" s="46">
        <v>27.293696399712751</v>
      </c>
      <c r="I15" s="1" t="s">
        <v>53</v>
      </c>
      <c r="J15" s="3" t="s">
        <v>3</v>
      </c>
      <c r="K15" s="46">
        <v>3.7052325881213815</v>
      </c>
    </row>
    <row r="16" spans="1:25">
      <c r="A16" s="1" t="s">
        <v>49</v>
      </c>
      <c r="B16" s="2" t="s">
        <v>38</v>
      </c>
      <c r="C16" s="46">
        <v>30.357763301339041</v>
      </c>
      <c r="E16" s="1" t="s">
        <v>87</v>
      </c>
      <c r="F16" s="7" t="s">
        <v>84</v>
      </c>
      <c r="G16" s="46">
        <v>24.013659336557524</v>
      </c>
      <c r="I16" s="1" t="s">
        <v>47</v>
      </c>
      <c r="J16" s="7" t="s">
        <v>84</v>
      </c>
      <c r="K16" s="46">
        <v>3.6044710025694808</v>
      </c>
    </row>
    <row r="17" spans="1:11">
      <c r="A17" s="1" t="s">
        <v>7</v>
      </c>
      <c r="B17" s="3" t="s">
        <v>3</v>
      </c>
      <c r="C17" s="46">
        <v>29.391534357765671</v>
      </c>
      <c r="E17" s="1" t="s">
        <v>16</v>
      </c>
      <c r="F17" s="2" t="s">
        <v>38</v>
      </c>
      <c r="G17" s="46">
        <v>18.769257224064511</v>
      </c>
      <c r="I17" s="1" t="s">
        <v>29</v>
      </c>
      <c r="J17" s="2" t="s">
        <v>38</v>
      </c>
      <c r="K17" s="46">
        <v>2.772171662879217</v>
      </c>
    </row>
    <row r="18" spans="1:11">
      <c r="A18" s="1" t="s">
        <v>17</v>
      </c>
      <c r="B18" s="4" t="s">
        <v>14</v>
      </c>
      <c r="C18" s="46">
        <v>28.338213790499395</v>
      </c>
      <c r="E18" s="1" t="s">
        <v>39</v>
      </c>
      <c r="F18" s="3" t="s">
        <v>3</v>
      </c>
      <c r="G18" s="46">
        <v>17.764107156299367</v>
      </c>
      <c r="I18" s="1" t="s">
        <v>11</v>
      </c>
      <c r="J18" s="3" t="s">
        <v>3</v>
      </c>
      <c r="K18" s="46">
        <v>2.6327587709725488</v>
      </c>
    </row>
    <row r="19" spans="1:11">
      <c r="A19" s="1" t="s">
        <v>62</v>
      </c>
      <c r="B19" s="2" t="s">
        <v>38</v>
      </c>
      <c r="C19" s="46">
        <v>27.964815924704418</v>
      </c>
      <c r="E19" s="1" t="s">
        <v>24</v>
      </c>
      <c r="F19" s="4" t="s">
        <v>14</v>
      </c>
      <c r="G19" s="46">
        <v>17.583247929706449</v>
      </c>
      <c r="I19" s="1" t="s">
        <v>82</v>
      </c>
      <c r="J19" s="2" t="s">
        <v>38</v>
      </c>
      <c r="K19" s="46">
        <v>2.5466746069482746</v>
      </c>
    </row>
    <row r="20" spans="1:11">
      <c r="A20" s="1" t="s">
        <v>6</v>
      </c>
      <c r="B20" s="3" t="s">
        <v>3</v>
      </c>
      <c r="C20" s="46">
        <v>27.703011058957138</v>
      </c>
      <c r="E20" s="1" t="s">
        <v>56</v>
      </c>
      <c r="F20" s="2" t="s">
        <v>38</v>
      </c>
      <c r="G20" s="46">
        <v>16.328886763400334</v>
      </c>
      <c r="I20" s="1" t="s">
        <v>26</v>
      </c>
      <c r="J20" s="2" t="s">
        <v>38</v>
      </c>
      <c r="K20" s="46">
        <v>2.4419255285278414</v>
      </c>
    </row>
    <row r="21" spans="1:11">
      <c r="A21" s="1" t="s">
        <v>40</v>
      </c>
      <c r="B21" s="2" t="s">
        <v>38</v>
      </c>
      <c r="C21" s="46">
        <v>27.061017094547722</v>
      </c>
      <c r="E21" s="1" t="s">
        <v>65</v>
      </c>
      <c r="F21" s="7" t="s">
        <v>84</v>
      </c>
      <c r="G21" s="46">
        <v>16.001641351257863</v>
      </c>
      <c r="I21" s="1" t="s">
        <v>25</v>
      </c>
      <c r="J21" s="7" t="s">
        <v>84</v>
      </c>
      <c r="K21" s="46">
        <v>1.99399946575804</v>
      </c>
    </row>
    <row r="22" spans="1:11">
      <c r="A22" s="1" t="s">
        <v>45</v>
      </c>
      <c r="B22" s="2" t="s">
        <v>38</v>
      </c>
      <c r="C22" s="46">
        <v>27.037898145005041</v>
      </c>
      <c r="E22" s="1" t="s">
        <v>46</v>
      </c>
      <c r="F22" s="2" t="s">
        <v>38</v>
      </c>
      <c r="G22" s="46">
        <v>15.317484642139902</v>
      </c>
      <c r="I22" s="1" t="s">
        <v>56</v>
      </c>
      <c r="J22" s="3" t="s">
        <v>3</v>
      </c>
      <c r="K22" s="46">
        <v>1.572421918909056</v>
      </c>
    </row>
    <row r="23" spans="1:11">
      <c r="A23" s="1" t="s">
        <v>51</v>
      </c>
      <c r="B23" s="2" t="s">
        <v>38</v>
      </c>
      <c r="C23" s="46">
        <v>26.995347352752429</v>
      </c>
      <c r="E23" s="1" t="s">
        <v>6</v>
      </c>
      <c r="F23" s="2" t="s">
        <v>38</v>
      </c>
      <c r="G23" s="46">
        <v>15.250056502073461</v>
      </c>
      <c r="I23" s="1" t="s">
        <v>43</v>
      </c>
      <c r="J23" s="2" t="s">
        <v>38</v>
      </c>
      <c r="K23" s="46">
        <v>1.4569806687695372</v>
      </c>
    </row>
    <row r="24" spans="1:11">
      <c r="A24" s="1" t="s">
        <v>13</v>
      </c>
      <c r="B24" s="4" t="s">
        <v>14</v>
      </c>
      <c r="C24" s="46">
        <v>24.856536471551728</v>
      </c>
      <c r="E24" s="1" t="s">
        <v>21</v>
      </c>
      <c r="F24" s="4" t="s">
        <v>14</v>
      </c>
      <c r="G24" s="46">
        <v>15.239872129220961</v>
      </c>
      <c r="I24" s="1" t="s">
        <v>52</v>
      </c>
      <c r="J24" s="3" t="s">
        <v>3</v>
      </c>
      <c r="K24" s="46">
        <v>1.3768964749629207</v>
      </c>
    </row>
    <row r="25" spans="1:11">
      <c r="A25" s="1" t="s">
        <v>32</v>
      </c>
      <c r="B25" s="4" t="s">
        <v>14</v>
      </c>
      <c r="C25" s="46">
        <v>23.779937620961228</v>
      </c>
      <c r="E25" s="1" t="s">
        <v>50</v>
      </c>
      <c r="F25" s="3" t="s">
        <v>3</v>
      </c>
      <c r="G25" s="46">
        <v>14.062455674863489</v>
      </c>
      <c r="I25" s="1" t="s">
        <v>18</v>
      </c>
      <c r="J25" s="4" t="s">
        <v>14</v>
      </c>
      <c r="K25" s="46">
        <v>1.2645327412475249</v>
      </c>
    </row>
    <row r="26" spans="1:11">
      <c r="A26" s="1" t="s">
        <v>8</v>
      </c>
      <c r="B26" s="3" t="s">
        <v>3</v>
      </c>
      <c r="C26" s="46">
        <v>23.237005396378944</v>
      </c>
      <c r="E26" s="1" t="s">
        <v>20</v>
      </c>
      <c r="F26" s="4" t="s">
        <v>14</v>
      </c>
      <c r="G26" s="46">
        <v>13.366460835949523</v>
      </c>
      <c r="I26" s="1" t="s">
        <v>5</v>
      </c>
      <c r="J26" s="3" t="s">
        <v>3</v>
      </c>
      <c r="K26" s="46">
        <v>1.1900306722711733</v>
      </c>
    </row>
    <row r="27" spans="1:11">
      <c r="A27" s="1" t="s">
        <v>12</v>
      </c>
      <c r="B27" s="3" t="s">
        <v>3</v>
      </c>
      <c r="C27" s="46">
        <v>22.466127604962232</v>
      </c>
      <c r="E27" s="1" t="s">
        <v>8</v>
      </c>
      <c r="F27" s="3" t="s">
        <v>3</v>
      </c>
      <c r="G27" s="46">
        <v>13.347010686828551</v>
      </c>
      <c r="I27" s="1" t="s">
        <v>50</v>
      </c>
      <c r="J27" s="2" t="s">
        <v>38</v>
      </c>
      <c r="K27" s="46">
        <v>1.165567150370066</v>
      </c>
    </row>
    <row r="28" spans="1:11">
      <c r="A28" s="1" t="s">
        <v>11</v>
      </c>
      <c r="B28" s="3" t="s">
        <v>3</v>
      </c>
      <c r="C28" s="46">
        <v>22.391416259960387</v>
      </c>
      <c r="E28" s="1" t="s">
        <v>110</v>
      </c>
      <c r="F28" s="4" t="s">
        <v>14</v>
      </c>
      <c r="G28" s="46">
        <v>11.368759350181818</v>
      </c>
      <c r="I28" s="1" t="s">
        <v>16</v>
      </c>
      <c r="J28" s="2" t="s">
        <v>38</v>
      </c>
      <c r="K28" s="46">
        <v>1.1096218237423643</v>
      </c>
    </row>
    <row r="29" spans="1:11">
      <c r="A29" s="1" t="s">
        <v>29</v>
      </c>
      <c r="B29" s="4" t="s">
        <v>14</v>
      </c>
      <c r="C29" s="46">
        <v>20.629134774212201</v>
      </c>
      <c r="E29" s="1" t="s">
        <v>36</v>
      </c>
      <c r="F29" s="4" t="s">
        <v>14</v>
      </c>
      <c r="G29" s="46">
        <v>11.010618639471932</v>
      </c>
      <c r="I29" s="1" t="s">
        <v>68</v>
      </c>
      <c r="J29" s="2" t="s">
        <v>38</v>
      </c>
      <c r="K29" s="46">
        <v>1.0233848933023835</v>
      </c>
    </row>
    <row r="30" spans="1:11">
      <c r="A30" s="1" t="s">
        <v>37</v>
      </c>
      <c r="B30" s="2" t="s">
        <v>38</v>
      </c>
      <c r="C30" s="46">
        <v>20.553768544427395</v>
      </c>
      <c r="E30" s="1" t="s">
        <v>69</v>
      </c>
      <c r="F30" s="7" t="s">
        <v>84</v>
      </c>
      <c r="G30" s="46">
        <v>10.966833042183623</v>
      </c>
      <c r="I30" s="1" t="s">
        <v>24</v>
      </c>
      <c r="J30" s="4" t="s">
        <v>14</v>
      </c>
      <c r="K30" s="46">
        <v>0.97105204073647167</v>
      </c>
    </row>
    <row r="31" spans="1:11">
      <c r="A31" s="1" t="s">
        <v>4</v>
      </c>
      <c r="B31" s="3" t="s">
        <v>3</v>
      </c>
      <c r="C31" s="46">
        <v>20.524852481198547</v>
      </c>
      <c r="E31" s="1" t="s">
        <v>49</v>
      </c>
      <c r="F31" s="2" t="s">
        <v>38</v>
      </c>
      <c r="G31" s="46">
        <v>10.934287213860694</v>
      </c>
      <c r="I31" s="1" t="s">
        <v>21</v>
      </c>
      <c r="J31" s="2" t="s">
        <v>38</v>
      </c>
      <c r="K31" s="46">
        <v>0.78590906410674843</v>
      </c>
    </row>
    <row r="32" spans="1:11">
      <c r="A32" s="1" t="s">
        <v>53</v>
      </c>
      <c r="B32" s="2" t="s">
        <v>38</v>
      </c>
      <c r="C32" s="46">
        <v>20.20762117978969</v>
      </c>
      <c r="E32" s="1" t="s">
        <v>28</v>
      </c>
      <c r="F32" s="2" t="s">
        <v>38</v>
      </c>
      <c r="G32" s="46">
        <v>10.358562910033747</v>
      </c>
      <c r="I32" s="1" t="s">
        <v>2</v>
      </c>
      <c r="J32" s="3" t="s">
        <v>3</v>
      </c>
      <c r="K32" s="46">
        <v>0.7809301080592691</v>
      </c>
    </row>
    <row r="33" spans="1:11">
      <c r="A33" s="1" t="s">
        <v>41</v>
      </c>
      <c r="B33" s="2" t="s">
        <v>38</v>
      </c>
      <c r="C33" s="46">
        <v>19.40065208023961</v>
      </c>
      <c r="E33" s="1" t="s">
        <v>33</v>
      </c>
      <c r="F33" s="4" t="s">
        <v>14</v>
      </c>
      <c r="G33" s="46">
        <v>10.143428855296023</v>
      </c>
      <c r="I33" s="1" t="s">
        <v>49</v>
      </c>
      <c r="J33" s="2" t="s">
        <v>38</v>
      </c>
      <c r="K33" s="46">
        <v>0.76731922636676375</v>
      </c>
    </row>
    <row r="34" spans="1:11">
      <c r="A34" s="1" t="s">
        <v>23</v>
      </c>
      <c r="B34" s="4" t="s">
        <v>14</v>
      </c>
      <c r="C34" s="46">
        <v>19.170410403308232</v>
      </c>
      <c r="E34" s="1" t="s">
        <v>77</v>
      </c>
      <c r="F34" s="4" t="s">
        <v>14</v>
      </c>
      <c r="G34" s="46">
        <v>6.0845684997230762</v>
      </c>
      <c r="I34" s="1" t="s">
        <v>77</v>
      </c>
      <c r="J34" s="4" t="s">
        <v>14</v>
      </c>
      <c r="K34" s="46">
        <v>0.61457255555606816</v>
      </c>
    </row>
    <row r="35" spans="1:11">
      <c r="A35" s="1" t="s">
        <v>48</v>
      </c>
      <c r="B35" s="2" t="s">
        <v>38</v>
      </c>
      <c r="C35" s="46">
        <v>19.132713951877378</v>
      </c>
      <c r="E35" s="1" t="s">
        <v>11</v>
      </c>
      <c r="F35" s="3" t="s">
        <v>3</v>
      </c>
      <c r="G35" s="46">
        <v>5.7282098637360841</v>
      </c>
      <c r="I35" s="1" t="s">
        <v>37</v>
      </c>
      <c r="J35" s="2" t="s">
        <v>38</v>
      </c>
      <c r="K35" s="46">
        <v>0.544282564725732</v>
      </c>
    </row>
    <row r="36" spans="1:11">
      <c r="A36" s="1" t="s">
        <v>46</v>
      </c>
      <c r="B36" s="2" t="s">
        <v>38</v>
      </c>
      <c r="C36" s="46">
        <v>18.987661989121531</v>
      </c>
      <c r="E36" s="1" t="s">
        <v>26</v>
      </c>
      <c r="F36" s="2" t="s">
        <v>38</v>
      </c>
      <c r="G36" s="46">
        <v>5.6545821222773975</v>
      </c>
      <c r="I36" s="1" t="s">
        <v>4</v>
      </c>
      <c r="J36" s="7" t="s">
        <v>84</v>
      </c>
      <c r="K36" s="46">
        <v>0.46847458729862645</v>
      </c>
    </row>
    <row r="37" spans="1:11">
      <c r="A37" s="1" t="s">
        <v>36</v>
      </c>
      <c r="B37" s="4" t="s">
        <v>14</v>
      </c>
      <c r="C37" s="46">
        <v>18.966261038826186</v>
      </c>
      <c r="E37" s="1" t="s">
        <v>31</v>
      </c>
      <c r="F37" s="4" t="s">
        <v>14</v>
      </c>
      <c r="G37" s="46">
        <v>5.1895791599323751</v>
      </c>
      <c r="I37" s="1" t="s">
        <v>75</v>
      </c>
      <c r="J37" s="3" t="s">
        <v>3</v>
      </c>
      <c r="K37" s="46">
        <v>0.37982708098454071</v>
      </c>
    </row>
    <row r="38" spans="1:11">
      <c r="A38" s="1" t="s">
        <v>50</v>
      </c>
      <c r="B38" s="2" t="s">
        <v>38</v>
      </c>
      <c r="C38" s="46">
        <v>18.663606295810879</v>
      </c>
      <c r="E38" s="1" t="s">
        <v>2</v>
      </c>
      <c r="F38" s="3" t="s">
        <v>3</v>
      </c>
      <c r="G38" s="46">
        <v>4.7649364959265892</v>
      </c>
      <c r="I38" s="1" t="s">
        <v>10</v>
      </c>
      <c r="J38" s="3" t="s">
        <v>3</v>
      </c>
      <c r="K38" s="46">
        <v>0.32223623335748275</v>
      </c>
    </row>
    <row r="39" spans="1:11">
      <c r="A39" s="1" t="s">
        <v>9</v>
      </c>
      <c r="B39" s="3" t="s">
        <v>3</v>
      </c>
      <c r="C39" s="46">
        <v>17.526109791455024</v>
      </c>
      <c r="E39" s="1" t="s">
        <v>25</v>
      </c>
      <c r="F39" s="2" t="s">
        <v>38</v>
      </c>
      <c r="G39" s="46">
        <v>4.2316973774475626</v>
      </c>
      <c r="I39" s="1" t="s">
        <v>62</v>
      </c>
      <c r="J39" s="3" t="s">
        <v>3</v>
      </c>
      <c r="K39" s="46">
        <v>0.30762724486305537</v>
      </c>
    </row>
    <row r="40" spans="1:11">
      <c r="A40" s="1" t="s">
        <v>27</v>
      </c>
      <c r="B40" s="4" t="s">
        <v>14</v>
      </c>
      <c r="C40" s="46">
        <v>16.494733403071017</v>
      </c>
      <c r="E40" s="1" t="s">
        <v>4</v>
      </c>
      <c r="F40" s="3" t="s">
        <v>3</v>
      </c>
      <c r="G40" s="46">
        <v>3.9207049669596152</v>
      </c>
      <c r="I40" s="1" t="s">
        <v>66</v>
      </c>
      <c r="J40" s="3" t="s">
        <v>3</v>
      </c>
      <c r="K40" s="46">
        <v>0.3018429433325221</v>
      </c>
    </row>
    <row r="41" spans="1:11">
      <c r="A41" s="1" t="s">
        <v>26</v>
      </c>
      <c r="B41" s="4" t="s">
        <v>14</v>
      </c>
      <c r="C41" s="46">
        <v>15.71269478080943</v>
      </c>
      <c r="E41" s="1" t="s">
        <v>55</v>
      </c>
      <c r="F41" s="7" t="s">
        <v>84</v>
      </c>
      <c r="G41" s="46">
        <v>3.6064589897932695</v>
      </c>
      <c r="I41" s="1" t="s">
        <v>71</v>
      </c>
      <c r="J41" s="4" t="s">
        <v>14</v>
      </c>
      <c r="K41" s="46">
        <v>0.24379272774210198</v>
      </c>
    </row>
    <row r="42" spans="1:11">
      <c r="A42" s="1" t="s">
        <v>10</v>
      </c>
      <c r="B42" s="3" t="s">
        <v>3</v>
      </c>
      <c r="C42" s="46">
        <v>15.602670995754744</v>
      </c>
      <c r="E42" s="1" t="s">
        <v>10</v>
      </c>
      <c r="F42" s="3" t="s">
        <v>3</v>
      </c>
      <c r="G42" s="46">
        <v>3.5661011935585658</v>
      </c>
      <c r="I42" s="1" t="s">
        <v>79</v>
      </c>
      <c r="J42" s="2" t="s">
        <v>38</v>
      </c>
      <c r="K42" s="46">
        <v>0.15615138923226254</v>
      </c>
    </row>
    <row r="43" spans="1:11">
      <c r="A43" s="1" t="s">
        <v>25</v>
      </c>
      <c r="B43" s="4" t="s">
        <v>14</v>
      </c>
      <c r="C43" s="46">
        <v>15.41430215518537</v>
      </c>
      <c r="E43" s="1" t="s">
        <v>66</v>
      </c>
      <c r="F43" s="3" t="s">
        <v>3</v>
      </c>
      <c r="G43" s="46">
        <v>3.3090668363371525</v>
      </c>
      <c r="I43" s="1" t="s">
        <v>51</v>
      </c>
      <c r="J43" s="2" t="s">
        <v>38</v>
      </c>
      <c r="K43" s="46">
        <v>0.11978614841590032</v>
      </c>
    </row>
    <row r="44" spans="1:11">
      <c r="A44" s="1" t="s">
        <v>56</v>
      </c>
      <c r="B44" s="2" t="s">
        <v>38</v>
      </c>
      <c r="C44" s="46">
        <v>13.767175148780488</v>
      </c>
      <c r="E44" s="1" t="s">
        <v>53</v>
      </c>
      <c r="F44" s="3" t="s">
        <v>3</v>
      </c>
      <c r="G44" s="46">
        <v>3.2626225742177724</v>
      </c>
      <c r="I44" s="1" t="s">
        <v>46</v>
      </c>
      <c r="J44" s="3" t="s">
        <v>3</v>
      </c>
      <c r="K44" s="46">
        <v>0.1186906068007185</v>
      </c>
    </row>
    <row r="45" spans="1:11">
      <c r="A45" s="1" t="s">
        <v>33</v>
      </c>
      <c r="B45" s="4" t="s">
        <v>14</v>
      </c>
      <c r="C45" s="46">
        <v>13.412690277819733</v>
      </c>
      <c r="E45" s="1" t="s">
        <v>76</v>
      </c>
      <c r="F45" s="3" t="s">
        <v>3</v>
      </c>
      <c r="G45" s="46">
        <v>3.034982546730324</v>
      </c>
    </row>
    <row r="46" spans="1:11">
      <c r="A46" s="1" t="s">
        <v>54</v>
      </c>
      <c r="B46" s="2" t="s">
        <v>38</v>
      </c>
      <c r="C46" s="46">
        <v>12.794070318206755</v>
      </c>
      <c r="E46" s="1" t="s">
        <v>44</v>
      </c>
      <c r="F46" s="2" t="s">
        <v>38</v>
      </c>
      <c r="G46" s="46">
        <v>2.9718341648979076</v>
      </c>
    </row>
    <row r="47" spans="1:11">
      <c r="A47" s="1" t="s">
        <v>24</v>
      </c>
      <c r="B47" s="4" t="s">
        <v>14</v>
      </c>
      <c r="C47" s="46">
        <v>12.771081043264735</v>
      </c>
      <c r="E47" s="1" t="s">
        <v>23</v>
      </c>
      <c r="F47" s="4" t="s">
        <v>14</v>
      </c>
      <c r="G47" s="46">
        <v>2.9550225138893471</v>
      </c>
    </row>
    <row r="48" spans="1:11">
      <c r="A48" s="1" t="s">
        <v>44</v>
      </c>
      <c r="B48" s="2" t="s">
        <v>38</v>
      </c>
      <c r="C48" s="46">
        <v>11.94723815097273</v>
      </c>
      <c r="E48" s="1" t="s">
        <v>5</v>
      </c>
      <c r="F48" s="3" t="s">
        <v>3</v>
      </c>
      <c r="G48" s="46">
        <v>1.9019085563576517</v>
      </c>
    </row>
    <row r="49" spans="1:7">
      <c r="A49" s="1" t="s">
        <v>70</v>
      </c>
      <c r="B49" s="2" t="s">
        <v>38</v>
      </c>
      <c r="C49" s="46">
        <v>11.396068034676524</v>
      </c>
      <c r="E49" s="1" t="s">
        <v>71</v>
      </c>
      <c r="F49" s="4" t="s">
        <v>14</v>
      </c>
      <c r="G49" s="46">
        <v>1.6479793130019551</v>
      </c>
    </row>
    <row r="50" spans="1:7">
      <c r="A50" s="1" t="s">
        <v>2</v>
      </c>
      <c r="B50" s="3" t="s">
        <v>3</v>
      </c>
      <c r="C50" s="46">
        <v>11.283892009221955</v>
      </c>
      <c r="E50" s="1" t="s">
        <v>52</v>
      </c>
      <c r="F50" s="3" t="s">
        <v>3</v>
      </c>
      <c r="G50" s="46">
        <v>1.4151085838054442</v>
      </c>
    </row>
    <row r="51" spans="1:7">
      <c r="A51" s="1" t="s">
        <v>31</v>
      </c>
      <c r="B51" s="4" t="s">
        <v>14</v>
      </c>
      <c r="C51" s="46">
        <v>11.154778778573524</v>
      </c>
      <c r="E51" s="1" t="s">
        <v>37</v>
      </c>
      <c r="F51" s="2" t="s">
        <v>38</v>
      </c>
      <c r="G51" s="46">
        <v>1.3536437255833507</v>
      </c>
    </row>
    <row r="52" spans="1:7">
      <c r="A52" s="1" t="s">
        <v>52</v>
      </c>
      <c r="B52" s="2" t="s">
        <v>38</v>
      </c>
      <c r="C52" s="46">
        <v>10.43380741185999</v>
      </c>
      <c r="E52" s="1" t="s">
        <v>62</v>
      </c>
      <c r="F52" s="2" t="s">
        <v>38</v>
      </c>
      <c r="G52" s="46">
        <v>0.62771911647473555</v>
      </c>
    </row>
    <row r="53" spans="1:7">
      <c r="A53" s="1" t="s">
        <v>21</v>
      </c>
      <c r="B53" s="4" t="s">
        <v>14</v>
      </c>
      <c r="C53" s="46">
        <v>9.0923939704175361</v>
      </c>
      <c r="E53" s="1" t="s">
        <v>75</v>
      </c>
      <c r="F53" s="2" t="s">
        <v>38</v>
      </c>
      <c r="G53" s="46">
        <v>0.60916791768037926</v>
      </c>
    </row>
    <row r="54" spans="1:7">
      <c r="A54" s="1" t="s">
        <v>28</v>
      </c>
      <c r="B54" s="4" t="s">
        <v>14</v>
      </c>
      <c r="C54" s="46">
        <v>8.8259975067641125</v>
      </c>
      <c r="E54" s="1" t="s">
        <v>9</v>
      </c>
      <c r="F54" s="3" t="s">
        <v>3</v>
      </c>
      <c r="G54" s="46">
        <v>0.42624704674063113</v>
      </c>
    </row>
    <row r="55" spans="1:7">
      <c r="A55" s="1" t="s">
        <v>35</v>
      </c>
      <c r="B55" s="4" t="s">
        <v>14</v>
      </c>
      <c r="C55" s="46">
        <v>8.4227382665089383</v>
      </c>
      <c r="E55" s="1" t="s">
        <v>63</v>
      </c>
      <c r="F55" s="2" t="s">
        <v>38</v>
      </c>
      <c r="G55" s="46">
        <v>0.32435601053593749</v>
      </c>
    </row>
    <row r="56" spans="1:7">
      <c r="A56" s="1" t="s">
        <v>20</v>
      </c>
      <c r="B56" s="4" t="s">
        <v>14</v>
      </c>
      <c r="C56" s="46">
        <v>7.8297409790095669</v>
      </c>
      <c r="E56" s="1" t="s">
        <v>51</v>
      </c>
      <c r="F56" s="2" t="s">
        <v>38</v>
      </c>
      <c r="G56" s="46">
        <v>7.2592062936773255E-2</v>
      </c>
    </row>
    <row r="57" spans="1:7">
      <c r="A57" s="1" t="s">
        <v>66</v>
      </c>
      <c r="B57" s="7" t="s">
        <v>84</v>
      </c>
      <c r="C57" s="46">
        <v>7.1323352183614661</v>
      </c>
      <c r="E57" s="1" t="s">
        <v>68</v>
      </c>
      <c r="F57" s="2" t="s">
        <v>38</v>
      </c>
      <c r="G57" s="46">
        <v>3.7263120219500241E-2</v>
      </c>
    </row>
    <row r="58" spans="1:7">
      <c r="A58" s="1" t="s">
        <v>77</v>
      </c>
      <c r="B58" s="2" t="s">
        <v>38</v>
      </c>
      <c r="C58" s="46">
        <v>6.1864583828647923</v>
      </c>
    </row>
    <row r="59" spans="1:7">
      <c r="A59" s="1" t="s">
        <v>71</v>
      </c>
      <c r="B59" s="7" t="s">
        <v>84</v>
      </c>
      <c r="C59" s="46">
        <v>4.5243238220280642</v>
      </c>
    </row>
    <row r="60" spans="1:7">
      <c r="A60" s="1" t="s">
        <v>5</v>
      </c>
      <c r="B60" s="3" t="s">
        <v>3</v>
      </c>
      <c r="C60" s="46">
        <v>3.8671052631544245</v>
      </c>
    </row>
    <row r="61" spans="1:7">
      <c r="A61" s="1" t="s">
        <v>60</v>
      </c>
      <c r="B61" s="2" t="s">
        <v>38</v>
      </c>
      <c r="C61" s="46">
        <v>3.4935386588724033</v>
      </c>
    </row>
    <row r="62" spans="1:7">
      <c r="A62" s="1" t="s">
        <v>22</v>
      </c>
      <c r="B62" s="4" t="s">
        <v>14</v>
      </c>
      <c r="C62" s="46">
        <v>2.9900368383422018</v>
      </c>
    </row>
    <row r="63" spans="1:7">
      <c r="A63" s="1" t="s">
        <v>42</v>
      </c>
      <c r="B63" s="2" t="s">
        <v>38</v>
      </c>
      <c r="C63" s="46">
        <v>1.6230119704013206</v>
      </c>
    </row>
    <row r="64" spans="1:7">
      <c r="A64" s="1" t="s">
        <v>79</v>
      </c>
      <c r="B64" s="2" t="s">
        <v>38</v>
      </c>
      <c r="C64" s="46">
        <v>1.1330922473821254</v>
      </c>
    </row>
    <row r="65" spans="1:3">
      <c r="A65" s="1" t="s">
        <v>68</v>
      </c>
      <c r="B65" s="7" t="s">
        <v>84</v>
      </c>
      <c r="C65" s="46">
        <v>1.5362484556910996E-2</v>
      </c>
    </row>
  </sheetData>
  <pageMargins left="0.7" right="0.7" top="0.75" bottom="0.75" header="0.3" footer="0.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54"/>
  <sheetViews>
    <sheetView zoomScale="96" zoomScaleNormal="96" workbookViewId="0"/>
  </sheetViews>
  <sheetFormatPr defaultRowHeight="15"/>
  <cols>
    <col min="1" max="1" width="9" style="1" customWidth="1"/>
    <col min="2" max="2" width="23.7109375" style="1" customWidth="1"/>
    <col min="3" max="3" width="15.28515625" style="46" customWidth="1"/>
    <col min="8" max="8" width="24" bestFit="1" customWidth="1"/>
    <col min="9" max="9" width="22.7109375" bestFit="1" customWidth="1"/>
  </cols>
  <sheetData>
    <row r="1" spans="1:13" ht="45">
      <c r="A1" s="1" t="s">
        <v>0</v>
      </c>
      <c r="B1" s="5" t="s">
        <v>85</v>
      </c>
      <c r="C1" s="45" t="s">
        <v>86</v>
      </c>
    </row>
    <row r="2" spans="1:13">
      <c r="A2" s="1" t="s">
        <v>136</v>
      </c>
      <c r="B2" s="4" t="s">
        <v>14</v>
      </c>
      <c r="C2" s="46">
        <v>100</v>
      </c>
    </row>
    <row r="3" spans="1:13">
      <c r="A3" s="1" t="s">
        <v>135</v>
      </c>
      <c r="B3" s="2" t="s">
        <v>38</v>
      </c>
      <c r="C3" s="46">
        <v>96.18906265615793</v>
      </c>
      <c r="H3" s="23" t="s">
        <v>141</v>
      </c>
      <c r="I3" t="s">
        <v>144</v>
      </c>
    </row>
    <row r="4" spans="1:13">
      <c r="A4" s="1" t="s">
        <v>67</v>
      </c>
      <c r="B4" s="3" t="s">
        <v>3</v>
      </c>
      <c r="C4" s="46">
        <v>66.582658447572811</v>
      </c>
      <c r="H4" s="24" t="s">
        <v>3</v>
      </c>
      <c r="I4" s="25">
        <v>13</v>
      </c>
      <c r="M4" t="s">
        <v>140</v>
      </c>
    </row>
    <row r="5" spans="1:13">
      <c r="A5" s="1" t="s">
        <v>119</v>
      </c>
      <c r="B5" s="4" t="s">
        <v>14</v>
      </c>
      <c r="C5" s="46">
        <v>30.521534334014298</v>
      </c>
      <c r="H5" s="24" t="s">
        <v>38</v>
      </c>
      <c r="I5" s="25">
        <v>27</v>
      </c>
      <c r="L5" s="24" t="s">
        <v>3</v>
      </c>
      <c r="M5" s="25">
        <v>13</v>
      </c>
    </row>
    <row r="6" spans="1:13">
      <c r="A6" s="1" t="s">
        <v>37</v>
      </c>
      <c r="B6" s="2" t="s">
        <v>38</v>
      </c>
      <c r="C6" s="46">
        <v>24.341494358603544</v>
      </c>
      <c r="H6" s="24" t="s">
        <v>14</v>
      </c>
      <c r="I6" s="25">
        <v>13</v>
      </c>
      <c r="L6" s="24" t="s">
        <v>38</v>
      </c>
      <c r="M6" s="25">
        <v>27</v>
      </c>
    </row>
    <row r="7" spans="1:13">
      <c r="A7" s="1" t="s">
        <v>82</v>
      </c>
      <c r="B7" s="2" t="s">
        <v>38</v>
      </c>
      <c r="C7" s="46">
        <v>24.082402895876776</v>
      </c>
      <c r="H7" s="24" t="s">
        <v>142</v>
      </c>
      <c r="I7" s="25">
        <v>53</v>
      </c>
      <c r="L7" s="24" t="s">
        <v>14</v>
      </c>
      <c r="M7" s="25">
        <v>13</v>
      </c>
    </row>
    <row r="8" spans="1:13">
      <c r="A8" s="1" t="s">
        <v>100</v>
      </c>
      <c r="B8" s="2" t="s">
        <v>38</v>
      </c>
      <c r="C8" s="46">
        <v>22.58074870458784</v>
      </c>
    </row>
    <row r="9" spans="1:13">
      <c r="A9" s="1" t="s">
        <v>91</v>
      </c>
      <c r="B9" s="2" t="s">
        <v>38</v>
      </c>
      <c r="C9" s="46">
        <v>21.849008949421254</v>
      </c>
    </row>
    <row r="10" spans="1:13">
      <c r="A10" s="1" t="s">
        <v>105</v>
      </c>
      <c r="B10" s="4" t="s">
        <v>14</v>
      </c>
      <c r="C10" s="46">
        <v>20.846406385149415</v>
      </c>
    </row>
    <row r="11" spans="1:13">
      <c r="A11" s="1" t="s">
        <v>36</v>
      </c>
      <c r="B11" s="4" t="s">
        <v>14</v>
      </c>
      <c r="C11" s="46">
        <v>20.762422556993094</v>
      </c>
    </row>
    <row r="12" spans="1:13">
      <c r="A12" s="1" t="s">
        <v>94</v>
      </c>
      <c r="B12" s="4" t="s">
        <v>14</v>
      </c>
      <c r="C12" s="46">
        <v>18.329495180873355</v>
      </c>
    </row>
    <row r="13" spans="1:13">
      <c r="A13" s="1" t="s">
        <v>116</v>
      </c>
      <c r="B13" s="2" t="s">
        <v>38</v>
      </c>
      <c r="C13" s="46">
        <v>16.92933693279047</v>
      </c>
    </row>
    <row r="14" spans="1:13">
      <c r="A14" s="1" t="s">
        <v>133</v>
      </c>
      <c r="B14" s="2" t="s">
        <v>38</v>
      </c>
      <c r="C14" s="46">
        <v>16.008373378164276</v>
      </c>
    </row>
    <row r="15" spans="1:13">
      <c r="A15" s="1" t="s">
        <v>95</v>
      </c>
      <c r="B15" s="3" t="s">
        <v>3</v>
      </c>
      <c r="C15" s="46">
        <v>15.925151070973225</v>
      </c>
    </row>
    <row r="16" spans="1:13">
      <c r="A16" s="1" t="s">
        <v>99</v>
      </c>
      <c r="B16" s="2" t="s">
        <v>38</v>
      </c>
      <c r="C16" s="46">
        <v>15.105299196822594</v>
      </c>
    </row>
    <row r="17" spans="1:3">
      <c r="A17" s="1" t="s">
        <v>57</v>
      </c>
      <c r="B17" s="2" t="s">
        <v>38</v>
      </c>
      <c r="C17" s="46">
        <v>13.346953088359639</v>
      </c>
    </row>
    <row r="18" spans="1:3">
      <c r="A18" s="1" t="s">
        <v>97</v>
      </c>
      <c r="B18" s="2" t="s">
        <v>38</v>
      </c>
      <c r="C18" s="46">
        <v>12.867252241359511</v>
      </c>
    </row>
    <row r="19" spans="1:3">
      <c r="A19" s="1" t="s">
        <v>93</v>
      </c>
      <c r="B19" s="4" t="s">
        <v>14</v>
      </c>
      <c r="C19" s="46">
        <v>12.72371103819882</v>
      </c>
    </row>
    <row r="20" spans="1:3">
      <c r="A20" s="1" t="s">
        <v>98</v>
      </c>
      <c r="B20" s="2" t="s">
        <v>38</v>
      </c>
      <c r="C20" s="46">
        <v>10.993569190568305</v>
      </c>
    </row>
    <row r="21" spans="1:3">
      <c r="A21" s="1" t="s">
        <v>66</v>
      </c>
      <c r="B21" s="3" t="s">
        <v>3</v>
      </c>
      <c r="C21" s="46">
        <v>10.735770700632768</v>
      </c>
    </row>
    <row r="22" spans="1:3">
      <c r="A22" s="1" t="s">
        <v>96</v>
      </c>
      <c r="B22" s="2" t="s">
        <v>38</v>
      </c>
      <c r="C22" s="46">
        <v>10.163562213669115</v>
      </c>
    </row>
    <row r="23" spans="1:3">
      <c r="A23" s="1" t="s">
        <v>49</v>
      </c>
      <c r="B23" s="2" t="s">
        <v>38</v>
      </c>
      <c r="C23" s="46">
        <v>8.0106432137317647</v>
      </c>
    </row>
    <row r="24" spans="1:3">
      <c r="A24" s="1" t="s">
        <v>79</v>
      </c>
      <c r="B24" s="2" t="s">
        <v>38</v>
      </c>
      <c r="C24" s="46">
        <v>7.6691848165934831</v>
      </c>
    </row>
    <row r="25" spans="1:3">
      <c r="A25" s="1" t="s">
        <v>131</v>
      </c>
      <c r="B25" s="2" t="s">
        <v>38</v>
      </c>
      <c r="C25" s="46">
        <v>6.9190155141261975</v>
      </c>
    </row>
    <row r="26" spans="1:3">
      <c r="A26" s="1" t="s">
        <v>71</v>
      </c>
      <c r="B26" s="4" t="s">
        <v>14</v>
      </c>
      <c r="C26" s="46">
        <v>6.8856978510788753</v>
      </c>
    </row>
    <row r="27" spans="1:3">
      <c r="A27" s="1" t="s">
        <v>10</v>
      </c>
      <c r="B27" s="3" t="s">
        <v>3</v>
      </c>
      <c r="C27" s="46">
        <v>6.5566491809559881</v>
      </c>
    </row>
    <row r="28" spans="1:3">
      <c r="A28" s="1" t="s">
        <v>74</v>
      </c>
      <c r="B28" s="2" t="s">
        <v>38</v>
      </c>
      <c r="C28" s="46">
        <v>5.8959456642502301</v>
      </c>
    </row>
    <row r="29" spans="1:3">
      <c r="A29" s="1" t="s">
        <v>73</v>
      </c>
      <c r="B29" s="2" t="s">
        <v>38</v>
      </c>
      <c r="C29" s="46">
        <v>5.6967009757793674</v>
      </c>
    </row>
    <row r="30" spans="1:3">
      <c r="A30" s="1" t="s">
        <v>115</v>
      </c>
      <c r="B30" s="4" t="s">
        <v>14</v>
      </c>
      <c r="C30" s="46">
        <v>5.2760761953345909</v>
      </c>
    </row>
    <row r="31" spans="1:3">
      <c r="A31" s="1" t="s">
        <v>16</v>
      </c>
      <c r="B31" s="2" t="s">
        <v>38</v>
      </c>
      <c r="C31" s="46">
        <v>5.2499920052461375</v>
      </c>
    </row>
    <row r="32" spans="1:3">
      <c r="A32" s="1" t="s">
        <v>56</v>
      </c>
      <c r="B32" s="3" t="s">
        <v>3</v>
      </c>
      <c r="C32" s="46">
        <v>5.2095732554883316</v>
      </c>
    </row>
    <row r="33" spans="1:3">
      <c r="A33" s="1" t="s">
        <v>117</v>
      </c>
      <c r="B33" s="4" t="s">
        <v>14</v>
      </c>
      <c r="C33" s="46">
        <v>5.2055089254296254</v>
      </c>
    </row>
    <row r="34" spans="1:3">
      <c r="A34" s="1" t="s">
        <v>58</v>
      </c>
      <c r="B34" s="3" t="s">
        <v>3</v>
      </c>
      <c r="C34" s="46">
        <v>5.0717591174711485</v>
      </c>
    </row>
    <row r="35" spans="1:3">
      <c r="A35" s="1" t="s">
        <v>87</v>
      </c>
      <c r="B35" s="2" t="s">
        <v>38</v>
      </c>
      <c r="C35" s="46">
        <v>4.3110590189819247</v>
      </c>
    </row>
    <row r="36" spans="1:3">
      <c r="A36" s="1" t="s">
        <v>77</v>
      </c>
      <c r="B36" s="4" t="s">
        <v>14</v>
      </c>
      <c r="C36" s="46">
        <v>4.1512402527099956</v>
      </c>
    </row>
    <row r="37" spans="1:3">
      <c r="A37" s="1" t="s">
        <v>127</v>
      </c>
      <c r="B37" s="3" t="s">
        <v>3</v>
      </c>
      <c r="C37" s="46">
        <v>4.002909506632653</v>
      </c>
    </row>
    <row r="38" spans="1:3">
      <c r="A38" s="1" t="s">
        <v>123</v>
      </c>
      <c r="B38" s="2" t="s">
        <v>38</v>
      </c>
      <c r="C38" s="46">
        <v>3.5977452476050988</v>
      </c>
    </row>
    <row r="39" spans="1:3">
      <c r="A39" s="1" t="s">
        <v>18</v>
      </c>
      <c r="B39" s="4" t="s">
        <v>14</v>
      </c>
      <c r="C39" s="46">
        <v>3.5690040243762375</v>
      </c>
    </row>
    <row r="40" spans="1:3">
      <c r="A40" s="1" t="s">
        <v>68</v>
      </c>
      <c r="B40" s="2" t="s">
        <v>38</v>
      </c>
      <c r="C40" s="46">
        <v>3.5668134866500596</v>
      </c>
    </row>
    <row r="41" spans="1:3">
      <c r="A41" s="1" t="s">
        <v>64</v>
      </c>
      <c r="B41" s="2" t="s">
        <v>38</v>
      </c>
      <c r="C41" s="46">
        <v>3.1271690257318721</v>
      </c>
    </row>
    <row r="42" spans="1:3">
      <c r="A42" s="1" t="s">
        <v>88</v>
      </c>
      <c r="B42" s="3" t="s">
        <v>3</v>
      </c>
      <c r="C42" s="46">
        <v>2.8374761193090339</v>
      </c>
    </row>
    <row r="43" spans="1:3">
      <c r="A43" s="1" t="s">
        <v>75</v>
      </c>
      <c r="B43" s="3" t="s">
        <v>3</v>
      </c>
      <c r="C43" s="46">
        <v>2.0268926073708649</v>
      </c>
    </row>
    <row r="44" spans="1:3">
      <c r="A44" s="1" t="s">
        <v>63</v>
      </c>
      <c r="B44" s="2" t="s">
        <v>38</v>
      </c>
      <c r="C44" s="46">
        <v>1.6160788080788979</v>
      </c>
    </row>
    <row r="45" spans="1:3">
      <c r="A45" s="1" t="s">
        <v>92</v>
      </c>
      <c r="B45" s="2" t="s">
        <v>38</v>
      </c>
      <c r="C45" s="46">
        <v>1.4797277300976619</v>
      </c>
    </row>
    <row r="46" spans="1:3">
      <c r="A46" s="1" t="s">
        <v>59</v>
      </c>
      <c r="B46" s="3" t="s">
        <v>3</v>
      </c>
      <c r="C46" s="46">
        <v>1.2986626521094364</v>
      </c>
    </row>
    <row r="47" spans="1:3">
      <c r="A47" s="1" t="s">
        <v>76</v>
      </c>
      <c r="B47" s="3" t="s">
        <v>3</v>
      </c>
      <c r="C47" s="46">
        <v>1.2025012025012025</v>
      </c>
    </row>
    <row r="48" spans="1:3">
      <c r="A48" s="1" t="s">
        <v>43</v>
      </c>
      <c r="B48" s="2" t="s">
        <v>38</v>
      </c>
      <c r="C48" s="46">
        <v>1.2005267636116932</v>
      </c>
    </row>
    <row r="49" spans="1:3">
      <c r="A49" s="1" t="s">
        <v>21</v>
      </c>
      <c r="B49" s="2" t="s">
        <v>38</v>
      </c>
      <c r="C49" s="46">
        <v>0.94645409572813677</v>
      </c>
    </row>
    <row r="50" spans="1:3">
      <c r="A50" s="1" t="s">
        <v>78</v>
      </c>
      <c r="B50" s="2" t="s">
        <v>38</v>
      </c>
      <c r="C50" s="46">
        <v>0.91166013310237937</v>
      </c>
    </row>
    <row r="51" spans="1:3">
      <c r="A51" s="1" t="s">
        <v>5</v>
      </c>
      <c r="B51" s="3" t="s">
        <v>3</v>
      </c>
      <c r="C51" s="46">
        <v>0.75496445690692859</v>
      </c>
    </row>
    <row r="52" spans="1:3">
      <c r="A52" s="1" t="s">
        <v>108</v>
      </c>
      <c r="B52" s="3" t="s">
        <v>3</v>
      </c>
      <c r="C52" s="46">
        <v>0.36482024730706802</v>
      </c>
    </row>
    <row r="53" spans="1:3">
      <c r="A53" s="1" t="s">
        <v>122</v>
      </c>
      <c r="B53" s="4" t="s">
        <v>14</v>
      </c>
      <c r="C53" s="46">
        <v>0.31849598676790358</v>
      </c>
    </row>
    <row r="54" spans="1:3">
      <c r="A54" s="1" t="s">
        <v>24</v>
      </c>
      <c r="B54" s="4" t="s">
        <v>14</v>
      </c>
      <c r="C54" s="46">
        <v>0.20349216817884008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54"/>
  <sheetViews>
    <sheetView workbookViewId="0"/>
  </sheetViews>
  <sheetFormatPr defaultRowHeight="15"/>
  <cols>
    <col min="1" max="1" width="10.5703125" style="1" customWidth="1"/>
    <col min="2" max="2" width="30.5703125" style="1" customWidth="1"/>
    <col min="3" max="3" width="22.42578125" style="46" bestFit="1" customWidth="1"/>
    <col min="8" max="8" width="24" bestFit="1" customWidth="1"/>
    <col min="9" max="9" width="22.5703125" bestFit="1" customWidth="1"/>
  </cols>
  <sheetData>
    <row r="1" spans="1:13" ht="30">
      <c r="A1" s="1" t="s">
        <v>0</v>
      </c>
      <c r="B1" s="5" t="s">
        <v>85</v>
      </c>
      <c r="C1" s="45" t="s">
        <v>86</v>
      </c>
    </row>
    <row r="2" spans="1:13">
      <c r="A2" s="1" t="s">
        <v>132</v>
      </c>
      <c r="B2" s="2" t="s">
        <v>38</v>
      </c>
      <c r="C2" s="46">
        <v>97.162080776267729</v>
      </c>
      <c r="H2" s="23" t="s">
        <v>141</v>
      </c>
      <c r="I2" t="s">
        <v>144</v>
      </c>
      <c r="M2" t="s">
        <v>140</v>
      </c>
    </row>
    <row r="3" spans="1:13">
      <c r="A3" s="1" t="s">
        <v>137</v>
      </c>
      <c r="B3" s="4" t="s">
        <v>14</v>
      </c>
      <c r="C3" s="46">
        <v>94.734543715614237</v>
      </c>
      <c r="H3" s="24" t="s">
        <v>84</v>
      </c>
      <c r="I3" s="25">
        <v>2</v>
      </c>
      <c r="L3" s="24" t="s">
        <v>84</v>
      </c>
      <c r="M3" s="25">
        <v>2</v>
      </c>
    </row>
    <row r="4" spans="1:13">
      <c r="A4" s="1" t="s">
        <v>133</v>
      </c>
      <c r="B4" s="2" t="s">
        <v>38</v>
      </c>
      <c r="C4" s="46">
        <v>83.323216646018224</v>
      </c>
      <c r="H4" s="24" t="s">
        <v>3</v>
      </c>
      <c r="I4" s="25">
        <v>12</v>
      </c>
      <c r="L4" s="24" t="s">
        <v>3</v>
      </c>
      <c r="M4" s="25">
        <v>12</v>
      </c>
    </row>
    <row r="5" spans="1:13">
      <c r="A5" s="1" t="s">
        <v>131</v>
      </c>
      <c r="B5" s="2" t="s">
        <v>38</v>
      </c>
      <c r="C5" s="46">
        <v>78.134300730615593</v>
      </c>
      <c r="H5" s="24" t="s">
        <v>38</v>
      </c>
      <c r="I5" s="25">
        <v>29</v>
      </c>
      <c r="L5" s="24" t="s">
        <v>38</v>
      </c>
      <c r="M5" s="25">
        <v>29</v>
      </c>
    </row>
    <row r="6" spans="1:13">
      <c r="A6" s="1" t="s">
        <v>130</v>
      </c>
      <c r="B6" s="2" t="s">
        <v>38</v>
      </c>
      <c r="C6" s="46">
        <v>61.839685497137395</v>
      </c>
      <c r="H6" s="24" t="s">
        <v>14</v>
      </c>
      <c r="I6" s="25">
        <v>10</v>
      </c>
      <c r="L6" s="24" t="s">
        <v>14</v>
      </c>
      <c r="M6" s="25">
        <v>10</v>
      </c>
    </row>
    <row r="7" spans="1:13">
      <c r="A7" s="1" t="s">
        <v>63</v>
      </c>
      <c r="B7" s="2" t="s">
        <v>38</v>
      </c>
      <c r="C7" s="46">
        <v>57.279160845041879</v>
      </c>
      <c r="H7" s="24" t="s">
        <v>142</v>
      </c>
      <c r="I7" s="25">
        <v>53</v>
      </c>
    </row>
    <row r="8" spans="1:13">
      <c r="A8" s="1" t="s">
        <v>122</v>
      </c>
      <c r="B8" s="4" t="s">
        <v>14</v>
      </c>
      <c r="C8" s="46">
        <v>49.287604029947914</v>
      </c>
    </row>
    <row r="9" spans="1:13">
      <c r="A9" s="1" t="s">
        <v>107</v>
      </c>
      <c r="B9" s="2" t="s">
        <v>38</v>
      </c>
      <c r="C9" s="46">
        <v>47.91449891460055</v>
      </c>
    </row>
    <row r="10" spans="1:13">
      <c r="A10" s="1" t="s">
        <v>78</v>
      </c>
      <c r="B10" s="2" t="s">
        <v>38</v>
      </c>
      <c r="C10" s="46">
        <v>47.025688534050509</v>
      </c>
    </row>
    <row r="11" spans="1:13">
      <c r="A11" s="1" t="s">
        <v>129</v>
      </c>
      <c r="B11" s="2" t="s">
        <v>38</v>
      </c>
      <c r="C11" s="46">
        <v>41.572034102318142</v>
      </c>
    </row>
    <row r="12" spans="1:13">
      <c r="A12" s="1" t="s">
        <v>108</v>
      </c>
      <c r="B12" s="3" t="s">
        <v>3</v>
      </c>
      <c r="C12" s="46">
        <v>37.883720170724509</v>
      </c>
    </row>
    <row r="13" spans="1:13">
      <c r="A13" s="1" t="s">
        <v>11</v>
      </c>
      <c r="B13" s="3" t="s">
        <v>3</v>
      </c>
      <c r="C13" s="46">
        <v>36.289968829333333</v>
      </c>
    </row>
    <row r="14" spans="1:13">
      <c r="A14" s="1" t="s">
        <v>123</v>
      </c>
      <c r="B14" s="2" t="s">
        <v>38</v>
      </c>
      <c r="C14" s="46">
        <v>35.624237977719616</v>
      </c>
    </row>
    <row r="15" spans="1:13">
      <c r="A15" s="1" t="s">
        <v>99</v>
      </c>
      <c r="B15" s="2" t="s">
        <v>38</v>
      </c>
      <c r="C15" s="46">
        <v>32.471040025105424</v>
      </c>
    </row>
    <row r="16" spans="1:13">
      <c r="A16" s="1" t="s">
        <v>105</v>
      </c>
      <c r="B16" s="4" t="s">
        <v>14</v>
      </c>
      <c r="C16" s="46">
        <v>31.667790580943755</v>
      </c>
    </row>
    <row r="17" spans="1:3">
      <c r="A17" s="1" t="s">
        <v>61</v>
      </c>
      <c r="B17" s="3" t="s">
        <v>3</v>
      </c>
      <c r="C17" s="46">
        <v>31.311883258618945</v>
      </c>
    </row>
    <row r="18" spans="1:3">
      <c r="A18" s="1" t="s">
        <v>91</v>
      </c>
      <c r="B18" s="2" t="s">
        <v>38</v>
      </c>
      <c r="C18" s="46">
        <v>30.347503858295337</v>
      </c>
    </row>
    <row r="19" spans="1:3">
      <c r="A19" s="1" t="s">
        <v>117</v>
      </c>
      <c r="B19" s="4" t="s">
        <v>14</v>
      </c>
      <c r="C19" s="46">
        <v>29.719746040801265</v>
      </c>
    </row>
    <row r="20" spans="1:3">
      <c r="A20" s="1" t="s">
        <v>92</v>
      </c>
      <c r="B20" s="2" t="s">
        <v>38</v>
      </c>
      <c r="C20" s="46">
        <v>29.553977527226994</v>
      </c>
    </row>
    <row r="21" spans="1:3">
      <c r="A21" s="1" t="s">
        <v>97</v>
      </c>
      <c r="B21" s="2" t="s">
        <v>38</v>
      </c>
      <c r="C21" s="46">
        <v>28.107430535078652</v>
      </c>
    </row>
    <row r="22" spans="1:3">
      <c r="A22" s="1" t="s">
        <v>98</v>
      </c>
      <c r="B22" s="2" t="s">
        <v>38</v>
      </c>
      <c r="C22" s="46">
        <v>28.018754994713447</v>
      </c>
    </row>
    <row r="23" spans="1:3">
      <c r="A23" s="1" t="s">
        <v>116</v>
      </c>
      <c r="B23" s="2" t="s">
        <v>38</v>
      </c>
      <c r="C23" s="46">
        <v>27.244678351482744</v>
      </c>
    </row>
    <row r="24" spans="1:3">
      <c r="A24" s="1" t="s">
        <v>100</v>
      </c>
      <c r="B24" s="2" t="s">
        <v>38</v>
      </c>
      <c r="C24" s="46">
        <v>26.408921836255129</v>
      </c>
    </row>
    <row r="25" spans="1:3">
      <c r="A25" s="1" t="s">
        <v>119</v>
      </c>
      <c r="B25" s="4" t="s">
        <v>14</v>
      </c>
      <c r="C25" s="46">
        <v>25.833798183009876</v>
      </c>
    </row>
    <row r="26" spans="1:3">
      <c r="A26" s="1" t="s">
        <v>94</v>
      </c>
      <c r="B26" s="4" t="s">
        <v>14</v>
      </c>
      <c r="C26" s="46">
        <v>22.23854737700109</v>
      </c>
    </row>
    <row r="27" spans="1:3">
      <c r="A27" s="1" t="s">
        <v>87</v>
      </c>
      <c r="B27" s="2" t="s">
        <v>38</v>
      </c>
      <c r="C27" s="46">
        <v>22.081467183324104</v>
      </c>
    </row>
    <row r="28" spans="1:3">
      <c r="A28" s="1" t="s">
        <v>20</v>
      </c>
      <c r="B28" s="7" t="s">
        <v>84</v>
      </c>
      <c r="C28" s="46">
        <v>21.044289203650433</v>
      </c>
    </row>
    <row r="29" spans="1:3">
      <c r="A29" s="1" t="s">
        <v>93</v>
      </c>
      <c r="B29" s="4" t="s">
        <v>14</v>
      </c>
      <c r="C29" s="46">
        <v>20.908799292194441</v>
      </c>
    </row>
    <row r="30" spans="1:3">
      <c r="A30" s="1" t="s">
        <v>10</v>
      </c>
      <c r="B30" s="3" t="s">
        <v>3</v>
      </c>
      <c r="C30" s="46">
        <v>20.744068725404638</v>
      </c>
    </row>
    <row r="31" spans="1:3">
      <c r="A31" s="1" t="s">
        <v>96</v>
      </c>
      <c r="B31" s="2" t="s">
        <v>38</v>
      </c>
      <c r="C31" s="46">
        <v>20.098713582649641</v>
      </c>
    </row>
    <row r="32" spans="1:3">
      <c r="A32" s="1" t="s">
        <v>95</v>
      </c>
      <c r="B32" s="3" t="s">
        <v>3</v>
      </c>
      <c r="C32" s="46">
        <v>20.027304219422014</v>
      </c>
    </row>
    <row r="33" spans="1:3">
      <c r="A33" s="1" t="s">
        <v>79</v>
      </c>
      <c r="B33" s="2" t="s">
        <v>38</v>
      </c>
      <c r="C33" s="46">
        <v>19.652675277004857</v>
      </c>
    </row>
    <row r="34" spans="1:3">
      <c r="A34" s="1" t="s">
        <v>17</v>
      </c>
      <c r="B34" s="2" t="s">
        <v>38</v>
      </c>
      <c r="C34" s="46">
        <v>18.865994497585277</v>
      </c>
    </row>
    <row r="35" spans="1:3">
      <c r="A35" s="1" t="s">
        <v>66</v>
      </c>
      <c r="B35" s="3" t="s">
        <v>3</v>
      </c>
      <c r="C35" s="46">
        <v>18.48028306630972</v>
      </c>
    </row>
    <row r="36" spans="1:3">
      <c r="A36" s="1" t="s">
        <v>57</v>
      </c>
      <c r="B36" s="2" t="s">
        <v>38</v>
      </c>
      <c r="C36" s="46">
        <v>17.364495132422022</v>
      </c>
    </row>
    <row r="37" spans="1:3">
      <c r="A37" s="1" t="s">
        <v>64</v>
      </c>
      <c r="B37" s="2" t="s">
        <v>38</v>
      </c>
      <c r="C37" s="46">
        <v>17.098460105873038</v>
      </c>
    </row>
    <row r="38" spans="1:3">
      <c r="A38" s="1" t="s">
        <v>88</v>
      </c>
      <c r="B38" s="3" t="s">
        <v>3</v>
      </c>
      <c r="C38" s="46">
        <v>15.908751066301432</v>
      </c>
    </row>
    <row r="39" spans="1:3">
      <c r="A39" s="1" t="s">
        <v>59</v>
      </c>
      <c r="B39" s="3" t="s">
        <v>3</v>
      </c>
      <c r="C39" s="46">
        <v>12.858399817565521</v>
      </c>
    </row>
    <row r="40" spans="1:3">
      <c r="A40" s="1" t="s">
        <v>68</v>
      </c>
      <c r="B40" s="2" t="s">
        <v>38</v>
      </c>
      <c r="C40" s="46">
        <v>12.275340981769803</v>
      </c>
    </row>
    <row r="41" spans="1:3">
      <c r="A41" s="1" t="s">
        <v>71</v>
      </c>
      <c r="B41" s="4" t="s">
        <v>14</v>
      </c>
      <c r="C41" s="46">
        <v>9.4223272008294625</v>
      </c>
    </row>
    <row r="42" spans="1:3">
      <c r="A42" s="1" t="s">
        <v>77</v>
      </c>
      <c r="B42" s="4" t="s">
        <v>14</v>
      </c>
      <c r="C42" s="46">
        <v>7.892205479842243</v>
      </c>
    </row>
    <row r="43" spans="1:3">
      <c r="A43" s="1" t="s">
        <v>82</v>
      </c>
      <c r="B43" s="2" t="s">
        <v>38</v>
      </c>
      <c r="C43" s="46">
        <v>7.4349334802582892</v>
      </c>
    </row>
    <row r="44" spans="1:3">
      <c r="A44" s="1" t="s">
        <v>52</v>
      </c>
      <c r="B44" s="3" t="s">
        <v>3</v>
      </c>
      <c r="C44" s="46">
        <v>6.0872269996577302</v>
      </c>
    </row>
    <row r="45" spans="1:3">
      <c r="A45" s="15" t="s">
        <v>49</v>
      </c>
      <c r="B45" s="16" t="s">
        <v>38</v>
      </c>
      <c r="C45" s="53">
        <v>5.2301549822599398</v>
      </c>
    </row>
    <row r="46" spans="1:3">
      <c r="A46" s="18" t="s">
        <v>58</v>
      </c>
      <c r="B46" s="17" t="s">
        <v>3</v>
      </c>
      <c r="C46" s="54">
        <v>4.9607924304607867</v>
      </c>
    </row>
    <row r="47" spans="1:3">
      <c r="A47" s="1" t="s">
        <v>37</v>
      </c>
      <c r="B47" s="2" t="s">
        <v>38</v>
      </c>
      <c r="C47" s="46">
        <v>4.161915986172426</v>
      </c>
    </row>
    <row r="48" spans="1:3">
      <c r="A48" s="1" t="s">
        <v>4</v>
      </c>
      <c r="B48" s="7" t="s">
        <v>84</v>
      </c>
      <c r="C48" s="46">
        <v>3.3915550279803286</v>
      </c>
    </row>
    <row r="49" spans="1:3">
      <c r="A49" s="1" t="s">
        <v>24</v>
      </c>
      <c r="B49" s="4" t="s">
        <v>14</v>
      </c>
      <c r="C49" s="46">
        <v>2.4265954865323951</v>
      </c>
    </row>
    <row r="50" spans="1:3">
      <c r="A50" s="1" t="s">
        <v>21</v>
      </c>
      <c r="B50" s="2" t="s">
        <v>38</v>
      </c>
      <c r="C50" s="46">
        <v>1.9514470371076127</v>
      </c>
    </row>
    <row r="51" spans="1:3">
      <c r="A51" s="1" t="s">
        <v>56</v>
      </c>
      <c r="B51" s="3" t="s">
        <v>3</v>
      </c>
      <c r="C51" s="46">
        <v>1.8943417007010466</v>
      </c>
    </row>
    <row r="52" spans="1:3">
      <c r="A52" s="1" t="s">
        <v>43</v>
      </c>
      <c r="B52" s="2" t="s">
        <v>38</v>
      </c>
      <c r="C52" s="46">
        <v>1.030538284497269</v>
      </c>
    </row>
    <row r="53" spans="1:3">
      <c r="A53" s="1" t="s">
        <v>51</v>
      </c>
      <c r="B53" s="2" t="s">
        <v>38</v>
      </c>
      <c r="C53" s="46">
        <v>0.98882626322555123</v>
      </c>
    </row>
    <row r="54" spans="1:3">
      <c r="A54" s="1" t="s">
        <v>5</v>
      </c>
      <c r="B54" s="3" t="s">
        <v>3</v>
      </c>
      <c r="C54" s="46">
        <v>0.48148683133516301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67"/>
  <sheetViews>
    <sheetView workbookViewId="0"/>
  </sheetViews>
  <sheetFormatPr defaultRowHeight="15"/>
  <cols>
    <col min="1" max="1" width="10.7109375" style="1" customWidth="1"/>
    <col min="2" max="2" width="30.7109375" style="1" customWidth="1"/>
    <col min="3" max="3" width="16.85546875" style="45" customWidth="1"/>
    <col min="8" max="8" width="24" bestFit="1" customWidth="1"/>
    <col min="9" max="9" width="22.5703125" bestFit="1" customWidth="1"/>
  </cols>
  <sheetData>
    <row r="1" spans="1:14" ht="30">
      <c r="A1" s="1" t="s">
        <v>0</v>
      </c>
      <c r="B1" s="5" t="s">
        <v>85</v>
      </c>
      <c r="C1" s="45" t="s">
        <v>86</v>
      </c>
    </row>
    <row r="2" spans="1:14">
      <c r="A2" s="1" t="s">
        <v>126</v>
      </c>
      <c r="B2" s="4" t="s">
        <v>14</v>
      </c>
      <c r="C2" s="45">
        <v>99.513243495256148</v>
      </c>
      <c r="H2" s="23" t="s">
        <v>141</v>
      </c>
      <c r="I2" t="s">
        <v>144</v>
      </c>
      <c r="N2" t="s">
        <v>140</v>
      </c>
    </row>
    <row r="3" spans="1:14">
      <c r="A3" s="1" t="s">
        <v>127</v>
      </c>
      <c r="B3" s="3" t="s">
        <v>3</v>
      </c>
      <c r="C3" s="45">
        <v>76.715558347826089</v>
      </c>
      <c r="H3" s="24" t="s">
        <v>84</v>
      </c>
      <c r="I3" s="25">
        <v>1</v>
      </c>
      <c r="M3" s="24" t="s">
        <v>84</v>
      </c>
      <c r="N3" s="25">
        <v>1</v>
      </c>
    </row>
    <row r="4" spans="1:14">
      <c r="A4" s="1" t="s">
        <v>128</v>
      </c>
      <c r="B4" s="2" t="s">
        <v>38</v>
      </c>
      <c r="C4" s="45">
        <v>75.455078547276585</v>
      </c>
      <c r="H4" s="24" t="s">
        <v>3</v>
      </c>
      <c r="I4" s="25">
        <v>17</v>
      </c>
      <c r="M4" s="24" t="s">
        <v>3</v>
      </c>
      <c r="N4" s="25">
        <v>17</v>
      </c>
    </row>
    <row r="5" spans="1:14">
      <c r="A5" s="1" t="s">
        <v>118</v>
      </c>
      <c r="B5" s="3" t="s">
        <v>3</v>
      </c>
      <c r="C5" s="45">
        <v>56.694592535388132</v>
      </c>
      <c r="H5" s="24" t="s">
        <v>38</v>
      </c>
      <c r="I5" s="25">
        <v>36</v>
      </c>
      <c r="M5" s="24" t="s">
        <v>38</v>
      </c>
      <c r="N5" s="25">
        <v>36</v>
      </c>
    </row>
    <row r="6" spans="1:14">
      <c r="A6" s="1" t="s">
        <v>59</v>
      </c>
      <c r="B6" s="3" t="s">
        <v>3</v>
      </c>
      <c r="C6" s="45">
        <v>51.994550888202895</v>
      </c>
      <c r="H6" s="24" t="s">
        <v>14</v>
      </c>
      <c r="I6" s="25">
        <v>12</v>
      </c>
      <c r="M6" s="24" t="s">
        <v>14</v>
      </c>
      <c r="N6" s="25">
        <v>12</v>
      </c>
    </row>
    <row r="7" spans="1:14">
      <c r="A7" s="1" t="s">
        <v>52</v>
      </c>
      <c r="B7" s="3" t="s">
        <v>3</v>
      </c>
      <c r="C7" s="45">
        <v>48.680295485852831</v>
      </c>
      <c r="H7" s="24" t="s">
        <v>142</v>
      </c>
      <c r="I7" s="25">
        <v>66</v>
      </c>
    </row>
    <row r="8" spans="1:14">
      <c r="A8" s="1" t="s">
        <v>88</v>
      </c>
      <c r="B8" s="3" t="s">
        <v>3</v>
      </c>
      <c r="C8" s="45">
        <v>48.473249407647586</v>
      </c>
    </row>
    <row r="9" spans="1:14">
      <c r="A9" s="1" t="s">
        <v>129</v>
      </c>
      <c r="B9" s="2" t="s">
        <v>38</v>
      </c>
      <c r="C9" s="45">
        <v>47.961630695443645</v>
      </c>
    </row>
    <row r="10" spans="1:14">
      <c r="A10" s="1" t="s">
        <v>123</v>
      </c>
      <c r="B10" s="2" t="s">
        <v>38</v>
      </c>
      <c r="C10" s="45">
        <v>46.6898546827207</v>
      </c>
    </row>
    <row r="11" spans="1:14">
      <c r="A11" s="1" t="s">
        <v>92</v>
      </c>
      <c r="B11" s="2" t="s">
        <v>38</v>
      </c>
      <c r="C11" s="45">
        <v>44.804140032110091</v>
      </c>
    </row>
    <row r="12" spans="1:14">
      <c r="A12" s="1" t="s">
        <v>87</v>
      </c>
      <c r="B12" s="2" t="s">
        <v>38</v>
      </c>
      <c r="C12" s="45">
        <v>38.42601650420422</v>
      </c>
    </row>
    <row r="13" spans="1:14">
      <c r="A13" s="1" t="s">
        <v>64</v>
      </c>
      <c r="B13" s="2" t="s">
        <v>38</v>
      </c>
      <c r="C13" s="45">
        <v>34.397799154127249</v>
      </c>
    </row>
    <row r="14" spans="1:14">
      <c r="A14" s="1" t="s">
        <v>98</v>
      </c>
      <c r="B14" s="2" t="s">
        <v>38</v>
      </c>
      <c r="C14" s="45">
        <v>33.6535736271777</v>
      </c>
    </row>
    <row r="15" spans="1:14">
      <c r="A15" s="1" t="s">
        <v>130</v>
      </c>
      <c r="B15" s="2" t="s">
        <v>38</v>
      </c>
      <c r="C15" s="45">
        <v>33.396946564885496</v>
      </c>
    </row>
    <row r="16" spans="1:14">
      <c r="A16" s="1" t="s">
        <v>29</v>
      </c>
      <c r="B16" s="2" t="s">
        <v>38</v>
      </c>
      <c r="C16" s="45">
        <v>32.748273996549059</v>
      </c>
    </row>
    <row r="17" spans="1:3">
      <c r="A17" s="1" t="s">
        <v>57</v>
      </c>
      <c r="B17" s="2" t="s">
        <v>38</v>
      </c>
      <c r="C17" s="45">
        <v>32.740389099304771</v>
      </c>
    </row>
    <row r="18" spans="1:3">
      <c r="A18" s="1" t="s">
        <v>122</v>
      </c>
      <c r="B18" s="4" t="s">
        <v>14</v>
      </c>
      <c r="C18" s="45">
        <v>32.599974035156251</v>
      </c>
    </row>
    <row r="19" spans="1:3">
      <c r="A19" s="1" t="s">
        <v>33</v>
      </c>
      <c r="B19" s="2" t="s">
        <v>38</v>
      </c>
      <c r="C19" s="45">
        <v>29.976548894437531</v>
      </c>
    </row>
    <row r="20" spans="1:3">
      <c r="A20" s="1" t="s">
        <v>96</v>
      </c>
      <c r="B20" s="2" t="s">
        <v>38</v>
      </c>
      <c r="C20" s="45">
        <v>28.588906216950843</v>
      </c>
    </row>
    <row r="21" spans="1:3">
      <c r="A21" s="1" t="s">
        <v>61</v>
      </c>
      <c r="B21" s="3" t="s">
        <v>3</v>
      </c>
      <c r="C21" s="45">
        <v>28.349061900414519</v>
      </c>
    </row>
    <row r="22" spans="1:3">
      <c r="A22" s="1" t="s">
        <v>21</v>
      </c>
      <c r="B22" s="2" t="s">
        <v>38</v>
      </c>
      <c r="C22" s="45">
        <v>26.834076215753093</v>
      </c>
    </row>
    <row r="23" spans="1:3">
      <c r="A23" s="1" t="s">
        <v>100</v>
      </c>
      <c r="B23" s="2" t="s">
        <v>38</v>
      </c>
      <c r="C23" s="45">
        <v>26.594979988934476</v>
      </c>
    </row>
    <row r="24" spans="1:3">
      <c r="A24" s="1" t="s">
        <v>78</v>
      </c>
      <c r="B24" s="2" t="s">
        <v>38</v>
      </c>
      <c r="C24" s="45">
        <v>25.804418489166441</v>
      </c>
    </row>
    <row r="25" spans="1:3">
      <c r="A25" s="1" t="s">
        <v>51</v>
      </c>
      <c r="B25" s="2" t="s">
        <v>38</v>
      </c>
      <c r="C25" s="45">
        <v>25.682661359438345</v>
      </c>
    </row>
    <row r="26" spans="1:3">
      <c r="A26" s="1" t="s">
        <v>107</v>
      </c>
      <c r="B26" s="2" t="s">
        <v>38</v>
      </c>
      <c r="C26" s="45">
        <v>25.019478784389349</v>
      </c>
    </row>
    <row r="27" spans="1:3">
      <c r="A27" s="1" t="s">
        <v>10</v>
      </c>
      <c r="B27" s="3" t="s">
        <v>3</v>
      </c>
      <c r="C27" s="45">
        <v>24.499494761167735</v>
      </c>
    </row>
    <row r="28" spans="1:3">
      <c r="A28" s="1" t="s">
        <v>56</v>
      </c>
      <c r="B28" s="3" t="s">
        <v>3</v>
      </c>
      <c r="C28" s="45">
        <v>24.09347009420916</v>
      </c>
    </row>
    <row r="29" spans="1:3">
      <c r="A29" s="1" t="s">
        <v>99</v>
      </c>
      <c r="B29" s="2" t="s">
        <v>38</v>
      </c>
      <c r="C29" s="45">
        <v>23.973102656075319</v>
      </c>
    </row>
    <row r="30" spans="1:3">
      <c r="A30" s="1" t="s">
        <v>93</v>
      </c>
      <c r="B30" s="4" t="s">
        <v>14</v>
      </c>
      <c r="C30" s="45">
        <v>23.900295813051262</v>
      </c>
    </row>
    <row r="31" spans="1:3">
      <c r="A31" s="1" t="s">
        <v>95</v>
      </c>
      <c r="B31" s="3" t="s">
        <v>3</v>
      </c>
      <c r="C31" s="45">
        <v>23.471181805397364</v>
      </c>
    </row>
    <row r="32" spans="1:3">
      <c r="A32" s="1" t="s">
        <v>66</v>
      </c>
      <c r="B32" s="3" t="s">
        <v>3</v>
      </c>
      <c r="C32" s="45">
        <v>23.448179274093906</v>
      </c>
    </row>
    <row r="33" spans="1:3">
      <c r="A33" s="1" t="s">
        <v>91</v>
      </c>
      <c r="B33" s="2" t="s">
        <v>38</v>
      </c>
      <c r="C33" s="45">
        <v>22.60824114324798</v>
      </c>
    </row>
    <row r="34" spans="1:3">
      <c r="A34" s="1" t="s">
        <v>58</v>
      </c>
      <c r="B34" s="3" t="s">
        <v>3</v>
      </c>
      <c r="C34" s="45">
        <v>21.747318996546205</v>
      </c>
    </row>
    <row r="35" spans="1:3">
      <c r="A35" s="1" t="s">
        <v>20</v>
      </c>
      <c r="B35" s="7" t="s">
        <v>84</v>
      </c>
      <c r="C35" s="45">
        <v>20.997505271897626</v>
      </c>
    </row>
    <row r="36" spans="1:3">
      <c r="A36" s="1" t="s">
        <v>94</v>
      </c>
      <c r="B36" s="4" t="s">
        <v>14</v>
      </c>
      <c r="C36" s="45">
        <v>20.242473864051629</v>
      </c>
    </row>
    <row r="37" spans="1:3">
      <c r="A37" s="1" t="s">
        <v>81</v>
      </c>
      <c r="B37" s="3" t="s">
        <v>3</v>
      </c>
      <c r="C37" s="45">
        <v>19.18465227817746</v>
      </c>
    </row>
    <row r="38" spans="1:3">
      <c r="A38" s="1" t="s">
        <v>31</v>
      </c>
      <c r="B38" s="2" t="s">
        <v>38</v>
      </c>
      <c r="C38" s="45">
        <v>19.172829361818682</v>
      </c>
    </row>
    <row r="39" spans="1:3">
      <c r="A39" s="1" t="s">
        <v>36</v>
      </c>
      <c r="B39" s="4" t="s">
        <v>14</v>
      </c>
      <c r="C39" s="45">
        <v>18.225552086371771</v>
      </c>
    </row>
    <row r="40" spans="1:3">
      <c r="A40" s="1" t="s">
        <v>77</v>
      </c>
      <c r="B40" s="4" t="s">
        <v>14</v>
      </c>
      <c r="C40" s="45">
        <v>17.807352959084831</v>
      </c>
    </row>
    <row r="41" spans="1:3">
      <c r="A41" s="1" t="s">
        <v>71</v>
      </c>
      <c r="B41" s="4" t="s">
        <v>14</v>
      </c>
      <c r="C41" s="45">
        <v>17.379887377252835</v>
      </c>
    </row>
    <row r="42" spans="1:3">
      <c r="A42" s="1" t="s">
        <v>68</v>
      </c>
      <c r="B42" s="2" t="s">
        <v>38</v>
      </c>
      <c r="C42" s="45">
        <v>17.297619208288513</v>
      </c>
    </row>
    <row r="43" spans="1:3">
      <c r="A43" s="1" t="s">
        <v>37</v>
      </c>
      <c r="B43" s="2" t="s">
        <v>38</v>
      </c>
      <c r="C43" s="45">
        <v>17.072739339904601</v>
      </c>
    </row>
    <row r="44" spans="1:3">
      <c r="A44" s="1" t="s">
        <v>79</v>
      </c>
      <c r="B44" s="2" t="s">
        <v>38</v>
      </c>
      <c r="C44" s="45">
        <v>16.224054852137741</v>
      </c>
    </row>
    <row r="45" spans="1:3">
      <c r="A45" s="1" t="s">
        <v>117</v>
      </c>
      <c r="B45" s="4" t="s">
        <v>14</v>
      </c>
      <c r="C45" s="45">
        <v>15.672545495202952</v>
      </c>
    </row>
    <row r="46" spans="1:3">
      <c r="A46" s="1" t="s">
        <v>108</v>
      </c>
      <c r="B46" s="3" t="s">
        <v>3</v>
      </c>
      <c r="C46" s="45">
        <v>14.887123310314298</v>
      </c>
    </row>
    <row r="47" spans="1:3">
      <c r="A47" s="1" t="s">
        <v>50</v>
      </c>
      <c r="B47" s="2" t="s">
        <v>38</v>
      </c>
      <c r="C47" s="45">
        <v>13.197237090186404</v>
      </c>
    </row>
    <row r="48" spans="1:3">
      <c r="A48" s="1" t="s">
        <v>82</v>
      </c>
      <c r="B48" s="2" t="s">
        <v>38</v>
      </c>
      <c r="C48" s="45">
        <v>12.687964648550482</v>
      </c>
    </row>
    <row r="49" spans="1:3">
      <c r="A49" s="1" t="s">
        <v>11</v>
      </c>
      <c r="B49" s="3" t="s">
        <v>3</v>
      </c>
      <c r="C49" s="45">
        <v>11.991817685019608</v>
      </c>
    </row>
    <row r="50" spans="1:3">
      <c r="A50" s="1" t="s">
        <v>116</v>
      </c>
      <c r="B50" s="2" t="s">
        <v>38</v>
      </c>
      <c r="C50" s="45">
        <v>10.657848813296063</v>
      </c>
    </row>
    <row r="51" spans="1:3">
      <c r="A51" s="1" t="s">
        <v>24</v>
      </c>
      <c r="B51" s="4" t="s">
        <v>14</v>
      </c>
      <c r="C51" s="45">
        <v>10.646824568975976</v>
      </c>
    </row>
    <row r="52" spans="1:3">
      <c r="A52" s="1" t="s">
        <v>105</v>
      </c>
      <c r="B52" s="4" t="s">
        <v>14</v>
      </c>
      <c r="C52" s="45">
        <v>10.555985544924036</v>
      </c>
    </row>
    <row r="53" spans="1:3">
      <c r="A53" s="1" t="s">
        <v>131</v>
      </c>
      <c r="B53" s="2" t="s">
        <v>38</v>
      </c>
      <c r="C53" s="45">
        <v>9.3754427773018243</v>
      </c>
    </row>
    <row r="54" spans="1:3">
      <c r="A54" s="1" t="s">
        <v>43</v>
      </c>
      <c r="B54" s="2" t="s">
        <v>38</v>
      </c>
      <c r="C54" s="45">
        <v>9.1844028486482774</v>
      </c>
    </row>
    <row r="55" spans="1:3">
      <c r="A55" s="1" t="s">
        <v>75</v>
      </c>
      <c r="B55" s="3" t="s">
        <v>3</v>
      </c>
      <c r="C55" s="45">
        <v>6.5952619638052017</v>
      </c>
    </row>
    <row r="56" spans="1:3">
      <c r="A56" s="1" t="s">
        <v>49</v>
      </c>
      <c r="B56" s="2" t="s">
        <v>38</v>
      </c>
      <c r="C56" s="45">
        <v>6.1024286443597395</v>
      </c>
    </row>
    <row r="57" spans="1:3">
      <c r="A57" s="1" t="s">
        <v>74</v>
      </c>
      <c r="B57" s="2" t="s">
        <v>38</v>
      </c>
      <c r="C57" s="45">
        <v>4.4125392337258509</v>
      </c>
    </row>
    <row r="58" spans="1:3">
      <c r="A58" s="1" t="s">
        <v>63</v>
      </c>
      <c r="B58" s="2" t="s">
        <v>38</v>
      </c>
      <c r="C58" s="45">
        <v>4.2586745638070793</v>
      </c>
    </row>
    <row r="59" spans="1:3">
      <c r="A59" s="1" t="s">
        <v>46</v>
      </c>
      <c r="B59" s="3" t="s">
        <v>3</v>
      </c>
      <c r="C59" s="45">
        <v>3.9916176030336294</v>
      </c>
    </row>
    <row r="60" spans="1:3">
      <c r="A60" s="1" t="s">
        <v>76</v>
      </c>
      <c r="B60" s="3" t="s">
        <v>3</v>
      </c>
      <c r="C60" s="45">
        <v>3.6075036075036073</v>
      </c>
    </row>
    <row r="61" spans="1:3">
      <c r="A61" s="1" t="s">
        <v>16</v>
      </c>
      <c r="B61" s="2" t="s">
        <v>38</v>
      </c>
      <c r="C61" s="45">
        <v>2.6303525523535751</v>
      </c>
    </row>
    <row r="62" spans="1:3">
      <c r="A62" s="1" t="s">
        <v>115</v>
      </c>
      <c r="B62" s="4" t="s">
        <v>14</v>
      </c>
      <c r="C62" s="45">
        <v>2.3562676720075402</v>
      </c>
    </row>
    <row r="63" spans="1:3">
      <c r="A63" s="1" t="s">
        <v>97</v>
      </c>
      <c r="B63" s="2" t="s">
        <v>38</v>
      </c>
      <c r="C63" s="45">
        <v>2.2459980567918243</v>
      </c>
    </row>
    <row r="64" spans="1:3">
      <c r="A64" s="1" t="s">
        <v>17</v>
      </c>
      <c r="B64" s="2" t="s">
        <v>38</v>
      </c>
      <c r="C64" s="45">
        <v>1.9969032897564944</v>
      </c>
    </row>
    <row r="65" spans="1:3">
      <c r="A65" s="1" t="s">
        <v>132</v>
      </c>
      <c r="B65" s="2" t="s">
        <v>38</v>
      </c>
      <c r="C65" s="45">
        <v>1.5491617801841298</v>
      </c>
    </row>
    <row r="66" spans="1:3">
      <c r="A66" s="1" t="s">
        <v>119</v>
      </c>
      <c r="B66" s="4" t="s">
        <v>14</v>
      </c>
      <c r="C66" s="45">
        <v>1.1615476283844057</v>
      </c>
    </row>
    <row r="67" spans="1:3">
      <c r="A67" s="1" t="s">
        <v>133</v>
      </c>
      <c r="B67" s="2" t="s">
        <v>38</v>
      </c>
      <c r="C67" s="45">
        <v>0.59562808982071591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9"/>
  <sheetViews>
    <sheetView workbookViewId="0">
      <selection activeCell="E68" sqref="E68"/>
    </sheetView>
  </sheetViews>
  <sheetFormatPr defaultRowHeight="15"/>
  <cols>
    <col min="1" max="1" width="10.5703125" style="1" customWidth="1"/>
    <col min="2" max="2" width="24.28515625" style="1" customWidth="1"/>
    <col min="3" max="3" width="9.85546875" style="45" customWidth="1"/>
    <col min="5" max="5" width="10.5703125" style="1" customWidth="1"/>
    <col min="6" max="6" width="25.5703125" style="1" customWidth="1"/>
    <col min="7" max="7" width="11.7109375" style="45" customWidth="1"/>
    <col min="10" max="10" width="24" bestFit="1" customWidth="1"/>
    <col min="11" max="11" width="22.5703125" bestFit="1" customWidth="1"/>
    <col min="14" max="14" width="24" bestFit="1" customWidth="1"/>
    <col min="15" max="15" width="22.5703125" bestFit="1" customWidth="1"/>
  </cols>
  <sheetData>
    <row r="1" spans="1:15" ht="60">
      <c r="A1" s="1" t="s">
        <v>0</v>
      </c>
      <c r="B1" s="6" t="s">
        <v>207</v>
      </c>
      <c r="C1" s="45" t="s">
        <v>90</v>
      </c>
      <c r="E1" s="1" t="s">
        <v>0</v>
      </c>
      <c r="F1" s="6" t="s">
        <v>206</v>
      </c>
      <c r="G1" s="45" t="s">
        <v>86</v>
      </c>
    </row>
    <row r="2" spans="1:15">
      <c r="A2" s="1" t="s">
        <v>74</v>
      </c>
      <c r="B2" s="2" t="s">
        <v>38</v>
      </c>
      <c r="C2" s="45">
        <v>49.464840399719243</v>
      </c>
      <c r="E2" s="1" t="s">
        <v>22</v>
      </c>
      <c r="F2" s="7" t="s">
        <v>84</v>
      </c>
      <c r="G2" s="45">
        <v>99.925003865242161</v>
      </c>
    </row>
    <row r="3" spans="1:15">
      <c r="A3" s="1" t="s">
        <v>54</v>
      </c>
      <c r="B3" s="2" t="s">
        <v>38</v>
      </c>
      <c r="C3" s="45">
        <v>46.243101383734178</v>
      </c>
      <c r="E3" s="1" t="s">
        <v>8</v>
      </c>
      <c r="F3" s="3" t="s">
        <v>3</v>
      </c>
      <c r="G3" s="45">
        <v>61.250031864416158</v>
      </c>
      <c r="J3" s="23" t="s">
        <v>141</v>
      </c>
      <c r="K3" t="s">
        <v>147</v>
      </c>
      <c r="N3" s="23" t="s">
        <v>141</v>
      </c>
      <c r="O3" t="s">
        <v>144</v>
      </c>
    </row>
    <row r="4" spans="1:15">
      <c r="A4" s="1" t="s">
        <v>76</v>
      </c>
      <c r="B4" s="3" t="s">
        <v>3</v>
      </c>
      <c r="C4" s="45">
        <v>39.428100855324075</v>
      </c>
      <c r="E4" s="1" t="s">
        <v>65</v>
      </c>
      <c r="F4" s="2" t="s">
        <v>38</v>
      </c>
      <c r="G4" s="45">
        <v>60.582238782431638</v>
      </c>
      <c r="J4" s="24" t="s">
        <v>84</v>
      </c>
      <c r="K4" s="25">
        <v>5</v>
      </c>
      <c r="N4" s="24" t="s">
        <v>84</v>
      </c>
      <c r="O4" s="25">
        <v>10</v>
      </c>
    </row>
    <row r="5" spans="1:15">
      <c r="A5" s="1" t="s">
        <v>8</v>
      </c>
      <c r="B5" s="3" t="s">
        <v>3</v>
      </c>
      <c r="C5" s="45">
        <v>35.419297029727744</v>
      </c>
      <c r="E5" s="1" t="s">
        <v>47</v>
      </c>
      <c r="F5" s="7" t="s">
        <v>84</v>
      </c>
      <c r="G5" s="45">
        <v>51.61405327435763</v>
      </c>
      <c r="J5" s="24" t="s">
        <v>3</v>
      </c>
      <c r="K5" s="25">
        <v>15</v>
      </c>
      <c r="N5" s="24" t="s">
        <v>3</v>
      </c>
      <c r="O5" s="25">
        <v>22</v>
      </c>
    </row>
    <row r="6" spans="1:15">
      <c r="A6" s="1" t="s">
        <v>65</v>
      </c>
      <c r="B6" s="7" t="s">
        <v>84</v>
      </c>
      <c r="C6" s="45">
        <v>34.278363262735851</v>
      </c>
      <c r="E6" s="1" t="s">
        <v>39</v>
      </c>
      <c r="F6" s="7" t="s">
        <v>84</v>
      </c>
      <c r="G6" s="45">
        <v>44.051887088026639</v>
      </c>
      <c r="J6" s="24" t="s">
        <v>38</v>
      </c>
      <c r="K6" s="25">
        <v>20</v>
      </c>
      <c r="N6" s="24" t="s">
        <v>38</v>
      </c>
      <c r="O6" s="25">
        <v>33</v>
      </c>
    </row>
    <row r="7" spans="1:15">
      <c r="A7" s="1" t="s">
        <v>106</v>
      </c>
      <c r="B7" s="4" t="s">
        <v>14</v>
      </c>
      <c r="C7" s="45">
        <v>34.18921500347826</v>
      </c>
      <c r="E7" s="1" t="s">
        <v>15</v>
      </c>
      <c r="F7" s="7" t="s">
        <v>84</v>
      </c>
      <c r="G7" s="45">
        <v>42.480883602378924</v>
      </c>
      <c r="J7" s="24" t="s">
        <v>14</v>
      </c>
      <c r="K7" s="25">
        <v>13</v>
      </c>
      <c r="N7" s="24" t="s">
        <v>14</v>
      </c>
      <c r="O7" s="25">
        <v>13</v>
      </c>
    </row>
    <row r="8" spans="1:15">
      <c r="A8" s="1" t="s">
        <v>39</v>
      </c>
      <c r="B8" s="3" t="s">
        <v>3</v>
      </c>
      <c r="C8" s="45">
        <v>28.812520508293836</v>
      </c>
      <c r="E8" s="1" t="s">
        <v>73</v>
      </c>
      <c r="F8" s="2" t="s">
        <v>38</v>
      </c>
      <c r="G8" s="45">
        <v>40.228015151527124</v>
      </c>
      <c r="J8" s="24" t="s">
        <v>142</v>
      </c>
      <c r="K8" s="25">
        <v>53</v>
      </c>
      <c r="N8" s="24" t="s">
        <v>142</v>
      </c>
      <c r="O8" s="25">
        <v>78</v>
      </c>
    </row>
    <row r="9" spans="1:15">
      <c r="A9" s="1" t="s">
        <v>69</v>
      </c>
      <c r="B9" s="7" t="s">
        <v>84</v>
      </c>
      <c r="C9" s="45">
        <v>27.139337169044666</v>
      </c>
      <c r="E9" s="1" t="s">
        <v>69</v>
      </c>
      <c r="F9" s="7" t="s">
        <v>84</v>
      </c>
      <c r="G9" s="45">
        <v>39.55151466405286</v>
      </c>
    </row>
    <row r="10" spans="1:15">
      <c r="A10" s="1" t="s">
        <v>53</v>
      </c>
      <c r="B10" s="3" t="s">
        <v>3</v>
      </c>
      <c r="C10" s="45">
        <v>23.377155945209289</v>
      </c>
      <c r="E10" s="1" t="s">
        <v>18</v>
      </c>
      <c r="F10" s="4" t="s">
        <v>14</v>
      </c>
      <c r="G10" s="45">
        <v>38.498811295247521</v>
      </c>
    </row>
    <row r="11" spans="1:15">
      <c r="A11" s="1" t="s">
        <v>75</v>
      </c>
      <c r="B11" s="2" t="s">
        <v>38</v>
      </c>
      <c r="C11" s="45">
        <v>21.670615045074719</v>
      </c>
      <c r="E11" s="1" t="s">
        <v>32</v>
      </c>
      <c r="F11" s="7" t="s">
        <v>84</v>
      </c>
      <c r="G11" s="45">
        <v>36.124653602153259</v>
      </c>
      <c r="L11" t="s">
        <v>139</v>
      </c>
      <c r="M11" t="s">
        <v>140</v>
      </c>
    </row>
    <row r="12" spans="1:15">
      <c r="A12" s="1" t="s">
        <v>6</v>
      </c>
      <c r="B12" s="2" t="s">
        <v>38</v>
      </c>
      <c r="C12" s="45">
        <v>19.737236126244078</v>
      </c>
      <c r="E12" s="1" t="s">
        <v>74</v>
      </c>
      <c r="F12" s="2" t="s">
        <v>38</v>
      </c>
      <c r="G12" s="45">
        <v>30.731108558601655</v>
      </c>
      <c r="K12" s="24" t="s">
        <v>84</v>
      </c>
      <c r="L12" s="25">
        <v>5</v>
      </c>
      <c r="M12" s="25">
        <v>10</v>
      </c>
    </row>
    <row r="13" spans="1:15">
      <c r="A13" s="1" t="s">
        <v>26</v>
      </c>
      <c r="B13" s="2" t="s">
        <v>38</v>
      </c>
      <c r="C13" s="45">
        <v>18.606195573630135</v>
      </c>
      <c r="E13" s="1" t="s">
        <v>53</v>
      </c>
      <c r="F13" s="3" t="s">
        <v>3</v>
      </c>
      <c r="G13" s="45">
        <v>29.055018346576162</v>
      </c>
      <c r="K13" s="24" t="s">
        <v>3</v>
      </c>
      <c r="L13" s="25">
        <v>15</v>
      </c>
      <c r="M13" s="25">
        <v>22</v>
      </c>
    </row>
    <row r="14" spans="1:15">
      <c r="A14" s="1" t="s">
        <v>11</v>
      </c>
      <c r="B14" s="3" t="s">
        <v>3</v>
      </c>
      <c r="C14" s="45">
        <v>18.067847927144729</v>
      </c>
      <c r="E14" s="1" t="s">
        <v>17</v>
      </c>
      <c r="F14" s="2" t="s">
        <v>38</v>
      </c>
      <c r="G14" s="45">
        <v>28.379291285648922</v>
      </c>
      <c r="K14" s="24" t="s">
        <v>38</v>
      </c>
      <c r="L14" s="25">
        <v>20</v>
      </c>
      <c r="M14" s="25">
        <v>33</v>
      </c>
    </row>
    <row r="15" spans="1:15">
      <c r="A15" s="1" t="s">
        <v>4</v>
      </c>
      <c r="B15" s="3" t="s">
        <v>3</v>
      </c>
      <c r="C15" s="45">
        <v>17.2212039912534</v>
      </c>
      <c r="E15" s="1" t="s">
        <v>46</v>
      </c>
      <c r="F15" s="3" t="s">
        <v>3</v>
      </c>
      <c r="G15" s="45">
        <v>27.487096952399959</v>
      </c>
      <c r="K15" s="24" t="s">
        <v>14</v>
      </c>
      <c r="L15" s="25">
        <v>13</v>
      </c>
      <c r="M15" s="25">
        <v>13</v>
      </c>
    </row>
    <row r="16" spans="1:15">
      <c r="A16" s="1" t="s">
        <v>58</v>
      </c>
      <c r="B16" s="7" t="s">
        <v>84</v>
      </c>
      <c r="C16" s="45">
        <v>16.525305337549224</v>
      </c>
      <c r="E16" s="1" t="s">
        <v>9</v>
      </c>
      <c r="F16" s="3" t="s">
        <v>3</v>
      </c>
      <c r="G16" s="45">
        <v>27.452289523854802</v>
      </c>
    </row>
    <row r="17" spans="1:7">
      <c r="A17" s="1" t="s">
        <v>47</v>
      </c>
      <c r="B17" s="2" t="s">
        <v>38</v>
      </c>
      <c r="C17" s="45">
        <v>16.08481204105885</v>
      </c>
      <c r="E17" s="1" t="s">
        <v>5</v>
      </c>
      <c r="F17" s="3" t="s">
        <v>3</v>
      </c>
      <c r="G17" s="45">
        <v>27.439895105782657</v>
      </c>
    </row>
    <row r="18" spans="1:7">
      <c r="A18" s="1" t="s">
        <v>5</v>
      </c>
      <c r="B18" s="3" t="s">
        <v>3</v>
      </c>
      <c r="C18" s="45">
        <v>15.427318494183426</v>
      </c>
      <c r="E18" s="1" t="s">
        <v>45</v>
      </c>
      <c r="F18" s="7" t="s">
        <v>84</v>
      </c>
      <c r="G18" s="45">
        <v>25.466904767269121</v>
      </c>
    </row>
    <row r="19" spans="1:7">
      <c r="A19" s="1" t="s">
        <v>9</v>
      </c>
      <c r="B19" s="3" t="s">
        <v>3</v>
      </c>
      <c r="C19" s="45">
        <v>15.385311631410255</v>
      </c>
      <c r="E19" s="1" t="s">
        <v>115</v>
      </c>
      <c r="F19" s="4" t="s">
        <v>14</v>
      </c>
      <c r="G19" s="45">
        <v>24.938372590716305</v>
      </c>
    </row>
    <row r="20" spans="1:7">
      <c r="A20" s="1" t="s">
        <v>51</v>
      </c>
      <c r="B20" s="2" t="s">
        <v>38</v>
      </c>
      <c r="C20" s="45">
        <v>14.138592408517441</v>
      </c>
      <c r="E20" s="1" t="s">
        <v>20</v>
      </c>
      <c r="F20" s="7" t="s">
        <v>84</v>
      </c>
      <c r="G20" s="45">
        <v>22.873971263267535</v>
      </c>
    </row>
    <row r="21" spans="1:7">
      <c r="A21" s="1" t="s">
        <v>43</v>
      </c>
      <c r="B21" s="2" t="s">
        <v>38</v>
      </c>
      <c r="C21" s="45">
        <v>13.459278828618709</v>
      </c>
      <c r="E21" s="1" t="s">
        <v>118</v>
      </c>
      <c r="F21" s="3" t="s">
        <v>3</v>
      </c>
      <c r="G21" s="45">
        <v>22.831050228310502</v>
      </c>
    </row>
    <row r="22" spans="1:7">
      <c r="A22" s="1" t="s">
        <v>73</v>
      </c>
      <c r="B22" s="2" t="s">
        <v>38</v>
      </c>
      <c r="C22" s="45">
        <v>12.640488879842204</v>
      </c>
      <c r="E22" s="1" t="s">
        <v>68</v>
      </c>
      <c r="F22" s="2" t="s">
        <v>38</v>
      </c>
      <c r="G22" s="45">
        <v>20.378036420030572</v>
      </c>
    </row>
    <row r="23" spans="1:7">
      <c r="A23" s="1" t="s">
        <v>110</v>
      </c>
      <c r="B23" s="4" t="s">
        <v>14</v>
      </c>
      <c r="C23" s="45">
        <v>12.356464029428572</v>
      </c>
      <c r="E23" s="1" t="s">
        <v>43</v>
      </c>
      <c r="F23" s="2" t="s">
        <v>38</v>
      </c>
      <c r="G23" s="45">
        <v>18.541176676857543</v>
      </c>
    </row>
    <row r="24" spans="1:7">
      <c r="A24" s="1" t="s">
        <v>31</v>
      </c>
      <c r="B24" s="4" t="s">
        <v>14</v>
      </c>
      <c r="C24" s="45">
        <v>11.392173953451676</v>
      </c>
      <c r="E24" s="1" t="s">
        <v>36</v>
      </c>
      <c r="F24" s="4" t="s">
        <v>14</v>
      </c>
      <c r="G24" s="45">
        <v>18.209564887854768</v>
      </c>
    </row>
    <row r="25" spans="1:7">
      <c r="A25" s="1" t="s">
        <v>16</v>
      </c>
      <c r="B25" s="2" t="s">
        <v>38</v>
      </c>
      <c r="C25" s="45">
        <v>11.307170208299357</v>
      </c>
      <c r="E25" s="1" t="s">
        <v>21</v>
      </c>
      <c r="F25" s="2" t="s">
        <v>38</v>
      </c>
      <c r="G25" s="45">
        <v>17.820926240712296</v>
      </c>
    </row>
    <row r="26" spans="1:7">
      <c r="A26" s="1" t="s">
        <v>37</v>
      </c>
      <c r="B26" s="2" t="s">
        <v>38</v>
      </c>
      <c r="C26" s="45">
        <v>10.94654306527223</v>
      </c>
      <c r="E26" s="1" t="s">
        <v>63</v>
      </c>
      <c r="F26" s="2" t="s">
        <v>38</v>
      </c>
      <c r="G26" s="45">
        <v>17.225451168062687</v>
      </c>
    </row>
    <row r="27" spans="1:7">
      <c r="A27" s="1" t="s">
        <v>25</v>
      </c>
      <c r="B27" s="2" t="s">
        <v>38</v>
      </c>
      <c r="C27" s="45">
        <v>9.796474081713443</v>
      </c>
      <c r="E27" s="1" t="s">
        <v>105</v>
      </c>
      <c r="F27" s="4" t="s">
        <v>14</v>
      </c>
      <c r="G27" s="45">
        <v>16.305941091558505</v>
      </c>
    </row>
    <row r="28" spans="1:7">
      <c r="A28" s="1" t="s">
        <v>71</v>
      </c>
      <c r="B28" s="4" t="s">
        <v>14</v>
      </c>
      <c r="C28" s="45">
        <v>8.9666379480178193</v>
      </c>
      <c r="E28" s="1" t="s">
        <v>97</v>
      </c>
      <c r="F28" s="2" t="s">
        <v>38</v>
      </c>
      <c r="G28" s="45">
        <v>15.86721794419566</v>
      </c>
    </row>
    <row r="29" spans="1:7">
      <c r="A29" s="1" t="s">
        <v>63</v>
      </c>
      <c r="B29" s="2" t="s">
        <v>38</v>
      </c>
      <c r="C29" s="45">
        <v>8.6322251032812503</v>
      </c>
      <c r="E29" s="1" t="s">
        <v>79</v>
      </c>
      <c r="F29" s="2" t="s">
        <v>38</v>
      </c>
      <c r="G29" s="45">
        <v>14.82049434786226</v>
      </c>
    </row>
    <row r="30" spans="1:7">
      <c r="A30" s="1" t="s">
        <v>52</v>
      </c>
      <c r="B30" s="3" t="s">
        <v>3</v>
      </c>
      <c r="C30" s="45">
        <v>8.537998740002763</v>
      </c>
      <c r="E30" s="1" t="s">
        <v>71</v>
      </c>
      <c r="F30" s="4" t="s">
        <v>14</v>
      </c>
      <c r="G30" s="45">
        <v>14.813846018290237</v>
      </c>
    </row>
    <row r="31" spans="1:7">
      <c r="A31" s="1" t="s">
        <v>10</v>
      </c>
      <c r="B31" s="3" t="s">
        <v>3</v>
      </c>
      <c r="C31" s="45">
        <v>8.5157403690934288</v>
      </c>
      <c r="E31" s="1" t="s">
        <v>58</v>
      </c>
      <c r="F31" s="3" t="s">
        <v>3</v>
      </c>
      <c r="G31" s="45">
        <v>14.513967831943392</v>
      </c>
    </row>
    <row r="32" spans="1:7">
      <c r="A32" s="1" t="s">
        <v>30</v>
      </c>
      <c r="B32" s="4" t="s">
        <v>14</v>
      </c>
      <c r="C32" s="45">
        <v>8.3526605172775721</v>
      </c>
      <c r="E32" s="1" t="s">
        <v>25</v>
      </c>
      <c r="F32" s="7" t="s">
        <v>84</v>
      </c>
      <c r="G32" s="45">
        <v>14.502855985053598</v>
      </c>
    </row>
    <row r="33" spans="1:7">
      <c r="A33" s="1" t="s">
        <v>50</v>
      </c>
      <c r="B33" s="3" t="s">
        <v>3</v>
      </c>
      <c r="C33" s="45">
        <v>8.3189756813639928</v>
      </c>
      <c r="E33" s="1" t="s">
        <v>4</v>
      </c>
      <c r="F33" s="7" t="s">
        <v>84</v>
      </c>
      <c r="G33" s="45">
        <v>14.282516202475835</v>
      </c>
    </row>
    <row r="34" spans="1:7">
      <c r="A34" s="1" t="s">
        <v>49</v>
      </c>
      <c r="B34" s="2" t="s">
        <v>38</v>
      </c>
      <c r="C34" s="45">
        <v>8.2217515162291441</v>
      </c>
      <c r="E34" s="1" t="s">
        <v>77</v>
      </c>
      <c r="F34" s="4" t="s">
        <v>14</v>
      </c>
      <c r="G34" s="45">
        <v>13.876112385257622</v>
      </c>
    </row>
    <row r="35" spans="1:7">
      <c r="A35" s="1" t="s">
        <v>77</v>
      </c>
      <c r="B35" s="4" t="s">
        <v>14</v>
      </c>
      <c r="C35" s="45">
        <v>7.6841026131362966</v>
      </c>
      <c r="E35" s="1" t="s">
        <v>24</v>
      </c>
      <c r="F35" s="4" t="s">
        <v>14</v>
      </c>
      <c r="G35" s="45">
        <v>13.50488027147537</v>
      </c>
    </row>
    <row r="36" spans="1:7">
      <c r="A36" s="1" t="s">
        <v>45</v>
      </c>
      <c r="B36" s="2" t="s">
        <v>38</v>
      </c>
      <c r="C36" s="45">
        <v>7.350712564554569</v>
      </c>
      <c r="E36" s="1" t="s">
        <v>98</v>
      </c>
      <c r="F36" s="2" t="s">
        <v>38</v>
      </c>
      <c r="G36" s="45">
        <v>12.830937803556411</v>
      </c>
    </row>
    <row r="37" spans="1:7">
      <c r="A37" s="1" t="s">
        <v>87</v>
      </c>
      <c r="B37" s="7" t="s">
        <v>84</v>
      </c>
      <c r="C37" s="45">
        <v>6.6568761530790024</v>
      </c>
      <c r="E37" s="1" t="s">
        <v>99</v>
      </c>
      <c r="F37" s="2" t="s">
        <v>38</v>
      </c>
      <c r="G37" s="45">
        <v>12.396034124448368</v>
      </c>
    </row>
    <row r="38" spans="1:7">
      <c r="A38" s="1" t="s">
        <v>68</v>
      </c>
      <c r="B38" s="2" t="s">
        <v>38</v>
      </c>
      <c r="C38" s="45">
        <v>6.5938489468724475</v>
      </c>
      <c r="E38" s="1" t="s">
        <v>119</v>
      </c>
      <c r="F38" s="4" t="s">
        <v>14</v>
      </c>
      <c r="G38" s="45">
        <v>12.394317889649303</v>
      </c>
    </row>
    <row r="39" spans="1:7">
      <c r="A39" s="1" t="s">
        <v>20</v>
      </c>
      <c r="B39" s="4" t="s">
        <v>14</v>
      </c>
      <c r="C39" s="45">
        <v>5.5536142574269007</v>
      </c>
      <c r="E39" s="1" t="s">
        <v>11</v>
      </c>
      <c r="F39" s="3" t="s">
        <v>3</v>
      </c>
      <c r="G39" s="45">
        <v>12.263883533019609</v>
      </c>
    </row>
    <row r="40" spans="1:7">
      <c r="A40" s="1" t="s">
        <v>79</v>
      </c>
      <c r="B40" s="3" t="s">
        <v>3</v>
      </c>
      <c r="C40" s="45">
        <v>5.5505540066152719</v>
      </c>
      <c r="E40" s="1" t="s">
        <v>100</v>
      </c>
      <c r="F40" s="2" t="s">
        <v>38</v>
      </c>
      <c r="G40" s="45">
        <v>12.122518778316548</v>
      </c>
    </row>
    <row r="41" spans="1:7">
      <c r="A41" s="1" t="s">
        <v>33</v>
      </c>
      <c r="B41" s="4" t="s">
        <v>14</v>
      </c>
      <c r="C41" s="45">
        <v>5.318433258880666</v>
      </c>
      <c r="E41" s="1" t="s">
        <v>49</v>
      </c>
      <c r="F41" s="2" t="s">
        <v>38</v>
      </c>
      <c r="G41" s="45">
        <v>12.036203873326382</v>
      </c>
    </row>
    <row r="42" spans="1:7">
      <c r="A42" s="1" t="s">
        <v>29</v>
      </c>
      <c r="B42" s="2" t="s">
        <v>38</v>
      </c>
      <c r="C42" s="45">
        <v>5.0580146278571645</v>
      </c>
      <c r="E42" s="1" t="s">
        <v>37</v>
      </c>
      <c r="F42" s="2" t="s">
        <v>38</v>
      </c>
      <c r="G42" s="45">
        <v>12.001868793550516</v>
      </c>
    </row>
    <row r="43" spans="1:7">
      <c r="A43" s="1" t="s">
        <v>21</v>
      </c>
      <c r="B43" s="4" t="s">
        <v>14</v>
      </c>
      <c r="C43" s="45">
        <v>5.0211354369061256</v>
      </c>
      <c r="E43" s="1" t="s">
        <v>50</v>
      </c>
      <c r="F43" s="2" t="s">
        <v>38</v>
      </c>
      <c r="G43" s="45">
        <v>11.678876020193714</v>
      </c>
    </row>
    <row r="44" spans="1:7">
      <c r="A44" s="1" t="s">
        <v>46</v>
      </c>
      <c r="B44" s="2" t="s">
        <v>38</v>
      </c>
      <c r="C44" s="45">
        <v>5.0169369755716815</v>
      </c>
      <c r="E44" s="1" t="s">
        <v>117</v>
      </c>
      <c r="F44" s="4" t="s">
        <v>14</v>
      </c>
      <c r="G44" s="45">
        <v>11.558310093726938</v>
      </c>
    </row>
    <row r="45" spans="1:7">
      <c r="A45" s="1" t="s">
        <v>7</v>
      </c>
      <c r="B45" s="3" t="s">
        <v>3</v>
      </c>
      <c r="C45" s="45">
        <v>4.9665201288266232</v>
      </c>
      <c r="E45" s="1" t="s">
        <v>92</v>
      </c>
      <c r="F45" s="2" t="s">
        <v>38</v>
      </c>
      <c r="G45" s="45">
        <v>11.226817730822729</v>
      </c>
    </row>
    <row r="46" spans="1:7">
      <c r="A46" s="1" t="s">
        <v>56</v>
      </c>
      <c r="B46" s="2" t="s">
        <v>38</v>
      </c>
      <c r="C46" s="45">
        <v>4.6666824994556118</v>
      </c>
      <c r="E46" s="1" t="s">
        <v>26</v>
      </c>
      <c r="F46" s="2" t="s">
        <v>38</v>
      </c>
      <c r="G46" s="45">
        <v>11.093617554309688</v>
      </c>
    </row>
    <row r="47" spans="1:7">
      <c r="A47" s="1" t="s">
        <v>66</v>
      </c>
      <c r="B47" s="3" t="s">
        <v>3</v>
      </c>
      <c r="C47" s="45">
        <v>4.3269750937949114</v>
      </c>
      <c r="E47" s="1" t="s">
        <v>108</v>
      </c>
      <c r="F47" s="3" t="s">
        <v>3</v>
      </c>
      <c r="G47" s="45">
        <v>11.00807801770695</v>
      </c>
    </row>
    <row r="48" spans="1:7">
      <c r="A48" s="1" t="s">
        <v>32</v>
      </c>
      <c r="B48" s="7" t="s">
        <v>84</v>
      </c>
      <c r="C48" s="45">
        <v>3.902365069166267</v>
      </c>
      <c r="E48" s="1" t="s">
        <v>94</v>
      </c>
      <c r="F48" s="4" t="s">
        <v>14</v>
      </c>
      <c r="G48" s="45">
        <v>10.906750286564412</v>
      </c>
    </row>
    <row r="49" spans="1:7">
      <c r="A49" s="1" t="s">
        <v>17</v>
      </c>
      <c r="B49" s="4" t="s">
        <v>14</v>
      </c>
      <c r="C49" s="45">
        <v>3.8392990025107849</v>
      </c>
      <c r="E49" s="1" t="s">
        <v>122</v>
      </c>
      <c r="F49" s="4" t="s">
        <v>14</v>
      </c>
      <c r="G49" s="45">
        <v>10.885908385742187</v>
      </c>
    </row>
    <row r="50" spans="1:7">
      <c r="A50" s="1" t="s">
        <v>28</v>
      </c>
      <c r="B50" s="2" t="s">
        <v>38</v>
      </c>
      <c r="C50" s="45">
        <v>3.6072940898592476</v>
      </c>
      <c r="E50" s="1" t="s">
        <v>56</v>
      </c>
      <c r="F50" s="3" t="s">
        <v>3</v>
      </c>
      <c r="G50" s="45">
        <v>10.823227543647363</v>
      </c>
    </row>
    <row r="51" spans="1:7">
      <c r="A51" s="1" t="s">
        <v>2</v>
      </c>
      <c r="B51" s="3" t="s">
        <v>3</v>
      </c>
      <c r="C51" s="45">
        <v>3.2705505902551475</v>
      </c>
      <c r="E51" s="1" t="s">
        <v>82</v>
      </c>
      <c r="F51" s="2" t="s">
        <v>38</v>
      </c>
      <c r="G51" s="45">
        <v>10.617019416223851</v>
      </c>
    </row>
    <row r="52" spans="1:7">
      <c r="A52" s="1" t="s">
        <v>24</v>
      </c>
      <c r="B52" s="4" t="s">
        <v>14</v>
      </c>
      <c r="C52" s="45">
        <v>2.7003989729419331</v>
      </c>
      <c r="E52" s="1" t="s">
        <v>107</v>
      </c>
      <c r="F52" s="2" t="s">
        <v>38</v>
      </c>
      <c r="G52" s="45">
        <v>10.56466270815427</v>
      </c>
    </row>
    <row r="53" spans="1:7">
      <c r="A53" s="1" t="s">
        <v>18</v>
      </c>
      <c r="B53" s="4" t="s">
        <v>14</v>
      </c>
      <c r="C53" s="45">
        <v>2.285223617093036</v>
      </c>
      <c r="E53" s="1" t="s">
        <v>7</v>
      </c>
      <c r="F53" s="3" t="s">
        <v>3</v>
      </c>
      <c r="G53" s="45">
        <v>10.451874064957655</v>
      </c>
    </row>
    <row r="54" spans="1:7">
      <c r="A54" s="1" t="s">
        <v>57</v>
      </c>
      <c r="B54" s="4" t="s">
        <v>14</v>
      </c>
      <c r="C54" s="45">
        <v>3.6507026056906505E-2</v>
      </c>
      <c r="E54" s="1" t="s">
        <v>57</v>
      </c>
      <c r="F54" s="2" t="s">
        <v>38</v>
      </c>
      <c r="G54" s="45">
        <v>10.224247903043969</v>
      </c>
    </row>
    <row r="55" spans="1:7">
      <c r="E55" s="1" t="s">
        <v>76</v>
      </c>
      <c r="F55" s="3" t="s">
        <v>3</v>
      </c>
      <c r="G55" s="45">
        <v>10.049048213576238</v>
      </c>
    </row>
    <row r="56" spans="1:7">
      <c r="E56" s="1" t="s">
        <v>116</v>
      </c>
      <c r="F56" s="2" t="s">
        <v>38</v>
      </c>
      <c r="G56" s="45">
        <v>9.6196263859261073</v>
      </c>
    </row>
    <row r="57" spans="1:7">
      <c r="E57" s="1" t="s">
        <v>75</v>
      </c>
      <c r="F57" s="3" t="s">
        <v>3</v>
      </c>
      <c r="G57" s="45">
        <v>9.4018647719886044</v>
      </c>
    </row>
    <row r="58" spans="1:7">
      <c r="E58" s="1" t="s">
        <v>2</v>
      </c>
      <c r="F58" s="3" t="s">
        <v>3</v>
      </c>
      <c r="G58" s="45">
        <v>9.2295349982397514</v>
      </c>
    </row>
    <row r="59" spans="1:7">
      <c r="E59" s="1" t="s">
        <v>31</v>
      </c>
      <c r="F59" s="2" t="s">
        <v>38</v>
      </c>
      <c r="G59" s="45">
        <v>9.0514773844426184</v>
      </c>
    </row>
    <row r="60" spans="1:7">
      <c r="E60" s="1" t="s">
        <v>16</v>
      </c>
      <c r="F60" s="2" t="s">
        <v>38</v>
      </c>
      <c r="G60" s="45">
        <v>8.8148919511947543</v>
      </c>
    </row>
    <row r="61" spans="1:7">
      <c r="E61" s="1" t="s">
        <v>59</v>
      </c>
      <c r="F61" s="3" t="s">
        <v>3</v>
      </c>
      <c r="G61" s="45">
        <v>8.4358457881484181</v>
      </c>
    </row>
    <row r="62" spans="1:7">
      <c r="E62" s="1" t="s">
        <v>96</v>
      </c>
      <c r="F62" s="2" t="s">
        <v>38</v>
      </c>
      <c r="G62" s="45">
        <v>7.6729001498894194</v>
      </c>
    </row>
    <row r="63" spans="1:7">
      <c r="E63" s="1" t="s">
        <v>95</v>
      </c>
      <c r="F63" s="3" t="s">
        <v>3</v>
      </c>
      <c r="G63" s="45">
        <v>7.4134642206119841</v>
      </c>
    </row>
    <row r="64" spans="1:7">
      <c r="E64" s="1" t="s">
        <v>93</v>
      </c>
      <c r="F64" s="4" t="s">
        <v>14</v>
      </c>
      <c r="G64" s="45">
        <v>7.2945451255388285</v>
      </c>
    </row>
    <row r="65" spans="5:7">
      <c r="E65" s="1" t="s">
        <v>51</v>
      </c>
      <c r="F65" s="2" t="s">
        <v>38</v>
      </c>
      <c r="G65" s="45">
        <v>7.2144518746366053</v>
      </c>
    </row>
    <row r="66" spans="5:7">
      <c r="E66" s="1" t="s">
        <v>29</v>
      </c>
      <c r="F66" s="2" t="s">
        <v>38</v>
      </c>
      <c r="G66" s="45">
        <v>7.1902855528714911</v>
      </c>
    </row>
    <row r="67" spans="5:7">
      <c r="E67" s="1" t="s">
        <v>64</v>
      </c>
      <c r="F67" s="2" t="s">
        <v>38</v>
      </c>
      <c r="G67" s="45">
        <v>6.4241316920372906</v>
      </c>
    </row>
    <row r="68" spans="5:7">
      <c r="E68" s="1" t="s">
        <v>62</v>
      </c>
      <c r="F68" s="3" t="s">
        <v>3</v>
      </c>
      <c r="G68" s="45">
        <v>6.2488166798843574</v>
      </c>
    </row>
    <row r="69" spans="5:7">
      <c r="E69" s="1" t="s">
        <v>87</v>
      </c>
      <c r="F69" s="2" t="s">
        <v>38</v>
      </c>
      <c r="G69" s="45">
        <v>5.9336583759377675</v>
      </c>
    </row>
    <row r="70" spans="5:7">
      <c r="E70" s="1" t="s">
        <v>28</v>
      </c>
      <c r="F70" s="4" t="s">
        <v>14</v>
      </c>
      <c r="G70" s="45">
        <v>5.6712108185224839</v>
      </c>
    </row>
    <row r="71" spans="5:7">
      <c r="E71" s="1" t="s">
        <v>33</v>
      </c>
      <c r="F71" s="2" t="s">
        <v>38</v>
      </c>
      <c r="G71" s="45">
        <v>5.2473620491736268</v>
      </c>
    </row>
    <row r="72" spans="5:7">
      <c r="E72" s="1" t="s">
        <v>78</v>
      </c>
      <c r="F72" s="2" t="s">
        <v>38</v>
      </c>
      <c r="G72" s="45">
        <v>5.1580179745950705</v>
      </c>
    </row>
    <row r="73" spans="5:7">
      <c r="E73" s="1" t="s">
        <v>52</v>
      </c>
      <c r="F73" s="3" t="s">
        <v>3</v>
      </c>
      <c r="G73" s="45">
        <v>4.9703227127438669</v>
      </c>
    </row>
    <row r="74" spans="5:7">
      <c r="E74" s="1" t="s">
        <v>91</v>
      </c>
      <c r="F74" s="2" t="s">
        <v>38</v>
      </c>
      <c r="G74" s="45">
        <v>4.6074747272606098</v>
      </c>
    </row>
    <row r="75" spans="5:7">
      <c r="E75" s="1" t="s">
        <v>66</v>
      </c>
      <c r="F75" s="3" t="s">
        <v>3</v>
      </c>
      <c r="G75" s="45">
        <v>3.7442923139976783</v>
      </c>
    </row>
    <row r="76" spans="5:7">
      <c r="E76" s="1" t="s">
        <v>88</v>
      </c>
      <c r="F76" s="3" t="s">
        <v>3</v>
      </c>
      <c r="G76" s="45">
        <v>2.9104037455948122</v>
      </c>
    </row>
    <row r="77" spans="5:7">
      <c r="E77" s="1" t="s">
        <v>10</v>
      </c>
      <c r="F77" s="3" t="s">
        <v>3</v>
      </c>
      <c r="G77" s="45">
        <v>2.6134554643768624</v>
      </c>
    </row>
    <row r="78" spans="5:7">
      <c r="E78" s="1" t="s">
        <v>61</v>
      </c>
      <c r="F78" s="3" t="s">
        <v>3</v>
      </c>
      <c r="G78" s="45">
        <v>2.3656105488626022</v>
      </c>
    </row>
    <row r="79" spans="5:7">
      <c r="E79" s="1" t="s">
        <v>123</v>
      </c>
      <c r="F79" s="2" t="s">
        <v>38</v>
      </c>
      <c r="G79" s="45">
        <v>4.4928119348395003E-2</v>
      </c>
    </row>
  </sheetData>
  <pageMargins left="0.7" right="0.7" top="0.75" bottom="0.75" header="0.3" footer="0.3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60"/>
  <sheetViews>
    <sheetView zoomScale="87" zoomScaleNormal="87" workbookViewId="0">
      <selection activeCell="E1" sqref="E1"/>
    </sheetView>
  </sheetViews>
  <sheetFormatPr defaultRowHeight="15"/>
  <cols>
    <col min="1" max="1" width="10.7109375" style="1" customWidth="1"/>
    <col min="2" max="2" width="30.7109375" style="1" customWidth="1"/>
    <col min="3" max="3" width="11" style="45" bestFit="1" customWidth="1"/>
    <col min="6" max="6" width="24" bestFit="1" customWidth="1"/>
    <col min="7" max="7" width="21.85546875" bestFit="1" customWidth="1"/>
    <col min="11" max="11" width="10.7109375" style="30" customWidth="1"/>
    <col min="12" max="12" width="30.7109375" style="8" customWidth="1"/>
    <col min="13" max="13" width="16.28515625" style="52" customWidth="1"/>
    <col min="14" max="15" width="9.140625" style="31"/>
    <col min="16" max="16" width="24" style="31" bestFit="1" customWidth="1"/>
    <col min="17" max="17" width="21.85546875" style="31" bestFit="1" customWidth="1"/>
    <col min="18" max="19" width="9.140625" style="31"/>
    <col min="20" max="20" width="9.140625" style="33"/>
  </cols>
  <sheetData>
    <row r="1" spans="1:20" ht="60">
      <c r="A1" s="1" t="s">
        <v>0</v>
      </c>
      <c r="B1" s="5" t="s">
        <v>146</v>
      </c>
      <c r="C1" s="45" t="s">
        <v>120</v>
      </c>
      <c r="K1" s="26" t="s">
        <v>0</v>
      </c>
      <c r="L1" s="27" t="s">
        <v>145</v>
      </c>
      <c r="M1" s="51" t="s">
        <v>101</v>
      </c>
      <c r="N1" s="28"/>
      <c r="O1" s="28"/>
      <c r="P1" s="28"/>
      <c r="Q1" s="28"/>
      <c r="R1" s="28"/>
      <c r="S1" s="28"/>
      <c r="T1" s="29"/>
    </row>
    <row r="2" spans="1:20">
      <c r="A2" s="1" t="s">
        <v>121</v>
      </c>
      <c r="B2" s="4" t="s">
        <v>14</v>
      </c>
      <c r="C2" s="45">
        <v>100</v>
      </c>
      <c r="K2" s="30" t="s">
        <v>27</v>
      </c>
      <c r="L2" s="9" t="s">
        <v>14</v>
      </c>
      <c r="M2" s="52">
        <v>35.19065257005758</v>
      </c>
      <c r="P2" s="32" t="s">
        <v>141</v>
      </c>
      <c r="Q2" s="31" t="s">
        <v>143</v>
      </c>
    </row>
    <row r="3" spans="1:20">
      <c r="A3" s="1" t="s">
        <v>22</v>
      </c>
      <c r="B3" s="4" t="s">
        <v>14</v>
      </c>
      <c r="C3" s="45">
        <v>52.623181148178475</v>
      </c>
      <c r="F3" s="23" t="s">
        <v>141</v>
      </c>
      <c r="G3" t="s">
        <v>143</v>
      </c>
      <c r="K3" s="30" t="s">
        <v>19</v>
      </c>
      <c r="L3" s="9" t="s">
        <v>14</v>
      </c>
      <c r="M3" s="52">
        <v>31.658021359435391</v>
      </c>
      <c r="P3" s="34" t="s">
        <v>84</v>
      </c>
      <c r="Q3" s="35">
        <v>1</v>
      </c>
    </row>
    <row r="4" spans="1:20">
      <c r="A4" s="1" t="s">
        <v>46</v>
      </c>
      <c r="B4" s="2" t="s">
        <v>38</v>
      </c>
      <c r="C4" s="45">
        <v>44.110248350113793</v>
      </c>
      <c r="F4" s="24" t="s">
        <v>3</v>
      </c>
      <c r="G4" s="25">
        <v>10</v>
      </c>
      <c r="K4" s="30" t="s">
        <v>111</v>
      </c>
      <c r="L4" s="10" t="s">
        <v>84</v>
      </c>
      <c r="M4" s="52">
        <v>28.011204481792717</v>
      </c>
      <c r="P4" s="34" t="s">
        <v>3</v>
      </c>
      <c r="Q4" s="35">
        <v>9</v>
      </c>
    </row>
    <row r="5" spans="1:20">
      <c r="A5" s="1" t="s">
        <v>42</v>
      </c>
      <c r="B5" s="2" t="s">
        <v>38</v>
      </c>
      <c r="C5" s="45">
        <v>36.567731117963866</v>
      </c>
      <c r="F5" s="24" t="s">
        <v>38</v>
      </c>
      <c r="G5" s="25">
        <v>24</v>
      </c>
      <c r="K5" s="30" t="s">
        <v>33</v>
      </c>
      <c r="L5" s="9" t="s">
        <v>14</v>
      </c>
      <c r="M5" s="52">
        <v>24.24759026835769</v>
      </c>
      <c r="P5" s="34" t="s">
        <v>38</v>
      </c>
      <c r="Q5" s="35">
        <v>21</v>
      </c>
    </row>
    <row r="6" spans="1:20">
      <c r="A6" s="1" t="s">
        <v>70</v>
      </c>
      <c r="B6" s="2" t="s">
        <v>38</v>
      </c>
      <c r="C6" s="45">
        <v>34.511215455699322</v>
      </c>
      <c r="F6" s="24" t="s">
        <v>14</v>
      </c>
      <c r="G6" s="25">
        <v>25</v>
      </c>
      <c r="K6" s="30" t="s">
        <v>23</v>
      </c>
      <c r="L6" s="9" t="s">
        <v>14</v>
      </c>
      <c r="M6" s="52">
        <v>23.353519017079076</v>
      </c>
      <c r="P6" s="34" t="s">
        <v>14</v>
      </c>
      <c r="Q6" s="35">
        <v>22</v>
      </c>
    </row>
    <row r="7" spans="1:20">
      <c r="A7" s="1" t="s">
        <v>15</v>
      </c>
      <c r="B7" s="4" t="s">
        <v>14</v>
      </c>
      <c r="C7" s="45">
        <v>33.724640640965895</v>
      </c>
      <c r="F7" s="24" t="s">
        <v>142</v>
      </c>
      <c r="G7" s="25">
        <v>59</v>
      </c>
      <c r="K7" s="30" t="s">
        <v>20</v>
      </c>
      <c r="L7" s="9" t="s">
        <v>14</v>
      </c>
      <c r="M7" s="52">
        <v>23.04320687968486</v>
      </c>
      <c r="P7" s="34" t="s">
        <v>142</v>
      </c>
      <c r="Q7" s="35">
        <v>53</v>
      </c>
    </row>
    <row r="8" spans="1:20">
      <c r="A8" s="1" t="s">
        <v>19</v>
      </c>
      <c r="B8" s="4" t="s">
        <v>14</v>
      </c>
      <c r="C8" s="45">
        <v>33.457588909931104</v>
      </c>
      <c r="K8" s="30" t="s">
        <v>54</v>
      </c>
      <c r="L8" s="11" t="s">
        <v>38</v>
      </c>
      <c r="M8" s="52">
        <v>22.100480191850544</v>
      </c>
    </row>
    <row r="9" spans="1:20">
      <c r="A9" s="1" t="s">
        <v>41</v>
      </c>
      <c r="B9" s="2" t="s">
        <v>38</v>
      </c>
      <c r="C9" s="45">
        <v>30.444102216536017</v>
      </c>
      <c r="K9" s="30" t="s">
        <v>6</v>
      </c>
      <c r="L9" s="12" t="s">
        <v>3</v>
      </c>
      <c r="M9" s="52">
        <v>21.228747425322041</v>
      </c>
    </row>
    <row r="10" spans="1:20">
      <c r="A10" s="1" t="s">
        <v>36</v>
      </c>
      <c r="B10" s="4" t="s">
        <v>14</v>
      </c>
      <c r="C10" s="45">
        <v>30.300198162923248</v>
      </c>
      <c r="K10" s="30" t="s">
        <v>8</v>
      </c>
      <c r="L10" s="12" t="s">
        <v>3</v>
      </c>
      <c r="M10" s="52">
        <v>20.60561084286406</v>
      </c>
    </row>
    <row r="11" spans="1:20">
      <c r="A11" s="1" t="s">
        <v>35</v>
      </c>
      <c r="B11" s="4" t="s">
        <v>14</v>
      </c>
      <c r="C11" s="45">
        <v>29.083282976209251</v>
      </c>
      <c r="K11" s="30" t="s">
        <v>22</v>
      </c>
      <c r="L11" s="9" t="s">
        <v>14</v>
      </c>
      <c r="M11" s="52">
        <v>20.150505913426116</v>
      </c>
    </row>
    <row r="12" spans="1:20">
      <c r="A12" s="1" t="s">
        <v>28</v>
      </c>
      <c r="B12" s="4" t="s">
        <v>14</v>
      </c>
      <c r="C12" s="45">
        <v>28.32802102379101</v>
      </c>
      <c r="K12" s="30" t="s">
        <v>24</v>
      </c>
      <c r="L12" s="9" t="s">
        <v>14</v>
      </c>
      <c r="M12" s="52">
        <v>19.290899917056439</v>
      </c>
    </row>
    <row r="13" spans="1:20">
      <c r="A13" s="1" t="s">
        <v>79</v>
      </c>
      <c r="B13" s="2" t="s">
        <v>38</v>
      </c>
      <c r="C13" s="45">
        <v>26.366805150246304</v>
      </c>
      <c r="K13" s="30" t="s">
        <v>12</v>
      </c>
      <c r="L13" s="12" t="s">
        <v>3</v>
      </c>
      <c r="M13" s="52">
        <v>18.754261152879774</v>
      </c>
    </row>
    <row r="14" spans="1:20">
      <c r="A14" s="1" t="s">
        <v>60</v>
      </c>
      <c r="B14" s="2" t="s">
        <v>38</v>
      </c>
      <c r="C14" s="45">
        <v>25.183345811968351</v>
      </c>
      <c r="K14" s="30" t="s">
        <v>44</v>
      </c>
      <c r="L14" s="11" t="s">
        <v>38</v>
      </c>
      <c r="M14" s="52">
        <v>17.930951096635305</v>
      </c>
    </row>
    <row r="15" spans="1:20">
      <c r="A15" s="1" t="s">
        <v>72</v>
      </c>
      <c r="B15" s="2" t="s">
        <v>38</v>
      </c>
      <c r="C15" s="45">
        <v>23.324691857262103</v>
      </c>
      <c r="K15" s="30" t="s">
        <v>4</v>
      </c>
      <c r="L15" s="12" t="s">
        <v>3</v>
      </c>
      <c r="M15" s="52">
        <v>17.777583603659636</v>
      </c>
    </row>
    <row r="16" spans="1:20">
      <c r="A16" s="1" t="s">
        <v>40</v>
      </c>
      <c r="B16" s="2" t="s">
        <v>38</v>
      </c>
      <c r="C16" s="45">
        <v>22.220365201138005</v>
      </c>
      <c r="K16" s="30" t="s">
        <v>13</v>
      </c>
      <c r="L16" s="9" t="s">
        <v>14</v>
      </c>
      <c r="M16" s="52">
        <v>16.429982387844827</v>
      </c>
    </row>
    <row r="17" spans="1:17">
      <c r="A17" s="1" t="s">
        <v>32</v>
      </c>
      <c r="B17" s="4" t="s">
        <v>14</v>
      </c>
      <c r="C17" s="45">
        <v>21.545557924676899</v>
      </c>
      <c r="K17" s="30" t="s">
        <v>34</v>
      </c>
      <c r="L17" s="9" t="s">
        <v>14</v>
      </c>
      <c r="M17" s="52">
        <v>16.0776412016302</v>
      </c>
    </row>
    <row r="18" spans="1:17">
      <c r="A18" s="1" t="s">
        <v>24</v>
      </c>
      <c r="B18" s="4" t="s">
        <v>14</v>
      </c>
      <c r="C18" s="45">
        <v>21.255816757873404</v>
      </c>
      <c r="K18" s="30" t="s">
        <v>48</v>
      </c>
      <c r="L18" s="11" t="s">
        <v>38</v>
      </c>
      <c r="M18" s="52">
        <v>15.999287516516159</v>
      </c>
    </row>
    <row r="19" spans="1:17">
      <c r="A19" s="1" t="s">
        <v>37</v>
      </c>
      <c r="B19" s="2" t="s">
        <v>38</v>
      </c>
      <c r="C19" s="45">
        <v>20.952336401380943</v>
      </c>
      <c r="K19" s="30" t="s">
        <v>26</v>
      </c>
      <c r="L19" s="9" t="s">
        <v>14</v>
      </c>
      <c r="M19" s="52">
        <v>15.709934170058283</v>
      </c>
    </row>
    <row r="20" spans="1:17">
      <c r="A20" s="1" t="s">
        <v>20</v>
      </c>
      <c r="B20" s="4" t="s">
        <v>14</v>
      </c>
      <c r="C20" s="45">
        <v>20.417901429825548</v>
      </c>
      <c r="K20" s="30" t="s">
        <v>31</v>
      </c>
      <c r="L20" s="9" t="s">
        <v>14</v>
      </c>
      <c r="M20" s="52">
        <v>15.572470427590254</v>
      </c>
    </row>
    <row r="21" spans="1:17">
      <c r="A21" s="1" t="s">
        <v>31</v>
      </c>
      <c r="B21" s="4" t="s">
        <v>14</v>
      </c>
      <c r="C21" s="45">
        <v>19.641936406868211</v>
      </c>
      <c r="K21" s="30" t="s">
        <v>35</v>
      </c>
      <c r="L21" s="9" t="s">
        <v>14</v>
      </c>
      <c r="M21" s="52">
        <v>14.931389743296531</v>
      </c>
    </row>
    <row r="22" spans="1:17">
      <c r="A22" s="1" t="s">
        <v>16</v>
      </c>
      <c r="B22" s="4" t="s">
        <v>14</v>
      </c>
      <c r="C22" s="45">
        <v>19.468575465369824</v>
      </c>
      <c r="K22" s="30" t="s">
        <v>52</v>
      </c>
      <c r="L22" s="11" t="s">
        <v>38</v>
      </c>
      <c r="M22" s="52">
        <v>14.788809483766464</v>
      </c>
    </row>
    <row r="23" spans="1:17">
      <c r="A23" s="1" t="s">
        <v>5</v>
      </c>
      <c r="B23" s="3" t="s">
        <v>3</v>
      </c>
      <c r="C23" s="45">
        <v>18.825982639588553</v>
      </c>
      <c r="K23" s="30" t="s">
        <v>56</v>
      </c>
      <c r="L23" s="11" t="s">
        <v>38</v>
      </c>
      <c r="M23" s="52">
        <v>14.707646224574322</v>
      </c>
    </row>
    <row r="24" spans="1:17">
      <c r="A24" s="1" t="s">
        <v>21</v>
      </c>
      <c r="B24" s="4" t="s">
        <v>14</v>
      </c>
      <c r="C24" s="45">
        <v>18.657909782329408</v>
      </c>
      <c r="K24" s="30" t="s">
        <v>42</v>
      </c>
      <c r="L24" s="11" t="s">
        <v>38</v>
      </c>
      <c r="M24" s="52">
        <v>14.699976676580958</v>
      </c>
    </row>
    <row r="25" spans="1:17">
      <c r="A25" s="1" t="s">
        <v>33</v>
      </c>
      <c r="B25" s="4" t="s">
        <v>14</v>
      </c>
      <c r="C25" s="45">
        <v>18.501504547465682</v>
      </c>
      <c r="K25" s="30" t="s">
        <v>11</v>
      </c>
      <c r="L25" s="12" t="s">
        <v>3</v>
      </c>
      <c r="M25" s="52">
        <v>14.479790397310884</v>
      </c>
    </row>
    <row r="26" spans="1:17">
      <c r="A26" s="1" t="s">
        <v>54</v>
      </c>
      <c r="B26" s="2" t="s">
        <v>38</v>
      </c>
      <c r="C26" s="45">
        <v>18.277106165975862</v>
      </c>
      <c r="G26" t="s">
        <v>138</v>
      </c>
      <c r="K26" s="30" t="s">
        <v>60</v>
      </c>
      <c r="L26" s="11" t="s">
        <v>38</v>
      </c>
      <c r="M26" s="52">
        <v>14.478661474332345</v>
      </c>
      <c r="Q26" s="31" t="s">
        <v>138</v>
      </c>
    </row>
    <row r="27" spans="1:17">
      <c r="A27" s="1" t="s">
        <v>53</v>
      </c>
      <c r="B27" s="2" t="s">
        <v>38</v>
      </c>
      <c r="C27" s="45">
        <v>18.124690404890142</v>
      </c>
      <c r="F27" s="24" t="s">
        <v>3</v>
      </c>
      <c r="G27" s="25">
        <v>10</v>
      </c>
      <c r="K27" s="30" t="s">
        <v>9</v>
      </c>
      <c r="L27" s="12" t="s">
        <v>3</v>
      </c>
      <c r="M27" s="52">
        <v>13.612182168305775</v>
      </c>
      <c r="P27" s="34" t="s">
        <v>84</v>
      </c>
      <c r="Q27" s="35">
        <v>1</v>
      </c>
    </row>
    <row r="28" spans="1:17">
      <c r="A28" s="1" t="s">
        <v>50</v>
      </c>
      <c r="B28" s="2" t="s">
        <v>38</v>
      </c>
      <c r="C28" s="45">
        <v>18.114293184912221</v>
      </c>
      <c r="F28" s="24" t="s">
        <v>38</v>
      </c>
      <c r="G28" s="25">
        <v>24</v>
      </c>
      <c r="K28" s="30" t="s">
        <v>21</v>
      </c>
      <c r="L28" s="9" t="s">
        <v>14</v>
      </c>
      <c r="M28" s="52">
        <v>13.597689515354707</v>
      </c>
      <c r="P28" s="34" t="s">
        <v>3</v>
      </c>
      <c r="Q28" s="35">
        <v>9</v>
      </c>
    </row>
    <row r="29" spans="1:17">
      <c r="A29" s="1" t="s">
        <v>25</v>
      </c>
      <c r="B29" s="4" t="s">
        <v>14</v>
      </c>
      <c r="C29" s="45">
        <v>17.660664504383767</v>
      </c>
      <c r="F29" s="24" t="s">
        <v>14</v>
      </c>
      <c r="G29" s="25">
        <v>25</v>
      </c>
      <c r="K29" s="30" t="s">
        <v>17</v>
      </c>
      <c r="L29" s="9" t="s">
        <v>14</v>
      </c>
      <c r="M29" s="52">
        <v>13.501417126482467</v>
      </c>
      <c r="P29" s="34" t="s">
        <v>38</v>
      </c>
      <c r="Q29" s="35">
        <v>21</v>
      </c>
    </row>
    <row r="30" spans="1:17">
      <c r="A30" s="1" t="s">
        <v>17</v>
      </c>
      <c r="B30" s="4" t="s">
        <v>14</v>
      </c>
      <c r="C30" s="45">
        <v>17.535833749342906</v>
      </c>
      <c r="K30" s="30" t="s">
        <v>28</v>
      </c>
      <c r="L30" s="9" t="s">
        <v>14</v>
      </c>
      <c r="M30" s="52">
        <v>12.168373100839682</v>
      </c>
      <c r="P30" s="34" t="s">
        <v>14</v>
      </c>
      <c r="Q30" s="35">
        <v>22</v>
      </c>
    </row>
    <row r="31" spans="1:17">
      <c r="A31" s="1" t="s">
        <v>52</v>
      </c>
      <c r="B31" s="2" t="s">
        <v>38</v>
      </c>
      <c r="C31" s="45">
        <v>17.328697051975489</v>
      </c>
      <c r="K31" s="30" t="s">
        <v>10</v>
      </c>
      <c r="L31" s="12" t="s">
        <v>3</v>
      </c>
      <c r="M31" s="52">
        <v>11.90564616732367</v>
      </c>
    </row>
    <row r="32" spans="1:17">
      <c r="A32" s="1" t="s">
        <v>26</v>
      </c>
      <c r="B32" s="4" t="s">
        <v>14</v>
      </c>
      <c r="C32" s="45">
        <v>16.324615417543058</v>
      </c>
      <c r="K32" s="30" t="s">
        <v>7</v>
      </c>
      <c r="L32" s="12" t="s">
        <v>3</v>
      </c>
      <c r="M32" s="52">
        <v>11.70548089215259</v>
      </c>
    </row>
    <row r="33" spans="1:13">
      <c r="A33" s="1" t="s">
        <v>2</v>
      </c>
      <c r="B33" s="3" t="s">
        <v>3</v>
      </c>
      <c r="C33" s="45">
        <v>15.875780548213806</v>
      </c>
      <c r="K33" s="30" t="s">
        <v>53</v>
      </c>
      <c r="L33" s="11" t="s">
        <v>38</v>
      </c>
      <c r="M33" s="52">
        <v>11.59744318868086</v>
      </c>
    </row>
    <row r="34" spans="1:13">
      <c r="A34" s="1" t="s">
        <v>29</v>
      </c>
      <c r="B34" s="4" t="s">
        <v>14</v>
      </c>
      <c r="C34" s="45">
        <v>15.839032553752116</v>
      </c>
      <c r="K34" s="30" t="s">
        <v>50</v>
      </c>
      <c r="L34" s="11" t="s">
        <v>38</v>
      </c>
      <c r="M34" s="52">
        <v>10.201729432470016</v>
      </c>
    </row>
    <row r="35" spans="1:13">
      <c r="A35" s="1" t="s">
        <v>8</v>
      </c>
      <c r="B35" s="3" t="s">
        <v>3</v>
      </c>
      <c r="C35" s="45">
        <v>15.767610153075291</v>
      </c>
      <c r="K35" s="30" t="s">
        <v>32</v>
      </c>
      <c r="L35" s="9" t="s">
        <v>14</v>
      </c>
      <c r="M35" s="52">
        <v>10.003920528594506</v>
      </c>
    </row>
    <row r="36" spans="1:13">
      <c r="A36" s="1" t="s">
        <v>12</v>
      </c>
      <c r="B36" s="3" t="s">
        <v>3</v>
      </c>
      <c r="C36" s="45">
        <v>15.687056916360682</v>
      </c>
      <c r="K36" s="30" t="s">
        <v>30</v>
      </c>
      <c r="L36" s="9" t="s">
        <v>14</v>
      </c>
      <c r="M36" s="52">
        <v>9.4807830523440195</v>
      </c>
    </row>
    <row r="37" spans="1:13">
      <c r="A37" s="1" t="s">
        <v>43</v>
      </c>
      <c r="B37" s="2" t="s">
        <v>38</v>
      </c>
      <c r="C37" s="45">
        <v>15.66113987907379</v>
      </c>
      <c r="K37" s="30" t="s">
        <v>25</v>
      </c>
      <c r="L37" s="9" t="s">
        <v>14</v>
      </c>
      <c r="M37" s="52">
        <v>8.7412689062625262</v>
      </c>
    </row>
    <row r="38" spans="1:13">
      <c r="A38" s="1" t="s">
        <v>44</v>
      </c>
      <c r="B38" s="2" t="s">
        <v>38</v>
      </c>
      <c r="C38" s="45">
        <v>14.574436999362142</v>
      </c>
      <c r="K38" s="30" t="s">
        <v>45</v>
      </c>
      <c r="L38" s="11" t="s">
        <v>38</v>
      </c>
      <c r="M38" s="52">
        <v>7.3935461013895587</v>
      </c>
    </row>
    <row r="39" spans="1:13">
      <c r="A39" s="1" t="s">
        <v>49</v>
      </c>
      <c r="B39" s="2" t="s">
        <v>38</v>
      </c>
      <c r="C39" s="45">
        <v>14.352083030990309</v>
      </c>
      <c r="K39" s="30" t="s">
        <v>2</v>
      </c>
      <c r="L39" s="12" t="s">
        <v>3</v>
      </c>
      <c r="M39" s="52">
        <v>7.0679497002148803</v>
      </c>
    </row>
    <row r="40" spans="1:13">
      <c r="A40" s="1" t="s">
        <v>11</v>
      </c>
      <c r="B40" s="3" t="s">
        <v>3</v>
      </c>
      <c r="C40" s="45">
        <v>14.27220893261979</v>
      </c>
      <c r="K40" s="30" t="s">
        <v>39</v>
      </c>
      <c r="L40" s="11" t="s">
        <v>38</v>
      </c>
      <c r="M40" s="52">
        <v>5.5692925423869948</v>
      </c>
    </row>
    <row r="41" spans="1:13">
      <c r="A41" s="1" t="s">
        <v>10</v>
      </c>
      <c r="B41" s="3" t="s">
        <v>3</v>
      </c>
      <c r="C41" s="45">
        <v>13.703219389138214</v>
      </c>
      <c r="K41" s="30" t="s">
        <v>41</v>
      </c>
      <c r="L41" s="11" t="s">
        <v>38</v>
      </c>
      <c r="M41" s="52">
        <v>4.1188298152714093</v>
      </c>
    </row>
    <row r="42" spans="1:13">
      <c r="A42" s="1" t="s">
        <v>4</v>
      </c>
      <c r="B42" s="3" t="s">
        <v>3</v>
      </c>
      <c r="C42" s="45">
        <v>13.13166832361215</v>
      </c>
      <c r="K42" s="30" t="s">
        <v>51</v>
      </c>
      <c r="L42" s="11" t="s">
        <v>38</v>
      </c>
      <c r="M42" s="52">
        <v>3.9612725166950766</v>
      </c>
    </row>
    <row r="43" spans="1:13">
      <c r="A43" s="1" t="s">
        <v>39</v>
      </c>
      <c r="B43" s="2" t="s">
        <v>38</v>
      </c>
      <c r="C43" s="45">
        <v>12.922831092109435</v>
      </c>
      <c r="K43" s="30" t="s">
        <v>49</v>
      </c>
      <c r="L43" s="11" t="s">
        <v>38</v>
      </c>
      <c r="M43" s="52">
        <v>3.6829071224371304</v>
      </c>
    </row>
    <row r="44" spans="1:13">
      <c r="A44" s="1" t="s">
        <v>30</v>
      </c>
      <c r="B44" s="4" t="s">
        <v>14</v>
      </c>
      <c r="C44" s="45">
        <v>12.708208846264954</v>
      </c>
      <c r="K44" s="30" t="s">
        <v>36</v>
      </c>
      <c r="L44" s="9" t="s">
        <v>14</v>
      </c>
      <c r="M44" s="52">
        <v>3.5589919610101579</v>
      </c>
    </row>
    <row r="45" spans="1:13">
      <c r="A45" s="1" t="s">
        <v>9</v>
      </c>
      <c r="B45" s="3" t="s">
        <v>3</v>
      </c>
      <c r="C45" s="45">
        <v>12.569336661947478</v>
      </c>
      <c r="K45" s="30" t="s">
        <v>40</v>
      </c>
      <c r="L45" s="11" t="s">
        <v>38</v>
      </c>
      <c r="M45" s="52">
        <v>3.2219868045130364</v>
      </c>
    </row>
    <row r="46" spans="1:13">
      <c r="A46" s="1" t="s">
        <v>45</v>
      </c>
      <c r="B46" s="2" t="s">
        <v>38</v>
      </c>
      <c r="C46" s="45">
        <v>12.296837088502171</v>
      </c>
      <c r="K46" s="30" t="s">
        <v>29</v>
      </c>
      <c r="L46" s="9" t="s">
        <v>14</v>
      </c>
      <c r="M46" s="52">
        <v>1.7067084833023585</v>
      </c>
    </row>
    <row r="47" spans="1:13">
      <c r="A47" s="1" t="s">
        <v>6</v>
      </c>
      <c r="B47" s="3" t="s">
        <v>3</v>
      </c>
      <c r="C47" s="45">
        <v>11.449918493461826</v>
      </c>
      <c r="K47" s="30" t="s">
        <v>16</v>
      </c>
      <c r="L47" s="9" t="s">
        <v>14</v>
      </c>
      <c r="M47" s="52">
        <v>1.6071129245043498</v>
      </c>
    </row>
    <row r="48" spans="1:13">
      <c r="A48" s="1" t="s">
        <v>13</v>
      </c>
      <c r="B48" s="4" t="s">
        <v>14</v>
      </c>
      <c r="C48" s="45">
        <v>10.793237008706896</v>
      </c>
      <c r="K48" s="30" t="s">
        <v>55</v>
      </c>
      <c r="L48" s="11" t="s">
        <v>38</v>
      </c>
      <c r="M48" s="52">
        <v>1.3161495393717715</v>
      </c>
    </row>
    <row r="49" spans="1:13">
      <c r="A49" s="1" t="s">
        <v>51</v>
      </c>
      <c r="B49" s="2" t="s">
        <v>38</v>
      </c>
      <c r="C49" s="45">
        <v>10.638165363381129</v>
      </c>
      <c r="K49" s="30" t="s">
        <v>43</v>
      </c>
      <c r="L49" s="11" t="s">
        <v>38</v>
      </c>
      <c r="M49" s="52">
        <v>0.95666179059637535</v>
      </c>
    </row>
    <row r="50" spans="1:13">
      <c r="A50" s="1" t="s">
        <v>7</v>
      </c>
      <c r="B50" s="3" t="s">
        <v>3</v>
      </c>
      <c r="C50" s="45">
        <v>10.501904201880109</v>
      </c>
      <c r="K50" s="30" t="s">
        <v>37</v>
      </c>
      <c r="L50" s="11" t="s">
        <v>38</v>
      </c>
      <c r="M50" s="52">
        <v>0.44571070023782955</v>
      </c>
    </row>
    <row r="51" spans="1:13">
      <c r="A51" s="1" t="s">
        <v>34</v>
      </c>
      <c r="B51" s="4" t="s">
        <v>14</v>
      </c>
      <c r="C51" s="45">
        <v>9.5059038971828969</v>
      </c>
      <c r="K51" s="30" t="s">
        <v>47</v>
      </c>
      <c r="L51" s="11" t="s">
        <v>38</v>
      </c>
      <c r="M51" s="52">
        <v>0.23200921992004422</v>
      </c>
    </row>
    <row r="52" spans="1:13">
      <c r="A52" s="1" t="s">
        <v>48</v>
      </c>
      <c r="B52" s="2" t="s">
        <v>38</v>
      </c>
      <c r="C52" s="45">
        <v>9.3656552216611217</v>
      </c>
      <c r="K52" s="30" t="s">
        <v>72</v>
      </c>
      <c r="L52" s="11" t="s">
        <v>38</v>
      </c>
      <c r="M52" s="52">
        <v>0.19101522488010322</v>
      </c>
    </row>
    <row r="53" spans="1:13">
      <c r="A53" s="1" t="s">
        <v>27</v>
      </c>
      <c r="B53" s="4" t="s">
        <v>14</v>
      </c>
      <c r="C53" s="45">
        <v>7.1918645495841327</v>
      </c>
      <c r="K53" s="30" t="s">
        <v>46</v>
      </c>
      <c r="L53" s="11" t="s">
        <v>38</v>
      </c>
      <c r="M53" s="52">
        <v>3.826411702271279E-2</v>
      </c>
    </row>
    <row r="54" spans="1:13">
      <c r="A54" s="1" t="s">
        <v>47</v>
      </c>
      <c r="B54" s="2" t="s">
        <v>38</v>
      </c>
      <c r="C54" s="45">
        <v>7.1371875376197487</v>
      </c>
      <c r="K54" s="30" t="s">
        <v>73</v>
      </c>
      <c r="L54" s="9" t="s">
        <v>14</v>
      </c>
      <c r="M54" s="52">
        <v>1.2727670718985616E-2</v>
      </c>
    </row>
    <row r="55" spans="1:13">
      <c r="A55" s="1" t="s">
        <v>56</v>
      </c>
      <c r="B55" s="2" t="s">
        <v>38</v>
      </c>
      <c r="C55" s="45">
        <v>6.4249524801963487</v>
      </c>
    </row>
    <row r="56" spans="1:13">
      <c r="A56" s="1" t="s">
        <v>62</v>
      </c>
      <c r="B56" s="2" t="s">
        <v>38</v>
      </c>
      <c r="C56" s="45">
        <v>6.2227753578095832</v>
      </c>
    </row>
    <row r="57" spans="1:13">
      <c r="A57" s="1" t="s">
        <v>73</v>
      </c>
      <c r="B57" s="4" t="s">
        <v>14</v>
      </c>
      <c r="C57" s="45">
        <v>3.0875244549432246</v>
      </c>
    </row>
    <row r="58" spans="1:13">
      <c r="A58" s="1" t="s">
        <v>23</v>
      </c>
      <c r="B58" s="4" t="s">
        <v>14</v>
      </c>
      <c r="C58" s="45">
        <v>2.6896180742334588</v>
      </c>
    </row>
    <row r="59" spans="1:13">
      <c r="A59" s="1" t="s">
        <v>67</v>
      </c>
      <c r="B59" s="4" t="s">
        <v>14</v>
      </c>
      <c r="C59" s="45">
        <v>1.6025154203387768</v>
      </c>
    </row>
    <row r="60" spans="1:13">
      <c r="A60" s="1" t="s">
        <v>81</v>
      </c>
      <c r="B60" s="2" t="s">
        <v>38</v>
      </c>
      <c r="C60" s="45">
        <v>0.13406086420170399</v>
      </c>
    </row>
  </sheetData>
  <pageMargins left="0.7" right="0.7" top="0.75" bottom="0.75" header="0.3" footer="0.3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43"/>
  <sheetViews>
    <sheetView workbookViewId="0">
      <selection activeCell="H26" sqref="H26"/>
    </sheetView>
  </sheetViews>
  <sheetFormatPr defaultRowHeight="15"/>
  <cols>
    <col min="1" max="1" width="10.5703125" style="1" customWidth="1"/>
    <col min="2" max="2" width="23.42578125" style="1" customWidth="1"/>
    <col min="3" max="3" width="15.5703125" style="46" customWidth="1"/>
    <col min="5" max="5" width="10.5703125" style="1" customWidth="1"/>
    <col min="6" max="6" width="25.42578125" style="1" customWidth="1"/>
    <col min="7" max="7" width="16.28515625" style="45" customWidth="1"/>
    <col min="8" max="8" width="11.5703125" bestFit="1" customWidth="1"/>
    <col min="10" max="10" width="24" bestFit="1" customWidth="1"/>
    <col min="11" max="11" width="22.7109375" bestFit="1" customWidth="1"/>
    <col min="12" max="13" width="9.28515625" bestFit="1" customWidth="1"/>
    <col min="14" max="14" width="24" bestFit="1" customWidth="1"/>
    <col min="15" max="15" width="22.7109375" bestFit="1" customWidth="1"/>
  </cols>
  <sheetData>
    <row r="1" spans="1:15" ht="45">
      <c r="A1" s="1" t="s">
        <v>0</v>
      </c>
      <c r="B1" s="6" t="s">
        <v>209</v>
      </c>
      <c r="C1" s="45" t="s">
        <v>90</v>
      </c>
      <c r="E1" s="1" t="s">
        <v>0</v>
      </c>
      <c r="F1" s="6" t="s">
        <v>208</v>
      </c>
      <c r="G1" s="45" t="s">
        <v>86</v>
      </c>
    </row>
    <row r="2" spans="1:15">
      <c r="A2" s="1" t="s">
        <v>74</v>
      </c>
      <c r="B2" s="2" t="s">
        <v>38</v>
      </c>
      <c r="C2" s="46">
        <v>33.964838428496229</v>
      </c>
      <c r="E2" s="1" t="s">
        <v>92</v>
      </c>
      <c r="F2" s="2" t="s">
        <v>38</v>
      </c>
      <c r="G2" s="45">
        <v>74.841107593814755</v>
      </c>
      <c r="J2" s="23" t="s">
        <v>141</v>
      </c>
      <c r="K2" t="s">
        <v>147</v>
      </c>
      <c r="N2" s="23" t="s">
        <v>141</v>
      </c>
      <c r="O2" t="s">
        <v>144</v>
      </c>
    </row>
    <row r="3" spans="1:15">
      <c r="A3" s="1" t="s">
        <v>82</v>
      </c>
      <c r="B3" s="4" t="s">
        <v>14</v>
      </c>
      <c r="C3" s="46">
        <v>30.277823484573002</v>
      </c>
      <c r="E3" s="1" t="s">
        <v>18</v>
      </c>
      <c r="F3" s="4" t="s">
        <v>14</v>
      </c>
      <c r="G3" s="45">
        <v>49.147175005247526</v>
      </c>
      <c r="J3" s="24" t="s">
        <v>84</v>
      </c>
      <c r="K3" s="25">
        <v>1</v>
      </c>
      <c r="N3" s="24" t="s">
        <v>84</v>
      </c>
      <c r="O3" s="25">
        <v>6</v>
      </c>
    </row>
    <row r="4" spans="1:15">
      <c r="A4" s="1" t="s">
        <v>79</v>
      </c>
      <c r="B4" s="3" t="s">
        <v>3</v>
      </c>
      <c r="C4" s="46">
        <v>21.761773244199709</v>
      </c>
      <c r="E4" s="1" t="s">
        <v>36</v>
      </c>
      <c r="F4" s="4" t="s">
        <v>14</v>
      </c>
      <c r="G4" s="45">
        <v>38.529371925594475</v>
      </c>
      <c r="J4" s="24" t="s">
        <v>3</v>
      </c>
      <c r="K4" s="25">
        <v>12</v>
      </c>
      <c r="N4" s="24" t="s">
        <v>3</v>
      </c>
      <c r="O4" s="25">
        <v>13</v>
      </c>
    </row>
    <row r="5" spans="1:15">
      <c r="A5" s="1" t="s">
        <v>114</v>
      </c>
      <c r="B5" s="2" t="s">
        <v>38</v>
      </c>
      <c r="C5" s="46">
        <v>18.840247364</v>
      </c>
      <c r="E5" s="1" t="s">
        <v>25</v>
      </c>
      <c r="F5" s="7" t="s">
        <v>84</v>
      </c>
      <c r="G5" s="45">
        <v>28.819560617029094</v>
      </c>
      <c r="J5" s="24" t="s">
        <v>38</v>
      </c>
      <c r="K5" s="25">
        <v>18</v>
      </c>
      <c r="N5" s="24" t="s">
        <v>38</v>
      </c>
      <c r="O5" s="25">
        <v>18</v>
      </c>
    </row>
    <row r="6" spans="1:15">
      <c r="A6" s="1" t="s">
        <v>62</v>
      </c>
      <c r="B6" s="2" t="s">
        <v>38</v>
      </c>
      <c r="C6" s="46">
        <v>15.273012371092834</v>
      </c>
      <c r="E6" s="1" t="s">
        <v>4</v>
      </c>
      <c r="F6" s="7" t="s">
        <v>84</v>
      </c>
      <c r="G6" s="45">
        <v>28.697541271833138</v>
      </c>
      <c r="J6" s="24" t="s">
        <v>14</v>
      </c>
      <c r="K6" s="25">
        <v>9</v>
      </c>
      <c r="N6" s="24" t="s">
        <v>14</v>
      </c>
      <c r="O6" s="25">
        <v>5</v>
      </c>
    </row>
    <row r="7" spans="1:15">
      <c r="A7" s="1" t="s">
        <v>75</v>
      </c>
      <c r="B7" s="2" t="s">
        <v>38</v>
      </c>
      <c r="C7" s="46">
        <v>12.474903143580267</v>
      </c>
      <c r="E7" s="1" t="s">
        <v>46</v>
      </c>
      <c r="F7" s="3" t="s">
        <v>3</v>
      </c>
      <c r="G7" s="45">
        <v>26.184624251771282</v>
      </c>
      <c r="J7" s="24" t="s">
        <v>142</v>
      </c>
      <c r="K7" s="25">
        <v>40</v>
      </c>
      <c r="N7" s="24" t="s">
        <v>142</v>
      </c>
      <c r="O7" s="25">
        <v>42</v>
      </c>
    </row>
    <row r="8" spans="1:15">
      <c r="A8" s="1" t="s">
        <v>5</v>
      </c>
      <c r="B8" s="3" t="s">
        <v>3</v>
      </c>
      <c r="C8" s="46">
        <v>11.009195673730723</v>
      </c>
      <c r="E8" s="1" t="s">
        <v>16</v>
      </c>
      <c r="F8" s="2" t="s">
        <v>38</v>
      </c>
      <c r="G8" s="45">
        <v>19.606834275691696</v>
      </c>
    </row>
    <row r="9" spans="1:15">
      <c r="A9" s="1" t="s">
        <v>71</v>
      </c>
      <c r="B9" s="4" t="s">
        <v>14</v>
      </c>
      <c r="C9" s="46">
        <v>10.725260168861968</v>
      </c>
      <c r="E9" s="1" t="s">
        <v>50</v>
      </c>
      <c r="F9" s="2" t="s">
        <v>38</v>
      </c>
      <c r="G9" s="45">
        <v>14.548654315104168</v>
      </c>
    </row>
    <row r="10" spans="1:15">
      <c r="A10" s="1" t="s">
        <v>25</v>
      </c>
      <c r="B10" s="2" t="s">
        <v>38</v>
      </c>
      <c r="C10" s="46">
        <v>8.4991437471787297</v>
      </c>
      <c r="E10" s="1" t="s">
        <v>29</v>
      </c>
      <c r="F10" s="2" t="s">
        <v>38</v>
      </c>
      <c r="G10" s="45">
        <v>14.450915352819985</v>
      </c>
    </row>
    <row r="11" spans="1:15">
      <c r="A11" s="1" t="s">
        <v>77</v>
      </c>
      <c r="B11" s="4" t="s">
        <v>14</v>
      </c>
      <c r="C11" s="46">
        <v>8.4231700064196158</v>
      </c>
      <c r="E11" s="1" t="s">
        <v>20</v>
      </c>
      <c r="F11" s="7" t="s">
        <v>84</v>
      </c>
      <c r="G11" s="45">
        <v>13.922641116952683</v>
      </c>
      <c r="L11" t="s">
        <v>139</v>
      </c>
      <c r="M11" t="s">
        <v>140</v>
      </c>
    </row>
    <row r="12" spans="1:15">
      <c r="A12" s="1" t="s">
        <v>66</v>
      </c>
      <c r="B12" s="3" t="s">
        <v>3</v>
      </c>
      <c r="C12" s="46">
        <v>8.2709624354729083</v>
      </c>
      <c r="E12" s="1" t="s">
        <v>37</v>
      </c>
      <c r="F12" s="2" t="s">
        <v>38</v>
      </c>
      <c r="G12" s="45">
        <v>12.648166452656415</v>
      </c>
      <c r="K12" s="24" t="s">
        <v>84</v>
      </c>
      <c r="L12" s="25">
        <v>1</v>
      </c>
      <c r="M12" s="25">
        <v>6</v>
      </c>
    </row>
    <row r="13" spans="1:15">
      <c r="A13" s="1" t="s">
        <v>49</v>
      </c>
      <c r="B13" s="2" t="s">
        <v>38</v>
      </c>
      <c r="C13" s="46">
        <v>7.8091306276747163</v>
      </c>
      <c r="E13" s="1" t="s">
        <v>59</v>
      </c>
      <c r="F13" s="3" t="s">
        <v>3</v>
      </c>
      <c r="G13" s="45">
        <v>11.637984207190849</v>
      </c>
      <c r="K13" s="24" t="s">
        <v>3</v>
      </c>
      <c r="L13" s="25">
        <v>12</v>
      </c>
      <c r="M13" s="25">
        <v>13</v>
      </c>
    </row>
    <row r="14" spans="1:15">
      <c r="A14" s="1" t="s">
        <v>37</v>
      </c>
      <c r="B14" s="2" t="s">
        <v>38</v>
      </c>
      <c r="C14" s="46">
        <v>7.7565740416438933</v>
      </c>
      <c r="E14" s="1" t="s">
        <v>45</v>
      </c>
      <c r="F14" s="7" t="s">
        <v>84</v>
      </c>
      <c r="G14" s="45">
        <v>8.4638521739291903</v>
      </c>
      <c r="K14" s="24" t="s">
        <v>38</v>
      </c>
      <c r="L14" s="25">
        <v>18</v>
      </c>
      <c r="M14" s="25">
        <v>18</v>
      </c>
    </row>
    <row r="15" spans="1:15">
      <c r="A15" s="1" t="s">
        <v>7</v>
      </c>
      <c r="B15" s="3" t="s">
        <v>3</v>
      </c>
      <c r="C15" s="46">
        <v>7.5717678027162618</v>
      </c>
      <c r="E15" s="1" t="s">
        <v>68</v>
      </c>
      <c r="F15" s="2" t="s">
        <v>38</v>
      </c>
      <c r="G15" s="45">
        <v>8.3123187508350771</v>
      </c>
      <c r="K15" s="24" t="s">
        <v>14</v>
      </c>
      <c r="L15" s="25">
        <v>9</v>
      </c>
      <c r="M15" s="25">
        <v>5</v>
      </c>
    </row>
    <row r="16" spans="1:15">
      <c r="A16" s="1" t="s">
        <v>50</v>
      </c>
      <c r="B16" s="3" t="s">
        <v>3</v>
      </c>
      <c r="C16" s="46">
        <v>7.1360970935700747</v>
      </c>
      <c r="E16" s="1" t="s">
        <v>26</v>
      </c>
      <c r="F16" s="2" t="s">
        <v>38</v>
      </c>
      <c r="G16" s="45">
        <v>8.0192266716857361</v>
      </c>
    </row>
    <row r="17" spans="1:8">
      <c r="A17" s="1" t="s">
        <v>73</v>
      </c>
      <c r="B17" s="2" t="s">
        <v>38</v>
      </c>
      <c r="C17" s="46">
        <v>6.8449764456444422</v>
      </c>
      <c r="E17" s="1" t="s">
        <v>61</v>
      </c>
      <c r="F17" s="3" t="s">
        <v>3</v>
      </c>
      <c r="G17" s="45">
        <v>7.7703957442826805</v>
      </c>
    </row>
    <row r="18" spans="1:8">
      <c r="A18" s="1" t="s">
        <v>24</v>
      </c>
      <c r="B18" s="4" t="s">
        <v>14</v>
      </c>
      <c r="C18" s="46">
        <v>6.5679781171724168</v>
      </c>
      <c r="E18" s="1" t="s">
        <v>82</v>
      </c>
      <c r="F18" s="2" t="s">
        <v>38</v>
      </c>
      <c r="G18" s="45">
        <v>6.1223361857738618</v>
      </c>
    </row>
    <row r="19" spans="1:8">
      <c r="A19" s="1" t="s">
        <v>9</v>
      </c>
      <c r="B19" s="3" t="s">
        <v>3</v>
      </c>
      <c r="C19" s="46">
        <v>5.722911560798817</v>
      </c>
      <c r="E19" s="1" t="s">
        <v>73</v>
      </c>
      <c r="F19" s="2" t="s">
        <v>38</v>
      </c>
      <c r="G19" s="45">
        <v>6.0836817513137618</v>
      </c>
    </row>
    <row r="20" spans="1:8">
      <c r="A20" s="1" t="s">
        <v>47</v>
      </c>
      <c r="B20" s="2" t="s">
        <v>38</v>
      </c>
      <c r="C20" s="46">
        <v>5.6603312176901728</v>
      </c>
      <c r="E20" s="1" t="s">
        <v>21</v>
      </c>
      <c r="F20" s="2" t="s">
        <v>38</v>
      </c>
      <c r="G20" s="45">
        <v>5.9357070275991166</v>
      </c>
    </row>
    <row r="21" spans="1:8">
      <c r="A21" s="1" t="s">
        <v>26</v>
      </c>
      <c r="B21" s="2" t="s">
        <v>38</v>
      </c>
      <c r="C21" s="46">
        <v>5.3155377938013695</v>
      </c>
      <c r="E21" s="1" t="s">
        <v>62</v>
      </c>
      <c r="F21" s="3" t="s">
        <v>3</v>
      </c>
      <c r="G21" s="49">
        <v>26</v>
      </c>
      <c r="H21" s="50"/>
    </row>
    <row r="22" spans="1:8">
      <c r="A22" s="1" t="s">
        <v>10</v>
      </c>
      <c r="B22" s="3" t="s">
        <v>3</v>
      </c>
      <c r="C22" s="46">
        <v>5.1645287317300292</v>
      </c>
      <c r="E22" s="1" t="s">
        <v>76</v>
      </c>
      <c r="F22" s="3" t="s">
        <v>3</v>
      </c>
      <c r="G22" s="45">
        <v>5.6435968776575276</v>
      </c>
    </row>
    <row r="23" spans="1:8">
      <c r="A23" s="1" t="s">
        <v>46</v>
      </c>
      <c r="B23" s="2" t="s">
        <v>38</v>
      </c>
      <c r="C23" s="46">
        <v>4.5848751881697751</v>
      </c>
      <c r="E23" s="1" t="s">
        <v>51</v>
      </c>
      <c r="F23" s="2" t="s">
        <v>38</v>
      </c>
      <c r="G23" s="45">
        <v>5.5351780056956388</v>
      </c>
    </row>
    <row r="24" spans="1:8">
      <c r="A24" s="1" t="s">
        <v>52</v>
      </c>
      <c r="B24" s="3" t="s">
        <v>3</v>
      </c>
      <c r="C24" s="46">
        <v>4.5682868693933942</v>
      </c>
      <c r="E24" s="1" t="s">
        <v>24</v>
      </c>
      <c r="F24" s="4" t="s">
        <v>14</v>
      </c>
      <c r="G24" s="45">
        <v>5.1119555225248723</v>
      </c>
    </row>
    <row r="25" spans="1:8">
      <c r="A25" s="1" t="s">
        <v>57</v>
      </c>
      <c r="B25" s="4" t="s">
        <v>14</v>
      </c>
      <c r="C25" s="46">
        <v>4.1257982410542517</v>
      </c>
      <c r="E25" s="1" t="s">
        <v>47</v>
      </c>
      <c r="F25" s="7" t="s">
        <v>84</v>
      </c>
      <c r="G25" s="45">
        <v>4.765050573078133</v>
      </c>
    </row>
    <row r="26" spans="1:8">
      <c r="A26" s="1" t="s">
        <v>4</v>
      </c>
      <c r="B26" s="3" t="s">
        <v>3</v>
      </c>
      <c r="C26" s="46">
        <v>4.1067416763339608</v>
      </c>
      <c r="E26" s="1" t="s">
        <v>39</v>
      </c>
      <c r="F26" s="7" t="s">
        <v>84</v>
      </c>
      <c r="G26" s="45">
        <v>4.5235600009265964</v>
      </c>
    </row>
    <row r="27" spans="1:8">
      <c r="A27" s="1" t="s">
        <v>43</v>
      </c>
      <c r="B27" s="2" t="s">
        <v>38</v>
      </c>
      <c r="C27" s="46">
        <v>4.0680491509616585</v>
      </c>
      <c r="E27" s="1" t="s">
        <v>74</v>
      </c>
      <c r="F27" s="2" t="s">
        <v>38</v>
      </c>
      <c r="G27" s="45">
        <v>2.4414894125114994</v>
      </c>
    </row>
    <row r="28" spans="1:8">
      <c r="A28" s="1" t="s">
        <v>76</v>
      </c>
      <c r="B28" s="3" t="s">
        <v>3</v>
      </c>
      <c r="C28" s="46">
        <v>3.7385888886284717</v>
      </c>
      <c r="E28" s="1" t="s">
        <v>57</v>
      </c>
      <c r="F28" s="2" t="s">
        <v>38</v>
      </c>
      <c r="G28" s="45">
        <v>1.7975053773910183</v>
      </c>
    </row>
    <row r="29" spans="1:8">
      <c r="A29" s="1" t="s">
        <v>58</v>
      </c>
      <c r="B29" s="7" t="s">
        <v>84</v>
      </c>
      <c r="C29" s="46">
        <v>2.7224264100301134</v>
      </c>
      <c r="E29" s="1" t="s">
        <v>77</v>
      </c>
      <c r="F29" s="4" t="s">
        <v>14</v>
      </c>
      <c r="G29" s="45">
        <v>1.6249206165067576</v>
      </c>
    </row>
    <row r="30" spans="1:8">
      <c r="A30" s="1" t="s">
        <v>68</v>
      </c>
      <c r="B30" s="2" t="s">
        <v>38</v>
      </c>
      <c r="C30" s="46">
        <v>2.4312749888290055</v>
      </c>
      <c r="E30" s="1" t="s">
        <v>64</v>
      </c>
      <c r="F30" s="2" t="s">
        <v>38</v>
      </c>
      <c r="G30" s="45">
        <v>1.5020711271865839</v>
      </c>
    </row>
    <row r="31" spans="1:8">
      <c r="A31" s="1" t="s">
        <v>16</v>
      </c>
      <c r="B31" s="2" t="s">
        <v>38</v>
      </c>
      <c r="C31" s="46">
        <v>2.195441495125487</v>
      </c>
      <c r="E31" s="1" t="s">
        <v>17</v>
      </c>
      <c r="F31" s="2" t="s">
        <v>38</v>
      </c>
      <c r="G31" s="45">
        <v>1.2569328634334809</v>
      </c>
    </row>
    <row r="32" spans="1:8">
      <c r="A32" s="1" t="s">
        <v>51</v>
      </c>
      <c r="B32" s="2" t="s">
        <v>38</v>
      </c>
      <c r="C32" s="46">
        <v>2.1104233343750001</v>
      </c>
      <c r="E32" s="1" t="s">
        <v>7</v>
      </c>
      <c r="F32" s="3" t="s">
        <v>3</v>
      </c>
      <c r="G32" s="45">
        <v>1.1152736287834744</v>
      </c>
    </row>
    <row r="33" spans="1:7">
      <c r="A33" s="1" t="s">
        <v>33</v>
      </c>
      <c r="B33" s="4" t="s">
        <v>14</v>
      </c>
      <c r="C33" s="46">
        <v>1.8892832954995376</v>
      </c>
      <c r="E33" s="1" t="s">
        <v>49</v>
      </c>
      <c r="F33" s="2" t="s">
        <v>38</v>
      </c>
      <c r="G33" s="45">
        <v>1.0461420158881418</v>
      </c>
    </row>
    <row r="34" spans="1:7">
      <c r="A34" s="1" t="s">
        <v>20</v>
      </c>
      <c r="B34" s="4" t="s">
        <v>14</v>
      </c>
      <c r="C34" s="46">
        <v>1.2382919826038781</v>
      </c>
      <c r="E34" s="1" t="s">
        <v>56</v>
      </c>
      <c r="F34" s="3" t="s">
        <v>3</v>
      </c>
      <c r="G34" s="45">
        <v>0.96033803898972447</v>
      </c>
    </row>
    <row r="35" spans="1:7">
      <c r="A35" s="1" t="s">
        <v>21</v>
      </c>
      <c r="B35" s="4" t="s">
        <v>14</v>
      </c>
      <c r="C35" s="46">
        <v>1.1383304799622396</v>
      </c>
      <c r="E35" s="1" t="s">
        <v>58</v>
      </c>
      <c r="F35" s="3" t="s">
        <v>3</v>
      </c>
      <c r="G35" s="45">
        <v>0.9357009209544267</v>
      </c>
    </row>
    <row r="36" spans="1:7">
      <c r="A36" s="1" t="s">
        <v>53</v>
      </c>
      <c r="B36" s="3" t="s">
        <v>3</v>
      </c>
      <c r="C36" s="46">
        <v>0.9841951214031428</v>
      </c>
      <c r="E36" s="1" t="s">
        <v>71</v>
      </c>
      <c r="F36" s="4" t="s">
        <v>14</v>
      </c>
      <c r="G36" s="45">
        <v>0.67948463146417448</v>
      </c>
    </row>
    <row r="37" spans="1:7">
      <c r="A37" s="1" t="s">
        <v>29</v>
      </c>
      <c r="B37" s="2" t="s">
        <v>38</v>
      </c>
      <c r="C37" s="46">
        <v>0.96322269972461061</v>
      </c>
      <c r="E37" s="1" t="s">
        <v>5</v>
      </c>
      <c r="F37" s="3" t="s">
        <v>3</v>
      </c>
      <c r="G37" s="45">
        <v>0.41650399428138085</v>
      </c>
    </row>
    <row r="38" spans="1:7">
      <c r="A38" s="1" t="s">
        <v>39</v>
      </c>
      <c r="B38" s="3" t="s">
        <v>3</v>
      </c>
      <c r="C38" s="46">
        <v>0.8792683083896129</v>
      </c>
      <c r="E38" s="1" t="s">
        <v>79</v>
      </c>
      <c r="F38" s="2" t="s">
        <v>38</v>
      </c>
      <c r="G38" s="45">
        <v>0.34112122261613126</v>
      </c>
    </row>
    <row r="39" spans="1:7">
      <c r="A39" s="1" t="s">
        <v>56</v>
      </c>
      <c r="B39" s="2" t="s">
        <v>38</v>
      </c>
      <c r="C39" s="46">
        <v>0.84628417697340874</v>
      </c>
      <c r="E39" s="1" t="s">
        <v>10</v>
      </c>
      <c r="F39" s="3" t="s">
        <v>3</v>
      </c>
      <c r="G39" s="45">
        <v>0.32931025966113975</v>
      </c>
    </row>
    <row r="40" spans="1:7">
      <c r="A40" s="1" t="s">
        <v>45</v>
      </c>
      <c r="B40" s="2" t="s">
        <v>38</v>
      </c>
      <c r="C40" s="46">
        <v>0.78948207321663388</v>
      </c>
      <c r="E40" s="1" t="s">
        <v>66</v>
      </c>
      <c r="F40" s="3" t="s">
        <v>3</v>
      </c>
      <c r="G40" s="45">
        <v>0.18136155114853228</v>
      </c>
    </row>
    <row r="41" spans="1:7">
      <c r="A41" s="1" t="s">
        <v>17</v>
      </c>
      <c r="B41" s="4" t="s">
        <v>14</v>
      </c>
      <c r="C41" s="46">
        <v>0.39057941543904501</v>
      </c>
      <c r="E41" s="1" t="s">
        <v>52</v>
      </c>
      <c r="F41" s="3" t="s">
        <v>3</v>
      </c>
      <c r="G41" s="45">
        <v>0.14560743568568171</v>
      </c>
    </row>
    <row r="42" spans="1:7">
      <c r="E42" s="1" t="s">
        <v>43</v>
      </c>
      <c r="F42" s="2" t="s">
        <v>38</v>
      </c>
      <c r="G42" s="45">
        <v>9.2528762096458383E-2</v>
      </c>
    </row>
    <row r="43" spans="1:7">
      <c r="E43" s="1" t="s">
        <v>75</v>
      </c>
      <c r="F43" s="3" t="s">
        <v>3</v>
      </c>
      <c r="G43" s="45">
        <v>4.4715065779559965E-3</v>
      </c>
    </row>
  </sheetData>
  <pageMargins left="0.7" right="0.7" top="0.75" bottom="0.75" header="0.3" footer="0.3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5"/>
  <sheetViews>
    <sheetView tabSelected="1" workbookViewId="0">
      <selection activeCell="A11" sqref="A11"/>
    </sheetView>
  </sheetViews>
  <sheetFormatPr defaultRowHeight="15"/>
  <cols>
    <col min="2" max="2" width="19.140625" customWidth="1"/>
    <col min="3" max="3" width="13.42578125" style="46" customWidth="1"/>
    <col min="6" max="6" width="17.140625" customWidth="1"/>
    <col min="7" max="7" width="13.140625" style="47" customWidth="1"/>
    <col min="9" max="9" width="9.140625" style="1" customWidth="1"/>
    <col min="10" max="10" width="16.28515625" style="1" customWidth="1"/>
    <col min="11" max="11" width="13.140625" style="46" customWidth="1"/>
    <col min="14" max="14" width="11.140625" customWidth="1"/>
  </cols>
  <sheetData>
    <row r="1" spans="1:19" ht="45">
      <c r="A1" s="1" t="s">
        <v>0</v>
      </c>
      <c r="B1" s="45" t="s">
        <v>190</v>
      </c>
      <c r="C1" s="45" t="s">
        <v>101</v>
      </c>
      <c r="E1" s="1" t="s">
        <v>0</v>
      </c>
      <c r="F1" s="6" t="s">
        <v>189</v>
      </c>
      <c r="G1" s="45" t="s">
        <v>90</v>
      </c>
      <c r="I1" s="1" t="s">
        <v>0</v>
      </c>
      <c r="J1" s="6" t="s">
        <v>191</v>
      </c>
      <c r="K1" s="45" t="s">
        <v>86</v>
      </c>
      <c r="O1" s="13" t="s">
        <v>138</v>
      </c>
      <c r="Q1" s="13" t="s">
        <v>139</v>
      </c>
      <c r="S1" s="13" t="s">
        <v>140</v>
      </c>
    </row>
    <row r="2" spans="1:19">
      <c r="A2" s="1" t="s">
        <v>58</v>
      </c>
      <c r="B2" s="7" t="s">
        <v>84</v>
      </c>
      <c r="C2" s="46">
        <v>99.278455900819679</v>
      </c>
      <c r="E2" s="1" t="s">
        <v>91</v>
      </c>
      <c r="F2" s="3" t="s">
        <v>3</v>
      </c>
      <c r="G2" s="46">
        <v>72.173927279579587</v>
      </c>
      <c r="I2" s="1" t="s">
        <v>2</v>
      </c>
      <c r="J2" s="3" t="s">
        <v>3</v>
      </c>
      <c r="K2" s="46">
        <v>41.415180526737963</v>
      </c>
      <c r="N2" s="36" t="s">
        <v>84</v>
      </c>
      <c r="O2">
        <v>6</v>
      </c>
      <c r="P2" s="36" t="s">
        <v>84</v>
      </c>
      <c r="Q2">
        <v>2</v>
      </c>
      <c r="R2" s="36" t="s">
        <v>84</v>
      </c>
      <c r="S2">
        <v>3</v>
      </c>
    </row>
    <row r="3" spans="1:19">
      <c r="A3" s="1" t="s">
        <v>57</v>
      </c>
      <c r="B3" s="7" t="s">
        <v>84</v>
      </c>
      <c r="C3" s="46">
        <v>91.029438535444953</v>
      </c>
      <c r="E3" s="1" t="s">
        <v>92</v>
      </c>
      <c r="F3" s="3" t="s">
        <v>3</v>
      </c>
      <c r="G3" s="46">
        <v>65.213383034552834</v>
      </c>
      <c r="I3" s="1" t="s">
        <v>45</v>
      </c>
      <c r="J3" s="7" t="s">
        <v>84</v>
      </c>
      <c r="K3" s="46">
        <v>33.888188027234463</v>
      </c>
      <c r="N3" s="36" t="s">
        <v>3</v>
      </c>
      <c r="O3">
        <v>10</v>
      </c>
      <c r="P3" s="36" t="s">
        <v>3</v>
      </c>
      <c r="Q3">
        <v>18</v>
      </c>
      <c r="R3" s="36" t="s">
        <v>3</v>
      </c>
      <c r="S3">
        <v>19</v>
      </c>
    </row>
    <row r="4" spans="1:19">
      <c r="A4" s="1" t="s">
        <v>75</v>
      </c>
      <c r="B4" s="3" t="s">
        <v>3</v>
      </c>
      <c r="C4" s="46">
        <v>85.883550697476011</v>
      </c>
      <c r="E4" s="1" t="s">
        <v>58</v>
      </c>
      <c r="F4" s="7" t="s">
        <v>84</v>
      </c>
      <c r="G4" s="46">
        <v>44.310959705350939</v>
      </c>
      <c r="I4" s="1" t="s">
        <v>4</v>
      </c>
      <c r="J4" s="7" t="s">
        <v>84</v>
      </c>
      <c r="K4" s="46">
        <v>32.756802544853315</v>
      </c>
      <c r="N4" s="36" t="s">
        <v>38</v>
      </c>
      <c r="O4">
        <v>18</v>
      </c>
      <c r="P4" s="36" t="s">
        <v>38</v>
      </c>
      <c r="Q4">
        <v>20</v>
      </c>
      <c r="R4" s="36" t="s">
        <v>38</v>
      </c>
      <c r="S4">
        <v>21</v>
      </c>
    </row>
    <row r="5" spans="1:19">
      <c r="A5" s="1" t="s">
        <v>80</v>
      </c>
      <c r="B5" s="2" t="s">
        <v>38</v>
      </c>
      <c r="C5" s="46">
        <v>85.167161053641721</v>
      </c>
      <c r="E5" s="1" t="s">
        <v>87</v>
      </c>
      <c r="F5" s="7" t="s">
        <v>84</v>
      </c>
      <c r="G5" s="46">
        <v>30.519152031541001</v>
      </c>
      <c r="I5" s="1" t="s">
        <v>9</v>
      </c>
      <c r="J5" s="3" t="s">
        <v>3</v>
      </c>
      <c r="K5" s="46">
        <v>31.939516636704123</v>
      </c>
      <c r="N5" s="36" t="s">
        <v>14</v>
      </c>
      <c r="O5">
        <v>12</v>
      </c>
      <c r="P5" s="36" t="s">
        <v>14</v>
      </c>
      <c r="Q5">
        <v>14</v>
      </c>
      <c r="R5" s="36" t="s">
        <v>14</v>
      </c>
      <c r="S5">
        <v>4</v>
      </c>
    </row>
    <row r="6" spans="1:19">
      <c r="A6" s="1" t="s">
        <v>66</v>
      </c>
      <c r="B6" s="7" t="s">
        <v>84</v>
      </c>
      <c r="C6" s="46">
        <v>75.293453803211193</v>
      </c>
      <c r="E6" s="1" t="s">
        <v>63</v>
      </c>
      <c r="F6" s="2" t="s">
        <v>38</v>
      </c>
      <c r="G6" s="46">
        <v>29.895439286249996</v>
      </c>
      <c r="I6" s="1" t="s">
        <v>62</v>
      </c>
      <c r="J6" s="3" t="s">
        <v>3</v>
      </c>
      <c r="K6" s="46">
        <v>28.030244628697503</v>
      </c>
    </row>
    <row r="7" spans="1:19">
      <c r="A7" s="1" t="s">
        <v>77</v>
      </c>
      <c r="B7" s="2" t="s">
        <v>38</v>
      </c>
      <c r="C7" s="46">
        <v>73.81828630589024</v>
      </c>
      <c r="E7" s="1" t="s">
        <v>2</v>
      </c>
      <c r="F7" s="3" t="s">
        <v>3</v>
      </c>
      <c r="G7" s="46">
        <v>24.338524069203224</v>
      </c>
      <c r="I7" s="1" t="s">
        <v>7</v>
      </c>
      <c r="J7" s="3" t="s">
        <v>3</v>
      </c>
      <c r="K7" s="46">
        <v>22.072360202449072</v>
      </c>
    </row>
    <row r="8" spans="1:19">
      <c r="A8" s="1" t="s">
        <v>76</v>
      </c>
      <c r="B8" s="3" t="s">
        <v>3</v>
      </c>
      <c r="C8" s="46">
        <v>70.451700474522298</v>
      </c>
      <c r="E8" s="1" t="s">
        <v>81</v>
      </c>
      <c r="F8" s="2" t="s">
        <v>38</v>
      </c>
      <c r="G8" s="46">
        <v>23.065570466645571</v>
      </c>
      <c r="I8" s="1" t="s">
        <v>33</v>
      </c>
      <c r="J8" s="2" t="s">
        <v>38</v>
      </c>
      <c r="K8" s="46">
        <v>21.219726794028787</v>
      </c>
    </row>
    <row r="9" spans="1:19">
      <c r="A9" s="1" t="s">
        <v>71</v>
      </c>
      <c r="B9" s="7" t="s">
        <v>84</v>
      </c>
      <c r="C9" s="46">
        <v>63.039675715912104</v>
      </c>
      <c r="E9" s="1" t="s">
        <v>64</v>
      </c>
      <c r="F9" s="3" t="s">
        <v>3</v>
      </c>
      <c r="G9" s="46">
        <v>18.904557981419938</v>
      </c>
      <c r="I9" s="1" t="s">
        <v>5</v>
      </c>
      <c r="J9" s="3" t="s">
        <v>3</v>
      </c>
      <c r="K9" s="46">
        <v>18.943309503635227</v>
      </c>
    </row>
    <row r="10" spans="1:19">
      <c r="A10" s="1" t="s">
        <v>61</v>
      </c>
      <c r="B10" s="7" t="s">
        <v>84</v>
      </c>
      <c r="C10" s="46">
        <v>56.479547934734519</v>
      </c>
      <c r="E10" s="1" t="s">
        <v>93</v>
      </c>
      <c r="F10" s="4" t="s">
        <v>14</v>
      </c>
      <c r="G10" s="46">
        <v>15.985525752195565</v>
      </c>
      <c r="I10" s="1" t="s">
        <v>26</v>
      </c>
      <c r="J10" s="2" t="s">
        <v>38</v>
      </c>
      <c r="K10" s="46">
        <v>18.735983271090774</v>
      </c>
    </row>
    <row r="11" spans="1:19">
      <c r="A11" s="1" t="s">
        <v>62</v>
      </c>
      <c r="B11" s="2" t="s">
        <v>38</v>
      </c>
      <c r="C11" s="46">
        <v>54.649176870192903</v>
      </c>
      <c r="E11" s="1" t="s">
        <v>94</v>
      </c>
      <c r="F11" s="4" t="s">
        <v>14</v>
      </c>
      <c r="G11" s="46">
        <v>15.344927070057143</v>
      </c>
      <c r="I11" s="1" t="s">
        <v>80</v>
      </c>
      <c r="J11" s="2" t="s">
        <v>38</v>
      </c>
      <c r="K11" s="46">
        <v>15.518017242959429</v>
      </c>
    </row>
    <row r="12" spans="1:19">
      <c r="A12" s="1" t="s">
        <v>73</v>
      </c>
      <c r="B12" s="4" t="s">
        <v>14</v>
      </c>
      <c r="C12" s="46">
        <v>36.813925919152155</v>
      </c>
      <c r="E12" s="1" t="s">
        <v>95</v>
      </c>
      <c r="F12" s="2" t="s">
        <v>38</v>
      </c>
      <c r="G12" s="46">
        <v>14.671967340639574</v>
      </c>
      <c r="I12" s="1" t="s">
        <v>51</v>
      </c>
      <c r="J12" s="2" t="s">
        <v>38</v>
      </c>
      <c r="K12" s="46">
        <v>14.549385431029368</v>
      </c>
    </row>
    <row r="13" spans="1:19">
      <c r="A13" s="1" t="s">
        <v>5</v>
      </c>
      <c r="B13" s="3" t="s">
        <v>3</v>
      </c>
      <c r="C13" s="46">
        <v>32.169752137280753</v>
      </c>
      <c r="E13" s="1" t="s">
        <v>26</v>
      </c>
      <c r="F13" s="2" t="s">
        <v>38</v>
      </c>
      <c r="G13" s="46">
        <v>14.23665251390411</v>
      </c>
      <c r="I13" s="1" t="s">
        <v>25</v>
      </c>
      <c r="J13" s="7" t="s">
        <v>84</v>
      </c>
      <c r="K13" s="46">
        <v>14.538473787687595</v>
      </c>
    </row>
    <row r="14" spans="1:19">
      <c r="A14" s="1" t="s">
        <v>46</v>
      </c>
      <c r="B14" s="2" t="s">
        <v>38</v>
      </c>
      <c r="C14" s="46">
        <v>30.679570024715524</v>
      </c>
      <c r="E14" s="1" t="s">
        <v>71</v>
      </c>
      <c r="F14" s="4" t="s">
        <v>14</v>
      </c>
      <c r="G14" s="46">
        <v>13.459200246001988</v>
      </c>
      <c r="I14" s="1" t="s">
        <v>29</v>
      </c>
      <c r="J14" s="2" t="s">
        <v>38</v>
      </c>
      <c r="K14" s="46">
        <v>12.942759800566572</v>
      </c>
    </row>
    <row r="15" spans="1:19">
      <c r="A15" s="1" t="s">
        <v>79</v>
      </c>
      <c r="B15" s="2" t="s">
        <v>38</v>
      </c>
      <c r="C15" s="46">
        <v>29.818871630506681</v>
      </c>
      <c r="E15" s="1" t="s">
        <v>79</v>
      </c>
      <c r="F15" s="3" t="s">
        <v>3</v>
      </c>
      <c r="G15" s="46">
        <v>11.551307090675477</v>
      </c>
      <c r="I15" s="1" t="s">
        <v>52</v>
      </c>
      <c r="J15" s="3" t="s">
        <v>3</v>
      </c>
      <c r="K15" s="46">
        <v>12.186989150199659</v>
      </c>
    </row>
    <row r="16" spans="1:19">
      <c r="A16" s="1" t="s">
        <v>25</v>
      </c>
      <c r="B16" s="4" t="s">
        <v>14</v>
      </c>
      <c r="C16" s="46">
        <v>28.316037984969938</v>
      </c>
      <c r="E16" s="1" t="s">
        <v>57</v>
      </c>
      <c r="F16" s="4" t="s">
        <v>14</v>
      </c>
      <c r="G16" s="46">
        <v>10.671612233666796</v>
      </c>
      <c r="I16" s="1" t="s">
        <v>75</v>
      </c>
      <c r="J16" s="3" t="s">
        <v>3</v>
      </c>
      <c r="K16" s="46">
        <v>9.9230447265604393</v>
      </c>
    </row>
    <row r="17" spans="1:11">
      <c r="A17" s="1" t="s">
        <v>56</v>
      </c>
      <c r="B17" s="2" t="s">
        <v>38</v>
      </c>
      <c r="C17" s="46">
        <v>26.128070716367542</v>
      </c>
      <c r="E17" s="1" t="s">
        <v>77</v>
      </c>
      <c r="F17" s="4" t="s">
        <v>14</v>
      </c>
      <c r="G17" s="46">
        <v>10.600595783243543</v>
      </c>
      <c r="I17" s="1" t="s">
        <v>73</v>
      </c>
      <c r="J17" s="2" t="s">
        <v>38</v>
      </c>
      <c r="K17" s="46">
        <v>8.7961876374412267</v>
      </c>
    </row>
    <row r="18" spans="1:11">
      <c r="A18" s="1" t="s">
        <v>2</v>
      </c>
      <c r="B18" s="3" t="s">
        <v>3</v>
      </c>
      <c r="C18" s="46">
        <v>19.433110037604084</v>
      </c>
      <c r="E18" s="1" t="s">
        <v>7</v>
      </c>
      <c r="F18" s="3" t="s">
        <v>3</v>
      </c>
      <c r="G18" s="46">
        <v>10.172770180007342</v>
      </c>
      <c r="I18" s="1" t="s">
        <v>53</v>
      </c>
      <c r="J18" s="3" t="s">
        <v>3</v>
      </c>
      <c r="K18" s="46">
        <v>8.5667062035136752</v>
      </c>
    </row>
    <row r="19" spans="1:11">
      <c r="A19" s="1" t="s">
        <v>52</v>
      </c>
      <c r="B19" s="2" t="s">
        <v>38</v>
      </c>
      <c r="C19" s="46">
        <v>16.143588440946548</v>
      </c>
      <c r="E19" s="1" t="s">
        <v>66</v>
      </c>
      <c r="F19" s="3" t="s">
        <v>3</v>
      </c>
      <c r="G19" s="46">
        <v>10.118916342833559</v>
      </c>
      <c r="I19" s="1" t="s">
        <v>46</v>
      </c>
      <c r="J19" s="3" t="s">
        <v>3</v>
      </c>
      <c r="K19" s="46">
        <v>8.193167193184312</v>
      </c>
    </row>
    <row r="20" spans="1:11">
      <c r="A20" s="1" t="s">
        <v>24</v>
      </c>
      <c r="B20" s="4" t="s">
        <v>14</v>
      </c>
      <c r="C20" s="46">
        <v>16.005972951824138</v>
      </c>
      <c r="E20" s="1" t="s">
        <v>76</v>
      </c>
      <c r="F20" s="3" t="s">
        <v>3</v>
      </c>
      <c r="G20" s="46">
        <v>9.9873039785590283</v>
      </c>
      <c r="I20" s="1" t="s">
        <v>58</v>
      </c>
      <c r="J20" s="3" t="s">
        <v>3</v>
      </c>
      <c r="K20" s="46">
        <v>7.9531995617892344</v>
      </c>
    </row>
    <row r="21" spans="1:11">
      <c r="A21" s="1" t="s">
        <v>37</v>
      </c>
      <c r="B21" s="2" t="s">
        <v>38</v>
      </c>
      <c r="C21" s="46">
        <v>15.137983401450692</v>
      </c>
      <c r="E21" s="1" t="s">
        <v>52</v>
      </c>
      <c r="F21" s="3" t="s">
        <v>3</v>
      </c>
      <c r="G21" s="46">
        <v>9.7769246015199673</v>
      </c>
      <c r="I21" s="1" t="s">
        <v>50</v>
      </c>
      <c r="J21" s="2" t="s">
        <v>38</v>
      </c>
      <c r="K21" s="46">
        <v>7.4498983183479526</v>
      </c>
    </row>
    <row r="22" spans="1:11">
      <c r="A22" s="1" t="s">
        <v>21</v>
      </c>
      <c r="B22" s="4" t="s">
        <v>14</v>
      </c>
      <c r="C22" s="46">
        <v>13.344876594466671</v>
      </c>
      <c r="E22" s="1" t="s">
        <v>49</v>
      </c>
      <c r="F22" s="2" t="s">
        <v>38</v>
      </c>
      <c r="G22" s="46">
        <v>9.1657548040368688</v>
      </c>
      <c r="I22" s="1" t="s">
        <v>56</v>
      </c>
      <c r="J22" s="3" t="s">
        <v>3</v>
      </c>
      <c r="K22" s="46">
        <v>6.294779362210698</v>
      </c>
    </row>
    <row r="23" spans="1:11">
      <c r="A23" s="1" t="s">
        <v>45</v>
      </c>
      <c r="B23" s="2" t="s">
        <v>38</v>
      </c>
      <c r="C23" s="46">
        <v>10.139033221759522</v>
      </c>
      <c r="E23" s="1" t="s">
        <v>75</v>
      </c>
      <c r="F23" s="2" t="s">
        <v>38</v>
      </c>
      <c r="G23" s="46">
        <v>9.137580783223525</v>
      </c>
      <c r="I23" s="1" t="s">
        <v>21</v>
      </c>
      <c r="J23" s="2" t="s">
        <v>38</v>
      </c>
      <c r="K23" s="46">
        <v>5.6524952878467891</v>
      </c>
    </row>
    <row r="24" spans="1:11">
      <c r="A24" s="1" t="s">
        <v>53</v>
      </c>
      <c r="B24" s="2" t="s">
        <v>38</v>
      </c>
      <c r="C24" s="46">
        <v>9.464077910660853</v>
      </c>
      <c r="E24" s="1" t="s">
        <v>96</v>
      </c>
      <c r="F24" s="4" t="s">
        <v>14</v>
      </c>
      <c r="G24" s="46">
        <v>8.9065443274083034</v>
      </c>
      <c r="I24" s="1" t="s">
        <v>57</v>
      </c>
      <c r="J24" s="2" t="s">
        <v>38</v>
      </c>
      <c r="K24" s="46">
        <v>5.556866034526494</v>
      </c>
    </row>
    <row r="25" spans="1:11">
      <c r="A25" s="1" t="s">
        <v>49</v>
      </c>
      <c r="B25" s="2" t="s">
        <v>38</v>
      </c>
      <c r="C25" s="46">
        <v>8.9988680404615877</v>
      </c>
      <c r="E25" s="1" t="s">
        <v>73</v>
      </c>
      <c r="F25" s="2" t="s">
        <v>38</v>
      </c>
      <c r="G25" s="46">
        <v>8.6734333717260572</v>
      </c>
      <c r="I25" s="1" t="s">
        <v>10</v>
      </c>
      <c r="J25" s="3" t="s">
        <v>3</v>
      </c>
      <c r="K25" s="46">
        <v>5.4501533371643092</v>
      </c>
    </row>
    <row r="26" spans="1:11">
      <c r="A26" s="1" t="s">
        <v>29</v>
      </c>
      <c r="B26" s="4" t="s">
        <v>14</v>
      </c>
      <c r="C26" s="46">
        <v>8.3197626173543142</v>
      </c>
      <c r="E26" s="1" t="s">
        <v>9</v>
      </c>
      <c r="F26" s="3" t="s">
        <v>3</v>
      </c>
      <c r="G26" s="46">
        <v>8.5772591626725827</v>
      </c>
      <c r="I26" s="1" t="s">
        <v>31</v>
      </c>
      <c r="J26" s="2" t="s">
        <v>38</v>
      </c>
      <c r="K26" s="46">
        <v>5.3091040728019721</v>
      </c>
    </row>
    <row r="27" spans="1:11">
      <c r="A27" s="1" t="s">
        <v>26</v>
      </c>
      <c r="B27" s="4" t="s">
        <v>14</v>
      </c>
      <c r="C27" s="46">
        <v>7.8092235958714564</v>
      </c>
      <c r="E27" s="1" t="s">
        <v>8</v>
      </c>
      <c r="F27" s="3" t="s">
        <v>3</v>
      </c>
      <c r="G27" s="46">
        <v>8.3537302607799866</v>
      </c>
      <c r="I27" s="1" t="s">
        <v>49</v>
      </c>
      <c r="J27" s="2" t="s">
        <v>38</v>
      </c>
      <c r="K27" s="46">
        <v>4.9120753779951336</v>
      </c>
    </row>
    <row r="28" spans="1:11">
      <c r="A28" s="1" t="s">
        <v>33</v>
      </c>
      <c r="B28" s="4" t="s">
        <v>14</v>
      </c>
      <c r="C28" s="46">
        <v>7.6544185487983656</v>
      </c>
      <c r="E28" s="1" t="s">
        <v>11</v>
      </c>
      <c r="F28" s="3" t="s">
        <v>3</v>
      </c>
      <c r="G28" s="46">
        <v>8.081866119744598</v>
      </c>
      <c r="I28" s="1" t="s">
        <v>77</v>
      </c>
      <c r="J28" s="4" t="s">
        <v>14</v>
      </c>
      <c r="K28" s="46">
        <v>4.538051502744592</v>
      </c>
    </row>
    <row r="29" spans="1:11">
      <c r="A29" s="1" t="s">
        <v>51</v>
      </c>
      <c r="B29" s="2" t="s">
        <v>38</v>
      </c>
      <c r="C29" s="46">
        <v>7.109130590975635</v>
      </c>
      <c r="E29" s="1" t="s">
        <v>97</v>
      </c>
      <c r="F29" s="3" t="s">
        <v>3</v>
      </c>
      <c r="G29" s="46">
        <v>7.1423991885361557</v>
      </c>
      <c r="I29" s="1" t="s">
        <v>24</v>
      </c>
      <c r="J29" s="4" t="s">
        <v>14</v>
      </c>
      <c r="K29" s="46">
        <v>4.3283634657728705</v>
      </c>
    </row>
    <row r="30" spans="1:11">
      <c r="A30" s="1" t="s">
        <v>10</v>
      </c>
      <c r="B30" s="3" t="s">
        <v>3</v>
      </c>
      <c r="C30" s="46">
        <v>6.9440214157013767</v>
      </c>
      <c r="E30" s="1" t="s">
        <v>56</v>
      </c>
      <c r="F30" s="2" t="s">
        <v>38</v>
      </c>
      <c r="G30" s="46">
        <v>7.0582236526381905</v>
      </c>
      <c r="I30" s="1" t="s">
        <v>37</v>
      </c>
      <c r="J30" s="2" t="s">
        <v>38</v>
      </c>
      <c r="K30" s="46">
        <v>4.1441750105292536</v>
      </c>
    </row>
    <row r="31" spans="1:11">
      <c r="A31" s="1" t="s">
        <v>7</v>
      </c>
      <c r="B31" s="3" t="s">
        <v>3</v>
      </c>
      <c r="C31" s="46">
        <v>6.5353492897002718</v>
      </c>
      <c r="E31" s="1" t="s">
        <v>51</v>
      </c>
      <c r="F31" s="2" t="s">
        <v>38</v>
      </c>
      <c r="G31" s="46">
        <v>6.9505447463081387</v>
      </c>
      <c r="I31" s="1" t="s">
        <v>16</v>
      </c>
      <c r="J31" s="2" t="s">
        <v>38</v>
      </c>
      <c r="K31" s="46">
        <v>4.0273394770930651</v>
      </c>
    </row>
    <row r="32" spans="1:11">
      <c r="A32" s="1" t="s">
        <v>68</v>
      </c>
      <c r="B32" s="7" t="s">
        <v>84</v>
      </c>
      <c r="C32" s="46">
        <v>6.1870808319897632</v>
      </c>
      <c r="E32" s="1" t="s">
        <v>33</v>
      </c>
      <c r="F32" s="4" t="s">
        <v>14</v>
      </c>
      <c r="G32" s="46">
        <v>6.7909431682238672</v>
      </c>
      <c r="I32" s="1" t="s">
        <v>43</v>
      </c>
      <c r="J32" s="2" t="s">
        <v>38</v>
      </c>
      <c r="K32" s="46">
        <v>3.896282858575796</v>
      </c>
    </row>
    <row r="33" spans="1:11">
      <c r="A33" s="1" t="s">
        <v>13</v>
      </c>
      <c r="B33" s="4" t="s">
        <v>14</v>
      </c>
      <c r="C33" s="46">
        <v>6.0394851434310342</v>
      </c>
      <c r="E33" s="1" t="s">
        <v>10</v>
      </c>
      <c r="F33" s="3" t="s">
        <v>3</v>
      </c>
      <c r="G33" s="46">
        <v>6.5903225374249654</v>
      </c>
      <c r="I33" s="1" t="s">
        <v>71</v>
      </c>
      <c r="J33" s="4" t="s">
        <v>14</v>
      </c>
      <c r="K33" s="46">
        <v>3.8323638967280158</v>
      </c>
    </row>
    <row r="34" spans="1:11">
      <c r="A34" s="1" t="s">
        <v>9</v>
      </c>
      <c r="B34" s="3" t="s">
        <v>3</v>
      </c>
      <c r="C34" s="46">
        <v>5.856634094888145</v>
      </c>
      <c r="E34" s="1" t="s">
        <v>46</v>
      </c>
      <c r="F34" s="2" t="s">
        <v>38</v>
      </c>
      <c r="G34" s="46">
        <v>6.5209143298033911</v>
      </c>
      <c r="I34" s="1" t="s">
        <v>76</v>
      </c>
      <c r="J34" s="3" t="s">
        <v>3</v>
      </c>
      <c r="K34" s="46">
        <v>2.3108333543410295</v>
      </c>
    </row>
    <row r="35" spans="1:11">
      <c r="A35" s="1" t="s">
        <v>81</v>
      </c>
      <c r="B35" s="2" t="s">
        <v>38</v>
      </c>
      <c r="C35" s="46">
        <v>5.7482285648900335</v>
      </c>
      <c r="E35" s="1" t="s">
        <v>31</v>
      </c>
      <c r="F35" s="4" t="s">
        <v>14</v>
      </c>
      <c r="G35" s="46">
        <v>6.5177032111298949</v>
      </c>
      <c r="I35" s="1" t="s">
        <v>66</v>
      </c>
      <c r="J35" s="3" t="s">
        <v>3</v>
      </c>
      <c r="K35" s="46">
        <v>1.955078727862438</v>
      </c>
    </row>
    <row r="36" spans="1:11">
      <c r="A36" s="1" t="s">
        <v>16</v>
      </c>
      <c r="B36" s="4" t="s">
        <v>14</v>
      </c>
      <c r="C36" s="46">
        <v>5.5304993315535977</v>
      </c>
      <c r="E36" s="1" t="s">
        <v>37</v>
      </c>
      <c r="F36" s="2" t="s">
        <v>38</v>
      </c>
      <c r="G36" s="46">
        <v>5.7149740141475727</v>
      </c>
      <c r="I36" s="1" t="s">
        <v>11</v>
      </c>
      <c r="J36" s="3" t="s">
        <v>3</v>
      </c>
      <c r="K36" s="46">
        <v>1.6642990961803921</v>
      </c>
    </row>
    <row r="37" spans="1:11">
      <c r="A37" s="1" t="s">
        <v>11</v>
      </c>
      <c r="B37" s="3" t="s">
        <v>3</v>
      </c>
      <c r="C37" s="46">
        <v>5.5277914809171937</v>
      </c>
      <c r="E37" s="1" t="s">
        <v>5</v>
      </c>
      <c r="F37" s="3" t="s">
        <v>3</v>
      </c>
      <c r="G37" s="46">
        <v>5.646503321805393</v>
      </c>
      <c r="I37" s="1" t="s">
        <v>81</v>
      </c>
      <c r="J37" s="3" t="s">
        <v>3</v>
      </c>
      <c r="K37" s="46">
        <v>1.4482019596091127</v>
      </c>
    </row>
    <row r="38" spans="1:11">
      <c r="A38" s="1" t="s">
        <v>50</v>
      </c>
      <c r="B38" s="2" t="s">
        <v>38</v>
      </c>
      <c r="C38" s="46">
        <v>5.23911544665392</v>
      </c>
      <c r="E38" s="1" t="s">
        <v>45</v>
      </c>
      <c r="F38" s="2" t="s">
        <v>38</v>
      </c>
      <c r="G38" s="46">
        <v>5.0155792395216965</v>
      </c>
      <c r="I38" s="1" t="s">
        <v>79</v>
      </c>
      <c r="J38" s="2" t="s">
        <v>38</v>
      </c>
      <c r="K38" s="46">
        <v>1.4383214775040443</v>
      </c>
    </row>
    <row r="39" spans="1:11">
      <c r="A39" s="1" t="s">
        <v>4</v>
      </c>
      <c r="B39" s="3" t="s">
        <v>3</v>
      </c>
      <c r="C39" s="46">
        <v>5.1353549334400084</v>
      </c>
      <c r="E39" s="1" t="s">
        <v>18</v>
      </c>
      <c r="F39" s="4" t="s">
        <v>14</v>
      </c>
      <c r="G39" s="46">
        <v>4.7509319141248492</v>
      </c>
      <c r="I39" s="1" t="s">
        <v>59</v>
      </c>
      <c r="J39" s="3" t="s">
        <v>3</v>
      </c>
      <c r="K39" s="46">
        <v>1.3507037612735306</v>
      </c>
    </row>
    <row r="40" spans="1:11">
      <c r="A40" s="1" t="s">
        <v>31</v>
      </c>
      <c r="B40" s="4" t="s">
        <v>14</v>
      </c>
      <c r="C40" s="46">
        <v>5.1132011097211629</v>
      </c>
      <c r="E40" s="1" t="s">
        <v>25</v>
      </c>
      <c r="F40" s="2" t="s">
        <v>38</v>
      </c>
      <c r="G40" s="46">
        <v>4.5575497668714924</v>
      </c>
      <c r="I40" s="1" t="s">
        <v>68</v>
      </c>
      <c r="J40" s="2" t="s">
        <v>38</v>
      </c>
      <c r="K40" s="46">
        <v>0.99392686109947348</v>
      </c>
    </row>
    <row r="41" spans="1:11">
      <c r="A41" s="1" t="s">
        <v>43</v>
      </c>
      <c r="B41" s="2" t="s">
        <v>38</v>
      </c>
      <c r="C41" s="46">
        <v>4.0451945829696898</v>
      </c>
      <c r="E41" s="1" t="s">
        <v>16</v>
      </c>
      <c r="F41" s="2" t="s">
        <v>38</v>
      </c>
      <c r="G41" s="46">
        <v>4.0105184739874966</v>
      </c>
      <c r="I41" s="1" t="s">
        <v>17</v>
      </c>
      <c r="J41" s="2" t="s">
        <v>38</v>
      </c>
      <c r="K41" s="46">
        <v>0.9127537569213563</v>
      </c>
    </row>
    <row r="42" spans="1:11">
      <c r="A42" s="1" t="s">
        <v>44</v>
      </c>
      <c r="B42" s="2" t="s">
        <v>38</v>
      </c>
      <c r="C42" s="46">
        <v>3.1869412186054857</v>
      </c>
      <c r="E42" s="1" t="s">
        <v>98</v>
      </c>
      <c r="F42" s="2" t="s">
        <v>38</v>
      </c>
      <c r="G42" s="46">
        <v>3.8609814576205976</v>
      </c>
      <c r="I42" s="1" t="s">
        <v>63</v>
      </c>
      <c r="J42" s="2" t="s">
        <v>38</v>
      </c>
      <c r="K42" s="46">
        <v>0.73405288143069447</v>
      </c>
    </row>
    <row r="43" spans="1:11">
      <c r="A43" s="1" t="s">
        <v>60</v>
      </c>
      <c r="B43" s="2" t="s">
        <v>38</v>
      </c>
      <c r="C43" s="46">
        <v>1.4347828668150346</v>
      </c>
      <c r="E43" s="1" t="s">
        <v>4</v>
      </c>
      <c r="F43" s="3" t="s">
        <v>3</v>
      </c>
      <c r="G43" s="46">
        <v>3.3197721857823952</v>
      </c>
      <c r="I43" s="1" t="s">
        <v>18</v>
      </c>
      <c r="J43" s="4" t="s">
        <v>14</v>
      </c>
      <c r="K43" s="46">
        <v>0.70301727984059414</v>
      </c>
    </row>
    <row r="44" spans="1:11">
      <c r="A44" s="1" t="s">
        <v>48</v>
      </c>
      <c r="B44" s="2" t="s">
        <v>38</v>
      </c>
      <c r="C44" s="46">
        <v>1.1520896821886883</v>
      </c>
      <c r="E44" s="1" t="s">
        <v>50</v>
      </c>
      <c r="F44" s="3" t="s">
        <v>3</v>
      </c>
      <c r="G44" s="46">
        <v>3.1904811754838232</v>
      </c>
      <c r="I44" s="1" t="s">
        <v>87</v>
      </c>
      <c r="J44" s="2" t="s">
        <v>38</v>
      </c>
      <c r="K44" s="46">
        <v>0.54578251083530538</v>
      </c>
    </row>
    <row r="45" spans="1:11">
      <c r="A45" s="1" t="s">
        <v>17</v>
      </c>
      <c r="B45" s="4" t="s">
        <v>14</v>
      </c>
      <c r="C45" s="46">
        <v>0.67726444401564201</v>
      </c>
      <c r="E45" s="1" t="s">
        <v>24</v>
      </c>
      <c r="F45" s="4" t="s">
        <v>14</v>
      </c>
      <c r="G45" s="46">
        <v>2.7463010164793822</v>
      </c>
      <c r="I45" s="1" t="s">
        <v>61</v>
      </c>
      <c r="J45" s="3" t="s">
        <v>3</v>
      </c>
      <c r="K45" s="46">
        <v>0.33258426360833082</v>
      </c>
    </row>
    <row r="46" spans="1:11">
      <c r="A46" s="1" t="s">
        <v>8</v>
      </c>
      <c r="B46" s="3" t="s">
        <v>3</v>
      </c>
      <c r="C46" s="46">
        <v>0.30880344484595612</v>
      </c>
      <c r="E46" s="1" t="s">
        <v>68</v>
      </c>
      <c r="F46" s="2" t="s">
        <v>38</v>
      </c>
      <c r="G46" s="46">
        <v>2.715370138396211</v>
      </c>
      <c r="I46" s="1" t="s">
        <v>74</v>
      </c>
      <c r="J46" s="2" t="s">
        <v>38</v>
      </c>
      <c r="K46" s="46">
        <v>6.9063779447654086E-2</v>
      </c>
    </row>
    <row r="47" spans="1:11">
      <c r="A47" s="1" t="s">
        <v>30</v>
      </c>
      <c r="B47" s="4" t="s">
        <v>14</v>
      </c>
      <c r="C47" s="46">
        <v>2.7787811881558704E-2</v>
      </c>
      <c r="E47" s="1" t="s">
        <v>29</v>
      </c>
      <c r="F47" s="2" t="s">
        <v>38</v>
      </c>
      <c r="G47" s="46">
        <v>2.5721873597319544</v>
      </c>
      <c r="I47" s="1" t="s">
        <v>88</v>
      </c>
      <c r="J47" s="3" t="s">
        <v>3</v>
      </c>
      <c r="K47" s="46">
        <v>2.613401203868515E-2</v>
      </c>
    </row>
    <row r="48" spans="1:11">
      <c r="E48" s="1" t="s">
        <v>99</v>
      </c>
      <c r="F48" s="4" t="s">
        <v>14</v>
      </c>
      <c r="G48" s="46">
        <v>2.4863468203506613</v>
      </c>
      <c r="I48" s="1" t="s">
        <v>64</v>
      </c>
      <c r="J48" s="2" t="s">
        <v>38</v>
      </c>
      <c r="K48" s="46">
        <v>4.628509435871785E-4</v>
      </c>
    </row>
    <row r="49" spans="5:7">
      <c r="E49" s="1" t="s">
        <v>21</v>
      </c>
      <c r="F49" s="4" t="s">
        <v>14</v>
      </c>
      <c r="G49" s="46">
        <v>2.3968679562567705</v>
      </c>
    </row>
    <row r="50" spans="5:7">
      <c r="E50" s="1" t="s">
        <v>44</v>
      </c>
      <c r="F50" s="2" t="s">
        <v>38</v>
      </c>
      <c r="G50" s="46">
        <v>1.9349821064406352</v>
      </c>
    </row>
    <row r="51" spans="5:7">
      <c r="E51" s="1" t="s">
        <v>53</v>
      </c>
      <c r="F51" s="3" t="s">
        <v>3</v>
      </c>
      <c r="G51" s="46">
        <v>1.8971130452092893</v>
      </c>
    </row>
    <row r="52" spans="5:7">
      <c r="E52" s="1" t="s">
        <v>43</v>
      </c>
      <c r="F52" s="2" t="s">
        <v>38</v>
      </c>
      <c r="G52" s="46">
        <v>1.7033819519607842</v>
      </c>
    </row>
    <row r="53" spans="5:7">
      <c r="E53" s="1" t="s">
        <v>17</v>
      </c>
      <c r="F53" s="4" t="s">
        <v>14</v>
      </c>
      <c r="G53" s="46">
        <v>1.2191486965008789</v>
      </c>
    </row>
    <row r="54" spans="5:7">
      <c r="E54" s="1" t="s">
        <v>36</v>
      </c>
      <c r="F54" s="4" t="s">
        <v>14</v>
      </c>
      <c r="G54" s="46">
        <v>0.66209705997337476</v>
      </c>
    </row>
    <row r="55" spans="5:7">
      <c r="E55" s="1" t="s">
        <v>100</v>
      </c>
      <c r="F55" s="2" t="s">
        <v>38</v>
      </c>
      <c r="G55" s="46">
        <v>0.63057539641000004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52"/>
  <sheetViews>
    <sheetView workbookViewId="0">
      <selection activeCell="C1" sqref="C1:C1048576"/>
    </sheetView>
  </sheetViews>
  <sheetFormatPr defaultRowHeight="15"/>
  <cols>
    <col min="1" max="1" width="10.7109375" style="1" customWidth="1"/>
    <col min="2" max="2" width="30.7109375" style="1" customWidth="1"/>
    <col min="3" max="3" width="16.5703125" style="46" customWidth="1"/>
    <col min="9" max="9" width="24" bestFit="1" customWidth="1"/>
    <col min="10" max="10" width="21.85546875" bestFit="1" customWidth="1"/>
  </cols>
  <sheetData>
    <row r="1" spans="1:11" ht="30">
      <c r="A1" s="1" t="s">
        <v>0</v>
      </c>
      <c r="B1" s="1" t="s">
        <v>1</v>
      </c>
      <c r="C1" s="45" t="s">
        <v>83</v>
      </c>
    </row>
    <row r="2" spans="1:11">
      <c r="A2" s="1" t="s">
        <v>55</v>
      </c>
      <c r="B2" s="2" t="s">
        <v>38</v>
      </c>
      <c r="C2" s="46">
        <v>50.318018683552744</v>
      </c>
    </row>
    <row r="3" spans="1:11">
      <c r="A3" s="1" t="s">
        <v>27</v>
      </c>
      <c r="B3" s="4" t="s">
        <v>14</v>
      </c>
      <c r="C3" s="46">
        <v>41.125644353806777</v>
      </c>
      <c r="I3" s="23" t="s">
        <v>141</v>
      </c>
      <c r="J3" t="s">
        <v>143</v>
      </c>
    </row>
    <row r="4" spans="1:11">
      <c r="A4" s="1" t="s">
        <v>21</v>
      </c>
      <c r="B4" s="4" t="s">
        <v>14</v>
      </c>
      <c r="C4" s="46">
        <v>37.972539306488727</v>
      </c>
      <c r="I4" s="24" t="s">
        <v>3</v>
      </c>
      <c r="J4" s="25">
        <v>10</v>
      </c>
    </row>
    <row r="5" spans="1:11">
      <c r="A5" s="1" t="s">
        <v>34</v>
      </c>
      <c r="B5" s="4" t="s">
        <v>14</v>
      </c>
      <c r="C5" s="46">
        <v>26.092788766480769</v>
      </c>
      <c r="I5" s="24" t="s">
        <v>38</v>
      </c>
      <c r="J5" s="25">
        <v>18</v>
      </c>
    </row>
    <row r="6" spans="1:11">
      <c r="A6" s="1" t="s">
        <v>23</v>
      </c>
      <c r="B6" s="4" t="s">
        <v>14</v>
      </c>
      <c r="C6" s="46">
        <v>26.054953962345344</v>
      </c>
      <c r="I6" s="24" t="s">
        <v>14</v>
      </c>
      <c r="J6" s="25">
        <v>23</v>
      </c>
    </row>
    <row r="7" spans="1:11">
      <c r="A7" s="1" t="s">
        <v>51</v>
      </c>
      <c r="B7" s="2" t="s">
        <v>38</v>
      </c>
      <c r="C7" s="46">
        <v>20.301501237741903</v>
      </c>
      <c r="I7" s="24" t="s">
        <v>142</v>
      </c>
      <c r="J7" s="25">
        <v>51</v>
      </c>
    </row>
    <row r="8" spans="1:11">
      <c r="A8" s="1" t="s">
        <v>53</v>
      </c>
      <c r="B8" s="2" t="s">
        <v>38</v>
      </c>
      <c r="C8" s="46">
        <v>20.042470735658714</v>
      </c>
    </row>
    <row r="9" spans="1:11">
      <c r="A9" s="1" t="s">
        <v>2</v>
      </c>
      <c r="B9" s="3" t="s">
        <v>3</v>
      </c>
      <c r="C9" s="46">
        <v>19.17251111084251</v>
      </c>
    </row>
    <row r="10" spans="1:11">
      <c r="A10" s="1" t="s">
        <v>35</v>
      </c>
      <c r="B10" s="4" t="s">
        <v>14</v>
      </c>
      <c r="C10" s="46">
        <v>19.124967583990539</v>
      </c>
      <c r="K10" t="s">
        <v>138</v>
      </c>
    </row>
    <row r="11" spans="1:11">
      <c r="A11" s="1" t="s">
        <v>25</v>
      </c>
      <c r="B11" s="4" t="s">
        <v>14</v>
      </c>
      <c r="C11" s="46">
        <v>15.955003496993989</v>
      </c>
      <c r="J11" s="24" t="s">
        <v>3</v>
      </c>
      <c r="K11" s="25">
        <v>10</v>
      </c>
    </row>
    <row r="12" spans="1:11">
      <c r="A12" s="1" t="s">
        <v>13</v>
      </c>
      <c r="B12" s="4" t="s">
        <v>14</v>
      </c>
      <c r="C12" s="46">
        <v>15.803314679310345</v>
      </c>
      <c r="J12" s="24" t="s">
        <v>38</v>
      </c>
      <c r="K12" s="25">
        <v>18</v>
      </c>
    </row>
    <row r="13" spans="1:11">
      <c r="A13" s="1" t="s">
        <v>20</v>
      </c>
      <c r="B13" s="4" t="s">
        <v>14</v>
      </c>
      <c r="C13" s="46">
        <v>15.411402166178952</v>
      </c>
      <c r="J13" s="24" t="s">
        <v>14</v>
      </c>
      <c r="K13" s="25">
        <v>23</v>
      </c>
    </row>
    <row r="14" spans="1:11">
      <c r="A14" s="1" t="s">
        <v>48</v>
      </c>
      <c r="B14" s="2" t="s">
        <v>38</v>
      </c>
      <c r="C14" s="46">
        <v>14.467102123455325</v>
      </c>
    </row>
    <row r="15" spans="1:11">
      <c r="A15" s="1" t="s">
        <v>11</v>
      </c>
      <c r="B15" s="3" t="s">
        <v>3</v>
      </c>
      <c r="C15" s="46">
        <v>12.42644143677154</v>
      </c>
    </row>
    <row r="16" spans="1:11">
      <c r="A16" s="1" t="s">
        <v>28</v>
      </c>
      <c r="B16" s="4" t="s">
        <v>14</v>
      </c>
      <c r="C16" s="46">
        <v>12.091400539340693</v>
      </c>
    </row>
    <row r="17" spans="1:3">
      <c r="A17" s="1" t="s">
        <v>8</v>
      </c>
      <c r="B17" s="3" t="s">
        <v>3</v>
      </c>
      <c r="C17" s="46">
        <v>11.751296551428677</v>
      </c>
    </row>
    <row r="18" spans="1:3">
      <c r="A18" s="1" t="s">
        <v>22</v>
      </c>
      <c r="B18" s="4" t="s">
        <v>14</v>
      </c>
      <c r="C18" s="46">
        <v>11.516514865902577</v>
      </c>
    </row>
    <row r="19" spans="1:3">
      <c r="A19" s="1" t="s">
        <v>9</v>
      </c>
      <c r="B19" s="3" t="s">
        <v>3</v>
      </c>
      <c r="C19" s="46">
        <v>10.571099839907777</v>
      </c>
    </row>
    <row r="20" spans="1:3">
      <c r="A20" s="1" t="s">
        <v>6</v>
      </c>
      <c r="B20" s="3" t="s">
        <v>3</v>
      </c>
      <c r="C20" s="46">
        <v>10.559721383886563</v>
      </c>
    </row>
    <row r="21" spans="1:3">
      <c r="A21" s="1" t="s">
        <v>26</v>
      </c>
      <c r="B21" s="4" t="s">
        <v>14</v>
      </c>
      <c r="C21" s="46">
        <v>10.239253201315405</v>
      </c>
    </row>
    <row r="22" spans="1:3">
      <c r="A22" s="1" t="s">
        <v>30</v>
      </c>
      <c r="B22" s="4" t="s">
        <v>14</v>
      </c>
      <c r="C22" s="46">
        <v>9.4664742944704372</v>
      </c>
    </row>
    <row r="23" spans="1:3">
      <c r="A23" s="1" t="s">
        <v>5</v>
      </c>
      <c r="B23" s="3" t="s">
        <v>3</v>
      </c>
      <c r="C23" s="46">
        <v>9.3179405378346303</v>
      </c>
    </row>
    <row r="24" spans="1:3">
      <c r="A24" s="1" t="s">
        <v>10</v>
      </c>
      <c r="B24" s="3" t="s">
        <v>3</v>
      </c>
      <c r="C24" s="46">
        <v>9.1279279810782956</v>
      </c>
    </row>
    <row r="25" spans="1:3">
      <c r="A25" s="1" t="s">
        <v>44</v>
      </c>
      <c r="B25" s="2" t="s">
        <v>38</v>
      </c>
      <c r="C25" s="46">
        <v>9.0286535076542815</v>
      </c>
    </row>
    <row r="26" spans="1:3">
      <c r="A26" s="1" t="s">
        <v>31</v>
      </c>
      <c r="B26" s="4" t="s">
        <v>14</v>
      </c>
      <c r="C26" s="46">
        <v>8.8372610563545635</v>
      </c>
    </row>
    <row r="27" spans="1:3">
      <c r="A27" s="1" t="s">
        <v>33</v>
      </c>
      <c r="B27" s="4" t="s">
        <v>14</v>
      </c>
      <c r="C27" s="46">
        <v>8.5877166659855177</v>
      </c>
    </row>
    <row r="28" spans="1:3">
      <c r="A28" s="1" t="s">
        <v>4</v>
      </c>
      <c r="B28" s="3" t="s">
        <v>3</v>
      </c>
      <c r="C28" s="46">
        <v>8.3775988635249181</v>
      </c>
    </row>
    <row r="29" spans="1:3">
      <c r="A29" s="1" t="s">
        <v>54</v>
      </c>
      <c r="B29" s="2" t="s">
        <v>38</v>
      </c>
      <c r="C29" s="46">
        <v>8.1321632012373524</v>
      </c>
    </row>
    <row r="30" spans="1:3">
      <c r="A30" s="1" t="s">
        <v>7</v>
      </c>
      <c r="B30" s="3" t="s">
        <v>3</v>
      </c>
      <c r="C30" s="46">
        <v>7.8231254305722073</v>
      </c>
    </row>
    <row r="31" spans="1:3">
      <c r="A31" s="1" t="s">
        <v>17</v>
      </c>
      <c r="B31" s="4" t="s">
        <v>14</v>
      </c>
      <c r="C31" s="46">
        <v>7.4431568173921407</v>
      </c>
    </row>
    <row r="32" spans="1:3">
      <c r="A32" s="1" t="s">
        <v>12</v>
      </c>
      <c r="B32" s="3" t="s">
        <v>3</v>
      </c>
      <c r="C32" s="46">
        <v>7.4233606294324375</v>
      </c>
    </row>
    <row r="33" spans="1:3">
      <c r="A33" s="1" t="s">
        <v>41</v>
      </c>
      <c r="B33" s="2" t="s">
        <v>38</v>
      </c>
      <c r="C33" s="46">
        <v>7.2019485223931365</v>
      </c>
    </row>
    <row r="34" spans="1:3">
      <c r="A34" s="1" t="s">
        <v>42</v>
      </c>
      <c r="B34" s="2" t="s">
        <v>38</v>
      </c>
      <c r="C34" s="46">
        <v>7.063575937873523</v>
      </c>
    </row>
    <row r="35" spans="1:3">
      <c r="A35" s="1" t="s">
        <v>49</v>
      </c>
      <c r="B35" s="2" t="s">
        <v>38</v>
      </c>
      <c r="C35" s="46">
        <v>6.8035487083136763</v>
      </c>
    </row>
    <row r="36" spans="1:3">
      <c r="A36" s="1" t="s">
        <v>50</v>
      </c>
      <c r="B36" s="2" t="s">
        <v>38</v>
      </c>
      <c r="C36" s="46">
        <v>6.6573059429862678</v>
      </c>
    </row>
    <row r="37" spans="1:3">
      <c r="A37" s="1" t="s">
        <v>43</v>
      </c>
      <c r="B37" s="2" t="s">
        <v>38</v>
      </c>
      <c r="C37" s="46">
        <v>6.4552282864724617</v>
      </c>
    </row>
    <row r="38" spans="1:3">
      <c r="A38" s="1" t="s">
        <v>45</v>
      </c>
      <c r="B38" s="2" t="s">
        <v>38</v>
      </c>
      <c r="C38" s="46">
        <v>6.431831520273529</v>
      </c>
    </row>
    <row r="39" spans="1:3">
      <c r="A39" s="1" t="s">
        <v>36</v>
      </c>
      <c r="B39" s="4" t="s">
        <v>14</v>
      </c>
      <c r="C39" s="46">
        <v>5.6439373787810387</v>
      </c>
    </row>
    <row r="40" spans="1:3">
      <c r="A40" s="1" t="s">
        <v>29</v>
      </c>
      <c r="B40" s="4" t="s">
        <v>14</v>
      </c>
      <c r="C40" s="46">
        <v>5.6079984955602367</v>
      </c>
    </row>
    <row r="41" spans="1:3">
      <c r="A41" s="1" t="s">
        <v>39</v>
      </c>
      <c r="B41" s="2" t="s">
        <v>38</v>
      </c>
      <c r="C41" s="46">
        <v>5.3854035131245048</v>
      </c>
    </row>
    <row r="42" spans="1:3">
      <c r="A42" s="1" t="s">
        <v>16</v>
      </c>
      <c r="B42" s="4" t="s">
        <v>14</v>
      </c>
      <c r="C42" s="46">
        <v>4.8935220121719007</v>
      </c>
    </row>
    <row r="43" spans="1:3">
      <c r="A43" s="1" t="s">
        <v>40</v>
      </c>
      <c r="B43" s="2" t="s">
        <v>38</v>
      </c>
      <c r="C43" s="46">
        <v>4.0308162203125608</v>
      </c>
    </row>
    <row r="44" spans="1:3">
      <c r="A44" s="1" t="s">
        <v>47</v>
      </c>
      <c r="B44" s="2" t="s">
        <v>38</v>
      </c>
      <c r="C44" s="46">
        <v>3.6840854150994842</v>
      </c>
    </row>
    <row r="45" spans="1:3">
      <c r="A45" s="1" t="s">
        <v>19</v>
      </c>
      <c r="B45" s="4" t="s">
        <v>14</v>
      </c>
      <c r="C45" s="46">
        <v>3.3607797008906064</v>
      </c>
    </row>
    <row r="46" spans="1:3">
      <c r="A46" s="1" t="s">
        <v>32</v>
      </c>
      <c r="B46" s="4" t="s">
        <v>14</v>
      </c>
      <c r="C46" s="46">
        <v>1.7595677128109852</v>
      </c>
    </row>
    <row r="47" spans="1:3">
      <c r="A47" s="1" t="s">
        <v>52</v>
      </c>
      <c r="B47" s="2" t="s">
        <v>38</v>
      </c>
      <c r="C47" s="46">
        <v>0.70427494894006626</v>
      </c>
    </row>
    <row r="48" spans="1:3">
      <c r="A48" s="1" t="s">
        <v>37</v>
      </c>
      <c r="B48" s="2" t="s">
        <v>38</v>
      </c>
      <c r="C48" s="46">
        <v>0.69744734272562414</v>
      </c>
    </row>
    <row r="49" spans="1:3">
      <c r="A49" s="1" t="s">
        <v>15</v>
      </c>
      <c r="B49" s="4" t="s">
        <v>14</v>
      </c>
      <c r="C49" s="46">
        <v>1.656327634588011E-3</v>
      </c>
    </row>
    <row r="50" spans="1:3">
      <c r="A50" s="1" t="s">
        <v>46</v>
      </c>
      <c r="B50" s="2" t="s">
        <v>38</v>
      </c>
      <c r="C50" s="46">
        <v>4.8112663202093761E-4</v>
      </c>
    </row>
    <row r="51" spans="1:3">
      <c r="A51" s="1" t="s">
        <v>18</v>
      </c>
      <c r="B51" s="4" t="s">
        <v>14</v>
      </c>
      <c r="C51" s="46">
        <v>3.0638701755072458E-4</v>
      </c>
    </row>
    <row r="52" spans="1:3">
      <c r="A52" s="1" t="s">
        <v>24</v>
      </c>
      <c r="B52" s="4" t="s">
        <v>14</v>
      </c>
      <c r="C52" s="46">
        <v>1.6480124891643278E-4</v>
      </c>
    </row>
  </sheetData>
  <sortState ref="A2:C85">
    <sortCondition descending="1" ref="C1"/>
  </sortState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56"/>
  <sheetViews>
    <sheetView topLeftCell="B1" workbookViewId="0">
      <selection activeCell="J15" sqref="J15"/>
    </sheetView>
  </sheetViews>
  <sheetFormatPr defaultRowHeight="15"/>
  <cols>
    <col min="1" max="1" width="10.7109375" style="1" customWidth="1"/>
    <col min="2" max="2" width="25.42578125" style="1" customWidth="1"/>
    <col min="3" max="3" width="11" style="46" bestFit="1" customWidth="1"/>
    <col min="5" max="5" width="10.7109375" style="1" customWidth="1"/>
    <col min="6" max="6" width="25.28515625" style="1" customWidth="1"/>
    <col min="7" max="7" width="15.140625" style="46" customWidth="1"/>
    <col min="10" max="10" width="24" bestFit="1" customWidth="1"/>
    <col min="11" max="11" width="21.85546875" bestFit="1" customWidth="1"/>
    <col min="14" max="14" width="24" bestFit="1" customWidth="1"/>
    <col min="15" max="15" width="22.5703125" bestFit="1" customWidth="1"/>
  </cols>
  <sheetData>
    <row r="1" spans="1:15" ht="60">
      <c r="A1" s="1" t="s">
        <v>0</v>
      </c>
      <c r="B1" s="6" t="s">
        <v>211</v>
      </c>
      <c r="C1" s="45" t="s">
        <v>101</v>
      </c>
      <c r="E1" s="1" t="s">
        <v>0</v>
      </c>
      <c r="F1" s="6" t="s">
        <v>210</v>
      </c>
      <c r="G1" s="45" t="s">
        <v>102</v>
      </c>
    </row>
    <row r="2" spans="1:15">
      <c r="A2" s="1" t="s">
        <v>67</v>
      </c>
      <c r="B2" s="4" t="s">
        <v>14</v>
      </c>
      <c r="C2" s="46">
        <v>37.422031285267543</v>
      </c>
      <c r="E2" s="1" t="s">
        <v>103</v>
      </c>
      <c r="F2" s="4" t="s">
        <v>14</v>
      </c>
      <c r="G2" s="46">
        <v>59.2209950712828</v>
      </c>
      <c r="J2" s="23" t="s">
        <v>141</v>
      </c>
      <c r="K2" t="s">
        <v>143</v>
      </c>
      <c r="N2" s="23" t="s">
        <v>141</v>
      </c>
      <c r="O2" t="s">
        <v>147</v>
      </c>
    </row>
    <row r="3" spans="1:15">
      <c r="A3" s="1" t="s">
        <v>72</v>
      </c>
      <c r="B3" s="2" t="s">
        <v>38</v>
      </c>
      <c r="C3" s="46">
        <v>35.962410734026406</v>
      </c>
      <c r="E3" s="1" t="s">
        <v>100</v>
      </c>
      <c r="F3" s="2" t="s">
        <v>38</v>
      </c>
      <c r="G3" s="46">
        <v>49.707504912333334</v>
      </c>
      <c r="J3" s="24" t="s">
        <v>3</v>
      </c>
      <c r="K3" s="25">
        <v>10</v>
      </c>
      <c r="N3" s="24" t="s">
        <v>84</v>
      </c>
      <c r="O3" s="25">
        <v>2</v>
      </c>
    </row>
    <row r="4" spans="1:15">
      <c r="A4" s="1" t="s">
        <v>73</v>
      </c>
      <c r="B4" s="4" t="s">
        <v>14</v>
      </c>
      <c r="C4" s="46">
        <v>34.015311712944737</v>
      </c>
      <c r="E4" s="1" t="s">
        <v>94</v>
      </c>
      <c r="F4" s="4" t="s">
        <v>14</v>
      </c>
      <c r="G4" s="46">
        <v>45.514710315828573</v>
      </c>
      <c r="J4" s="24" t="s">
        <v>38</v>
      </c>
      <c r="K4" s="25">
        <v>22</v>
      </c>
      <c r="N4" s="24" t="s">
        <v>3</v>
      </c>
      <c r="O4" s="25">
        <v>11</v>
      </c>
    </row>
    <row r="5" spans="1:15">
      <c r="A5" s="1" t="s">
        <v>41</v>
      </c>
      <c r="B5" s="2" t="s">
        <v>38</v>
      </c>
      <c r="C5" s="46">
        <v>33.655338114480102</v>
      </c>
      <c r="E5" s="1" t="s">
        <v>104</v>
      </c>
      <c r="F5" s="4" t="s">
        <v>14</v>
      </c>
      <c r="G5" s="46">
        <v>42.984901156414217</v>
      </c>
      <c r="J5" s="24" t="s">
        <v>14</v>
      </c>
      <c r="K5" s="25">
        <v>23</v>
      </c>
      <c r="N5" s="24" t="s">
        <v>38</v>
      </c>
      <c r="O5" s="25">
        <v>21</v>
      </c>
    </row>
    <row r="6" spans="1:15">
      <c r="A6" s="1" t="s">
        <v>70</v>
      </c>
      <c r="B6" s="2" t="s">
        <v>38</v>
      </c>
      <c r="C6" s="46">
        <v>29.647051645964261</v>
      </c>
      <c r="E6" s="1" t="s">
        <v>99</v>
      </c>
      <c r="F6" s="4" t="s">
        <v>14</v>
      </c>
      <c r="G6" s="46">
        <v>42.32856903598892</v>
      </c>
      <c r="J6" s="24" t="s">
        <v>142</v>
      </c>
      <c r="K6" s="25">
        <v>55</v>
      </c>
      <c r="N6" s="24" t="s">
        <v>14</v>
      </c>
      <c r="O6" s="25">
        <v>21</v>
      </c>
    </row>
    <row r="7" spans="1:15">
      <c r="A7" s="1" t="s">
        <v>19</v>
      </c>
      <c r="B7" s="4" t="s">
        <v>14</v>
      </c>
      <c r="C7" s="46">
        <v>29.085506597882709</v>
      </c>
      <c r="E7" s="1" t="s">
        <v>36</v>
      </c>
      <c r="F7" s="4" t="s">
        <v>14</v>
      </c>
      <c r="G7" s="46">
        <v>40.351125044153534</v>
      </c>
      <c r="N7" s="24" t="s">
        <v>142</v>
      </c>
      <c r="O7" s="25">
        <v>55</v>
      </c>
    </row>
    <row r="8" spans="1:15">
      <c r="A8" s="1" t="s">
        <v>81</v>
      </c>
      <c r="B8" s="2" t="s">
        <v>38</v>
      </c>
      <c r="C8" s="46">
        <v>28.38263006914999</v>
      </c>
      <c r="E8" s="1" t="s">
        <v>97</v>
      </c>
      <c r="F8" s="3" t="s">
        <v>3</v>
      </c>
      <c r="G8" s="46">
        <v>40.250770424603175</v>
      </c>
    </row>
    <row r="9" spans="1:15">
      <c r="A9" s="1" t="s">
        <v>42</v>
      </c>
      <c r="B9" s="2" t="s">
        <v>38</v>
      </c>
      <c r="C9" s="46">
        <v>25.989521774843638</v>
      </c>
      <c r="E9" s="1" t="s">
        <v>98</v>
      </c>
      <c r="F9" s="2" t="s">
        <v>38</v>
      </c>
      <c r="G9" s="46">
        <v>39.552984577981654</v>
      </c>
      <c r="L9" t="s">
        <v>138</v>
      </c>
      <c r="M9" t="s">
        <v>139</v>
      </c>
    </row>
    <row r="10" spans="1:15">
      <c r="A10" s="1" t="s">
        <v>28</v>
      </c>
      <c r="B10" s="4" t="s">
        <v>14</v>
      </c>
      <c r="C10" s="46">
        <v>25.034376321411912</v>
      </c>
      <c r="E10" s="1" t="s">
        <v>105</v>
      </c>
      <c r="F10" s="4" t="s">
        <v>14</v>
      </c>
      <c r="G10" s="46">
        <v>39.127525702401925</v>
      </c>
      <c r="K10" t="s">
        <v>84</v>
      </c>
      <c r="M10" s="25">
        <v>2</v>
      </c>
    </row>
    <row r="11" spans="1:15">
      <c r="A11" s="1" t="s">
        <v>32</v>
      </c>
      <c r="B11" s="4" t="s">
        <v>14</v>
      </c>
      <c r="C11" s="46">
        <v>24.807244844911146</v>
      </c>
      <c r="E11" s="1" t="s">
        <v>44</v>
      </c>
      <c r="F11" s="2" t="s">
        <v>38</v>
      </c>
      <c r="G11" s="46">
        <v>34.19281552823292</v>
      </c>
      <c r="K11" s="24" t="s">
        <v>3</v>
      </c>
      <c r="L11" s="25">
        <v>10</v>
      </c>
      <c r="M11" s="25">
        <v>11</v>
      </c>
    </row>
    <row r="12" spans="1:15">
      <c r="A12" s="1" t="s">
        <v>60</v>
      </c>
      <c r="B12" s="2" t="s">
        <v>38</v>
      </c>
      <c r="C12" s="46">
        <v>22.975153646785358</v>
      </c>
      <c r="E12" s="1" t="s">
        <v>54</v>
      </c>
      <c r="F12" s="2" t="s">
        <v>38</v>
      </c>
      <c r="G12" s="46">
        <v>33.909075777974685</v>
      </c>
      <c r="K12" s="24" t="s">
        <v>38</v>
      </c>
      <c r="L12" s="25">
        <v>22</v>
      </c>
      <c r="M12" s="25">
        <v>21</v>
      </c>
    </row>
    <row r="13" spans="1:15">
      <c r="A13" s="1" t="s">
        <v>29</v>
      </c>
      <c r="B13" s="4" t="s">
        <v>14</v>
      </c>
      <c r="C13" s="46">
        <v>22.062710313261473</v>
      </c>
      <c r="E13" s="1" t="s">
        <v>95</v>
      </c>
      <c r="F13" s="2" t="s">
        <v>38</v>
      </c>
      <c r="G13" s="46">
        <v>33.104600447923602</v>
      </c>
      <c r="K13" s="24" t="s">
        <v>14</v>
      </c>
      <c r="L13" s="25">
        <v>23</v>
      </c>
      <c r="M13" s="25">
        <v>21</v>
      </c>
    </row>
    <row r="14" spans="1:15">
      <c r="A14" s="1" t="s">
        <v>24</v>
      </c>
      <c r="B14" s="4" t="s">
        <v>14</v>
      </c>
      <c r="C14" s="46">
        <v>21.640142047864046</v>
      </c>
      <c r="E14" s="1" t="s">
        <v>96</v>
      </c>
      <c r="F14" s="4" t="s">
        <v>14</v>
      </c>
      <c r="G14" s="46">
        <v>32.620561793228539</v>
      </c>
    </row>
    <row r="15" spans="1:15">
      <c r="A15" s="1" t="s">
        <v>40</v>
      </c>
      <c r="B15" s="2" t="s">
        <v>38</v>
      </c>
      <c r="C15" s="46">
        <v>21.065296786117933</v>
      </c>
      <c r="E15" s="1" t="s">
        <v>93</v>
      </c>
      <c r="F15" s="4" t="s">
        <v>14</v>
      </c>
      <c r="G15" s="46">
        <v>31.564308537618828</v>
      </c>
    </row>
    <row r="16" spans="1:15">
      <c r="A16" s="1" t="s">
        <v>5</v>
      </c>
      <c r="B16" s="3" t="s">
        <v>3</v>
      </c>
      <c r="C16" s="46">
        <v>20.088761619807464</v>
      </c>
      <c r="E16" s="1" t="s">
        <v>20</v>
      </c>
      <c r="F16" s="4" t="s">
        <v>14</v>
      </c>
      <c r="G16" s="46">
        <v>31.384108040751002</v>
      </c>
    </row>
    <row r="17" spans="1:7">
      <c r="A17" s="1" t="s">
        <v>52</v>
      </c>
      <c r="B17" s="2" t="s">
        <v>38</v>
      </c>
      <c r="C17" s="46">
        <v>19.30007324797521</v>
      </c>
      <c r="E17" s="1" t="s">
        <v>68</v>
      </c>
      <c r="F17" s="2" t="s">
        <v>38</v>
      </c>
      <c r="G17" s="46">
        <v>28.682531035766782</v>
      </c>
    </row>
    <row r="18" spans="1:7">
      <c r="A18" s="1" t="s">
        <v>44</v>
      </c>
      <c r="B18" s="2" t="s">
        <v>38</v>
      </c>
      <c r="C18" s="46">
        <v>18.383096852256418</v>
      </c>
      <c r="E18" s="1" t="s">
        <v>67</v>
      </c>
      <c r="F18" s="4" t="s">
        <v>14</v>
      </c>
      <c r="G18" s="46">
        <v>26.886077330832709</v>
      </c>
    </row>
    <row r="19" spans="1:7">
      <c r="A19" s="1" t="s">
        <v>45</v>
      </c>
      <c r="B19" s="2" t="s">
        <v>38</v>
      </c>
      <c r="C19" s="46">
        <v>18.198678290579931</v>
      </c>
      <c r="E19" s="1" t="s">
        <v>24</v>
      </c>
      <c r="F19" s="4" t="s">
        <v>14</v>
      </c>
      <c r="G19" s="46">
        <v>25.41812195020049</v>
      </c>
    </row>
    <row r="20" spans="1:7">
      <c r="A20" s="1" t="s">
        <v>50</v>
      </c>
      <c r="B20" s="2" t="s">
        <v>38</v>
      </c>
      <c r="C20" s="46">
        <v>17.681541185086044</v>
      </c>
      <c r="E20" s="1" t="s">
        <v>40</v>
      </c>
      <c r="F20" s="2" t="s">
        <v>38</v>
      </c>
      <c r="G20" s="46">
        <v>24.317124476659959</v>
      </c>
    </row>
    <row r="21" spans="1:7">
      <c r="A21" s="1" t="s">
        <v>9</v>
      </c>
      <c r="B21" s="3" t="s">
        <v>3</v>
      </c>
      <c r="C21" s="46">
        <v>17.656199329046434</v>
      </c>
      <c r="E21" s="1" t="s">
        <v>28</v>
      </c>
      <c r="F21" s="2" t="s">
        <v>38</v>
      </c>
      <c r="G21" s="46">
        <v>22.693970841056878</v>
      </c>
    </row>
    <row r="22" spans="1:7">
      <c r="A22" s="1" t="s">
        <v>21</v>
      </c>
      <c r="B22" s="4" t="s">
        <v>14</v>
      </c>
      <c r="C22" s="46">
        <v>17.330331010987774</v>
      </c>
      <c r="E22" s="1" t="s">
        <v>21</v>
      </c>
      <c r="F22" s="4" t="s">
        <v>14</v>
      </c>
      <c r="G22" s="46">
        <v>21.926612183509238</v>
      </c>
    </row>
    <row r="23" spans="1:7">
      <c r="A23" s="1" t="s">
        <v>10</v>
      </c>
      <c r="B23" s="3" t="s">
        <v>3</v>
      </c>
      <c r="C23" s="46">
        <v>17.201724956880344</v>
      </c>
      <c r="E23" s="1" t="s">
        <v>50</v>
      </c>
      <c r="F23" s="3" t="s">
        <v>3</v>
      </c>
      <c r="G23" s="46">
        <v>17.031990925188513</v>
      </c>
    </row>
    <row r="24" spans="1:7">
      <c r="A24" s="1" t="s">
        <v>51</v>
      </c>
      <c r="B24" s="2" t="s">
        <v>38</v>
      </c>
      <c r="C24" s="46">
        <v>15.378630192820616</v>
      </c>
      <c r="E24" s="1" t="s">
        <v>73</v>
      </c>
      <c r="F24" s="2" t="s">
        <v>38</v>
      </c>
      <c r="G24" s="46">
        <v>16.919291123585335</v>
      </c>
    </row>
    <row r="25" spans="1:7">
      <c r="A25" s="1" t="s">
        <v>33</v>
      </c>
      <c r="B25" s="4" t="s">
        <v>14</v>
      </c>
      <c r="C25" s="46">
        <v>15.33091733334814</v>
      </c>
      <c r="E25" s="1" t="s">
        <v>17</v>
      </c>
      <c r="F25" s="4" t="s">
        <v>14</v>
      </c>
      <c r="G25" s="46">
        <v>15.176778912487732</v>
      </c>
    </row>
    <row r="26" spans="1:7">
      <c r="A26" s="1" t="s">
        <v>49</v>
      </c>
      <c r="B26" s="2" t="s">
        <v>38</v>
      </c>
      <c r="C26" s="46">
        <v>15.293170396378414</v>
      </c>
      <c r="E26" s="1" t="s">
        <v>106</v>
      </c>
      <c r="F26" s="4" t="s">
        <v>14</v>
      </c>
      <c r="G26" s="46">
        <v>13.239777871326087</v>
      </c>
    </row>
    <row r="27" spans="1:7">
      <c r="A27" s="1" t="s">
        <v>20</v>
      </c>
      <c r="B27" s="4" t="s">
        <v>14</v>
      </c>
      <c r="C27" s="46">
        <v>15.112812730894767</v>
      </c>
      <c r="E27" s="1" t="s">
        <v>29</v>
      </c>
      <c r="F27" s="2" t="s">
        <v>38</v>
      </c>
      <c r="G27" s="46">
        <v>9.4857480108625811</v>
      </c>
    </row>
    <row r="28" spans="1:7">
      <c r="A28" s="1" t="s">
        <v>35</v>
      </c>
      <c r="B28" s="4" t="s">
        <v>14</v>
      </c>
      <c r="C28" s="46">
        <v>14.892696014984228</v>
      </c>
      <c r="E28" s="1" t="s">
        <v>43</v>
      </c>
      <c r="F28" s="2" t="s">
        <v>38</v>
      </c>
      <c r="G28" s="46">
        <v>8.8784843348320219</v>
      </c>
    </row>
    <row r="29" spans="1:7">
      <c r="A29" s="1" t="s">
        <v>23</v>
      </c>
      <c r="B29" s="4" t="s">
        <v>14</v>
      </c>
      <c r="C29" s="46">
        <v>14.846440418504573</v>
      </c>
      <c r="E29" s="1" t="s">
        <v>79</v>
      </c>
      <c r="F29" s="3" t="s">
        <v>3</v>
      </c>
      <c r="G29" s="46">
        <v>8.8557623240822316</v>
      </c>
    </row>
    <row r="30" spans="1:7">
      <c r="A30" s="1" t="s">
        <v>30</v>
      </c>
      <c r="B30" s="4" t="s">
        <v>14</v>
      </c>
      <c r="C30" s="46">
        <v>14.759436431532011</v>
      </c>
      <c r="E30" s="1" t="s">
        <v>37</v>
      </c>
      <c r="F30" s="2" t="s">
        <v>38</v>
      </c>
      <c r="G30" s="46">
        <v>8.5554538049821307</v>
      </c>
    </row>
    <row r="31" spans="1:7">
      <c r="A31" s="1" t="s">
        <v>79</v>
      </c>
      <c r="B31" s="2" t="s">
        <v>38</v>
      </c>
      <c r="C31" s="46">
        <v>14.593747893103448</v>
      </c>
      <c r="E31" s="1" t="s">
        <v>33</v>
      </c>
      <c r="F31" s="4" t="s">
        <v>14</v>
      </c>
      <c r="G31" s="46">
        <v>6.9536878271970401</v>
      </c>
    </row>
    <row r="32" spans="1:7">
      <c r="A32" s="1" t="s">
        <v>2</v>
      </c>
      <c r="B32" s="3" t="s">
        <v>3</v>
      </c>
      <c r="C32" s="46">
        <v>14.300505674903752</v>
      </c>
      <c r="E32" s="1" t="s">
        <v>49</v>
      </c>
      <c r="F32" s="2" t="s">
        <v>38</v>
      </c>
      <c r="G32" s="46">
        <v>6.8666964726636328</v>
      </c>
    </row>
    <row r="33" spans="1:7">
      <c r="A33" s="1" t="s">
        <v>7</v>
      </c>
      <c r="B33" s="3" t="s">
        <v>3</v>
      </c>
      <c r="C33" s="46">
        <v>13.54481146168937</v>
      </c>
      <c r="E33" s="1" t="s">
        <v>10</v>
      </c>
      <c r="F33" s="3" t="s">
        <v>3</v>
      </c>
      <c r="G33" s="46">
        <v>6.8598130079806072</v>
      </c>
    </row>
    <row r="34" spans="1:7">
      <c r="A34" s="1" t="s">
        <v>39</v>
      </c>
      <c r="B34" s="2" t="s">
        <v>38</v>
      </c>
      <c r="C34" s="46">
        <v>13.479565893893735</v>
      </c>
      <c r="E34" s="1" t="s">
        <v>16</v>
      </c>
      <c r="F34" s="2" t="s">
        <v>38</v>
      </c>
      <c r="G34" s="46">
        <v>6.5113891434175954</v>
      </c>
    </row>
    <row r="35" spans="1:7">
      <c r="A35" s="1" t="s">
        <v>16</v>
      </c>
      <c r="B35" s="4" t="s">
        <v>14</v>
      </c>
      <c r="C35" s="46">
        <v>13.392223726953665</v>
      </c>
      <c r="E35" s="1" t="s">
        <v>46</v>
      </c>
      <c r="F35" s="2" t="s">
        <v>38</v>
      </c>
      <c r="G35" s="46">
        <v>6.4168928100582239</v>
      </c>
    </row>
    <row r="36" spans="1:7">
      <c r="A36" s="1" t="s">
        <v>17</v>
      </c>
      <c r="B36" s="4" t="s">
        <v>14</v>
      </c>
      <c r="C36" s="46">
        <v>13.309365840214117</v>
      </c>
      <c r="E36" s="1" t="s">
        <v>26</v>
      </c>
      <c r="F36" s="2" t="s">
        <v>38</v>
      </c>
      <c r="G36" s="46">
        <v>4.4940326149315064</v>
      </c>
    </row>
    <row r="37" spans="1:7">
      <c r="A37" s="1" t="s">
        <v>48</v>
      </c>
      <c r="B37" s="2" t="s">
        <v>38</v>
      </c>
      <c r="C37" s="46">
        <v>13.039810229622148</v>
      </c>
      <c r="E37" s="1" t="s">
        <v>45</v>
      </c>
      <c r="F37" s="2" t="s">
        <v>38</v>
      </c>
      <c r="G37" s="46">
        <v>4.4344361784598956</v>
      </c>
    </row>
    <row r="38" spans="1:7">
      <c r="A38" s="1" t="s">
        <v>54</v>
      </c>
      <c r="B38" s="2" t="s">
        <v>38</v>
      </c>
      <c r="C38" s="46">
        <v>12.379121734639766</v>
      </c>
      <c r="E38" s="1" t="s">
        <v>2</v>
      </c>
      <c r="F38" s="3" t="s">
        <v>3</v>
      </c>
      <c r="G38" s="46">
        <v>4.2589701738406447</v>
      </c>
    </row>
    <row r="39" spans="1:7">
      <c r="A39" s="1" t="s">
        <v>26</v>
      </c>
      <c r="B39" s="4" t="s">
        <v>14</v>
      </c>
      <c r="C39" s="46">
        <v>11.759640283658387</v>
      </c>
      <c r="E39" s="1" t="s">
        <v>7</v>
      </c>
      <c r="F39" s="3" t="s">
        <v>3</v>
      </c>
      <c r="G39" s="46">
        <v>4.1835326358130436</v>
      </c>
    </row>
    <row r="40" spans="1:7">
      <c r="A40" s="1" t="s">
        <v>12</v>
      </c>
      <c r="B40" s="3" t="s">
        <v>3</v>
      </c>
      <c r="C40" s="46">
        <v>11.505118154112463</v>
      </c>
      <c r="E40" s="1" t="s">
        <v>9</v>
      </c>
      <c r="F40" s="3" t="s">
        <v>3</v>
      </c>
      <c r="G40" s="46">
        <v>4.1278239596153838</v>
      </c>
    </row>
    <row r="41" spans="1:7">
      <c r="A41" s="1" t="s">
        <v>36</v>
      </c>
      <c r="B41" s="4" t="s">
        <v>14</v>
      </c>
      <c r="C41" s="46">
        <v>11.319649958521445</v>
      </c>
      <c r="E41" s="1" t="s">
        <v>52</v>
      </c>
      <c r="F41" s="3" t="s">
        <v>3</v>
      </c>
      <c r="G41" s="46">
        <v>3.8798334668509051</v>
      </c>
    </row>
    <row r="42" spans="1:7">
      <c r="A42" s="1" t="s">
        <v>31</v>
      </c>
      <c r="B42" s="4" t="s">
        <v>14</v>
      </c>
      <c r="C42" s="46">
        <v>10.866742946287058</v>
      </c>
      <c r="E42" s="1" t="s">
        <v>4</v>
      </c>
      <c r="F42" s="3" t="s">
        <v>3</v>
      </c>
      <c r="G42" s="46">
        <v>3.5989911140824442</v>
      </c>
    </row>
    <row r="43" spans="1:7">
      <c r="A43" s="1" t="s">
        <v>4</v>
      </c>
      <c r="B43" s="3" t="s">
        <v>3</v>
      </c>
      <c r="C43" s="46">
        <v>10.53259107226366</v>
      </c>
      <c r="E43" s="1" t="s">
        <v>51</v>
      </c>
      <c r="F43" s="2" t="s">
        <v>38</v>
      </c>
      <c r="G43" s="46">
        <v>3.0191057067151159</v>
      </c>
    </row>
    <row r="44" spans="1:7">
      <c r="A44" s="1" t="s">
        <v>43</v>
      </c>
      <c r="B44" s="2" t="s">
        <v>38</v>
      </c>
      <c r="C44" s="46">
        <v>9.9200285232928405</v>
      </c>
      <c r="E44" s="1" t="s">
        <v>71</v>
      </c>
      <c r="F44" s="4" t="s">
        <v>14</v>
      </c>
      <c r="G44" s="46">
        <v>3.0111782742236324</v>
      </c>
    </row>
    <row r="45" spans="1:7">
      <c r="A45" s="1" t="s">
        <v>56</v>
      </c>
      <c r="B45" s="2" t="s">
        <v>38</v>
      </c>
      <c r="C45" s="46">
        <v>9.6830811657155991</v>
      </c>
      <c r="E45" s="1" t="s">
        <v>31</v>
      </c>
      <c r="F45" s="4" t="s">
        <v>14</v>
      </c>
      <c r="G45" s="46">
        <v>2.4791639298534798</v>
      </c>
    </row>
    <row r="46" spans="1:7">
      <c r="A46" s="1" t="s">
        <v>34</v>
      </c>
      <c r="B46" s="4" t="s">
        <v>14</v>
      </c>
      <c r="C46" s="46">
        <v>7.6350997392535396</v>
      </c>
      <c r="E46" s="1" t="s">
        <v>18</v>
      </c>
      <c r="F46" s="4" t="s">
        <v>14</v>
      </c>
      <c r="G46" s="46">
        <v>2.4398633954411282</v>
      </c>
    </row>
    <row r="47" spans="1:7">
      <c r="A47" s="1" t="s">
        <v>11</v>
      </c>
      <c r="B47" s="3" t="s">
        <v>3</v>
      </c>
      <c r="C47" s="46">
        <v>7.4221729824407712</v>
      </c>
      <c r="E47" s="1" t="s">
        <v>30</v>
      </c>
      <c r="F47" s="4" t="s">
        <v>14</v>
      </c>
      <c r="G47" s="46">
        <v>2.1120532079202325</v>
      </c>
    </row>
    <row r="48" spans="1:7">
      <c r="A48" s="1" t="s">
        <v>37</v>
      </c>
      <c r="B48" s="2" t="s">
        <v>38</v>
      </c>
      <c r="C48" s="46">
        <v>7.4017980478448893</v>
      </c>
      <c r="E48" s="1" t="s">
        <v>25</v>
      </c>
      <c r="F48" s="2" t="s">
        <v>38</v>
      </c>
      <c r="G48" s="46">
        <v>2.077491953861152</v>
      </c>
    </row>
    <row r="49" spans="1:7">
      <c r="A49" s="1" t="s">
        <v>53</v>
      </c>
      <c r="B49" s="2" t="s">
        <v>38</v>
      </c>
      <c r="C49" s="46">
        <v>7.1850780677353159</v>
      </c>
      <c r="E49" s="1" t="s">
        <v>77</v>
      </c>
      <c r="F49" s="4" t="s">
        <v>14</v>
      </c>
      <c r="G49" s="46">
        <v>1.8526339903605056</v>
      </c>
    </row>
    <row r="50" spans="1:7">
      <c r="A50" s="1" t="s">
        <v>6</v>
      </c>
      <c r="B50" s="3" t="s">
        <v>3</v>
      </c>
      <c r="C50" s="46">
        <v>6.3517869130082092</v>
      </c>
      <c r="E50" s="1" t="s">
        <v>32</v>
      </c>
      <c r="F50" s="7" t="s">
        <v>84</v>
      </c>
      <c r="G50" s="46">
        <v>1.0844713182175372</v>
      </c>
    </row>
    <row r="51" spans="1:7">
      <c r="A51" s="1" t="s">
        <v>13</v>
      </c>
      <c r="B51" s="4" t="s">
        <v>14</v>
      </c>
      <c r="C51" s="46">
        <v>6.2381432157586207</v>
      </c>
      <c r="E51" s="1" t="s">
        <v>5</v>
      </c>
      <c r="F51" s="3" t="s">
        <v>3</v>
      </c>
      <c r="G51" s="46">
        <v>1.0825704256650737</v>
      </c>
    </row>
    <row r="52" spans="1:7">
      <c r="A52" s="1" t="s">
        <v>8</v>
      </c>
      <c r="B52" s="3" t="s">
        <v>3</v>
      </c>
      <c r="C52" s="46">
        <v>5.8493000766307794</v>
      </c>
      <c r="E52" s="1" t="s">
        <v>57</v>
      </c>
      <c r="F52" s="4" t="s">
        <v>14</v>
      </c>
      <c r="G52" s="46">
        <v>0.94131952637552907</v>
      </c>
    </row>
    <row r="53" spans="1:7">
      <c r="A53" s="1" t="s">
        <v>22</v>
      </c>
      <c r="B53" s="4" t="s">
        <v>14</v>
      </c>
      <c r="C53" s="46">
        <v>4.9850037880884157</v>
      </c>
      <c r="E53" s="1" t="s">
        <v>39</v>
      </c>
      <c r="F53" s="3" t="s">
        <v>3</v>
      </c>
      <c r="G53" s="46">
        <v>0.86081250231536333</v>
      </c>
    </row>
    <row r="54" spans="1:7">
      <c r="A54" s="1" t="s">
        <v>25</v>
      </c>
      <c r="B54" s="4" t="s">
        <v>14</v>
      </c>
      <c r="C54" s="46">
        <v>4.012862609118236</v>
      </c>
      <c r="E54" s="1" t="s">
        <v>15</v>
      </c>
      <c r="F54" s="7" t="s">
        <v>84</v>
      </c>
      <c r="G54" s="46">
        <v>0.74766355140186924</v>
      </c>
    </row>
    <row r="55" spans="1:7">
      <c r="A55" s="1" t="s">
        <v>15</v>
      </c>
      <c r="B55" s="4" t="s">
        <v>14</v>
      </c>
      <c r="C55" s="46">
        <v>3.0238927967803431</v>
      </c>
      <c r="E55" s="1" t="s">
        <v>47</v>
      </c>
      <c r="F55" s="2" t="s">
        <v>38</v>
      </c>
      <c r="G55" s="46">
        <v>0.20838150629901089</v>
      </c>
    </row>
    <row r="56" spans="1:7">
      <c r="A56" s="1" t="s">
        <v>46</v>
      </c>
      <c r="B56" s="2" t="s">
        <v>38</v>
      </c>
      <c r="C56" s="46">
        <v>0.59639769493400085</v>
      </c>
      <c r="E56" s="1" t="s">
        <v>56</v>
      </c>
      <c r="F56" s="2" t="s">
        <v>38</v>
      </c>
      <c r="G56" s="46">
        <v>5.9800130181637354E-3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8"/>
  <sheetViews>
    <sheetView workbookViewId="0"/>
  </sheetViews>
  <sheetFormatPr defaultRowHeight="15"/>
  <cols>
    <col min="1" max="1" width="10.5703125" style="1" customWidth="1"/>
    <col min="2" max="2" width="30.5703125" style="1" customWidth="1"/>
    <col min="3" max="3" width="9.140625" style="46"/>
    <col min="7" max="7" width="13.42578125" customWidth="1"/>
  </cols>
  <sheetData>
    <row r="1" spans="1:8" ht="60">
      <c r="A1" s="1" t="s">
        <v>0</v>
      </c>
      <c r="B1" s="5" t="s">
        <v>85</v>
      </c>
      <c r="C1" s="45" t="s">
        <v>86</v>
      </c>
      <c r="G1" t="s">
        <v>140</v>
      </c>
    </row>
    <row r="2" spans="1:8">
      <c r="A2" s="1" t="s">
        <v>134</v>
      </c>
      <c r="B2" s="2" t="s">
        <v>38</v>
      </c>
      <c r="C2" s="46">
        <v>36.609384564510165</v>
      </c>
      <c r="G2" s="19" t="s">
        <v>84</v>
      </c>
      <c r="H2" s="1">
        <v>2</v>
      </c>
    </row>
    <row r="3" spans="1:8">
      <c r="A3" s="1" t="s">
        <v>67</v>
      </c>
      <c r="B3" s="3" t="s">
        <v>3</v>
      </c>
      <c r="C3" s="46">
        <v>25.586627389104638</v>
      </c>
      <c r="G3" s="20" t="s">
        <v>3</v>
      </c>
      <c r="H3" s="1">
        <v>22</v>
      </c>
    </row>
    <row r="4" spans="1:8" ht="30">
      <c r="A4" s="1" t="s">
        <v>16</v>
      </c>
      <c r="B4" s="2" t="s">
        <v>38</v>
      </c>
      <c r="C4" s="46">
        <v>20.424441191430109</v>
      </c>
      <c r="G4" s="21" t="s">
        <v>38</v>
      </c>
      <c r="H4" s="1">
        <v>32</v>
      </c>
    </row>
    <row r="5" spans="1:8" ht="30">
      <c r="A5" s="1" t="s">
        <v>76</v>
      </c>
      <c r="B5" s="3" t="s">
        <v>3</v>
      </c>
      <c r="C5" s="46">
        <v>14.974819553751804</v>
      </c>
      <c r="G5" s="22" t="s">
        <v>14</v>
      </c>
      <c r="H5" s="1">
        <v>11</v>
      </c>
    </row>
    <row r="6" spans="1:8">
      <c r="A6" s="1" t="s">
        <v>80</v>
      </c>
      <c r="B6" s="2" t="s">
        <v>38</v>
      </c>
      <c r="C6" s="46">
        <v>14.973717559427207</v>
      </c>
      <c r="H6" s="1">
        <f>SUM(H2:H5)</f>
        <v>67</v>
      </c>
    </row>
    <row r="7" spans="1:8">
      <c r="A7" s="1" t="s">
        <v>115</v>
      </c>
      <c r="B7" s="4" t="s">
        <v>14</v>
      </c>
      <c r="C7" s="46">
        <v>12.798109114679548</v>
      </c>
    </row>
    <row r="8" spans="1:8">
      <c r="A8" s="1" t="s">
        <v>74</v>
      </c>
      <c r="B8" s="2" t="s">
        <v>38</v>
      </c>
      <c r="C8" s="46">
        <v>10.93432248476541</v>
      </c>
    </row>
    <row r="9" spans="1:8">
      <c r="A9" s="1" t="s">
        <v>88</v>
      </c>
      <c r="B9" s="3" t="s">
        <v>3</v>
      </c>
      <c r="C9" s="46">
        <v>10.062611806797854</v>
      </c>
    </row>
    <row r="10" spans="1:8">
      <c r="A10" s="1" t="s">
        <v>73</v>
      </c>
      <c r="B10" s="2" t="s">
        <v>38</v>
      </c>
      <c r="C10" s="46">
        <v>9.1418139859338563</v>
      </c>
    </row>
    <row r="11" spans="1:8">
      <c r="A11" s="1" t="s">
        <v>2</v>
      </c>
      <c r="B11" s="3" t="s">
        <v>3</v>
      </c>
      <c r="C11" s="46">
        <v>8.4706087741310157</v>
      </c>
    </row>
    <row r="12" spans="1:8">
      <c r="A12" s="1" t="s">
        <v>49</v>
      </c>
      <c r="B12" s="2" t="s">
        <v>38</v>
      </c>
      <c r="C12" s="46">
        <v>8.271268252460235</v>
      </c>
    </row>
    <row r="13" spans="1:8">
      <c r="A13" s="1" t="s">
        <v>58</v>
      </c>
      <c r="B13" s="3" t="s">
        <v>3</v>
      </c>
      <c r="C13" s="46">
        <v>8.0919378808861921</v>
      </c>
    </row>
    <row r="14" spans="1:8">
      <c r="A14" s="1" t="s">
        <v>56</v>
      </c>
      <c r="B14" s="3" t="s">
        <v>3</v>
      </c>
      <c r="C14" s="46">
        <v>7.8640748056467871</v>
      </c>
    </row>
    <row r="15" spans="1:8">
      <c r="A15" s="1" t="s">
        <v>75</v>
      </c>
      <c r="B15" s="3" t="s">
        <v>3</v>
      </c>
      <c r="C15" s="46">
        <v>7.5141377293040685</v>
      </c>
    </row>
    <row r="16" spans="1:8">
      <c r="A16" s="1" t="s">
        <v>7</v>
      </c>
      <c r="B16" s="3" t="s">
        <v>3</v>
      </c>
      <c r="C16" s="46">
        <v>6.7799261362897694</v>
      </c>
    </row>
    <row r="17" spans="1:3">
      <c r="A17" s="1" t="s">
        <v>21</v>
      </c>
      <c r="B17" s="2" t="s">
        <v>38</v>
      </c>
      <c r="C17" s="46">
        <v>6.4872923894595367</v>
      </c>
    </row>
    <row r="18" spans="1:3">
      <c r="A18" s="1" t="s">
        <v>52</v>
      </c>
      <c r="B18" s="3" t="s">
        <v>3</v>
      </c>
      <c r="C18" s="46">
        <v>5.9785847784369652</v>
      </c>
    </row>
    <row r="19" spans="1:3">
      <c r="A19" s="1" t="s">
        <v>77</v>
      </c>
      <c r="B19" s="4" t="s">
        <v>14</v>
      </c>
      <c r="C19" s="46">
        <v>5.9474332127058442</v>
      </c>
    </row>
    <row r="20" spans="1:3">
      <c r="A20" s="1" t="s">
        <v>62</v>
      </c>
      <c r="B20" s="3" t="s">
        <v>3</v>
      </c>
      <c r="C20" s="46">
        <v>5.0876725961046869</v>
      </c>
    </row>
    <row r="21" spans="1:3">
      <c r="A21" s="1" t="s">
        <v>71</v>
      </c>
      <c r="B21" s="4" t="s">
        <v>14</v>
      </c>
      <c r="C21" s="46">
        <v>5.0090216802457812</v>
      </c>
    </row>
    <row r="22" spans="1:3">
      <c r="A22" s="1" t="s">
        <v>61</v>
      </c>
      <c r="B22" s="3" t="s">
        <v>3</v>
      </c>
      <c r="C22" s="46">
        <v>4.9656821229400467</v>
      </c>
    </row>
    <row r="23" spans="1:3">
      <c r="A23" s="1" t="s">
        <v>129</v>
      </c>
      <c r="B23" s="2" t="s">
        <v>38</v>
      </c>
      <c r="C23" s="46">
        <v>4.898601571596056</v>
      </c>
    </row>
    <row r="24" spans="1:3">
      <c r="A24" s="1" t="s">
        <v>64</v>
      </c>
      <c r="B24" s="2" t="s">
        <v>38</v>
      </c>
      <c r="C24" s="46">
        <v>4.5591954019701824</v>
      </c>
    </row>
    <row r="25" spans="1:3">
      <c r="A25" s="1" t="s">
        <v>66</v>
      </c>
      <c r="B25" s="3" t="s">
        <v>3</v>
      </c>
      <c r="C25" s="46">
        <v>4.2626749903025312</v>
      </c>
    </row>
    <row r="26" spans="1:3">
      <c r="A26" s="1" t="s">
        <v>36</v>
      </c>
      <c r="B26" s="4" t="s">
        <v>14</v>
      </c>
      <c r="C26" s="46">
        <v>3.9109392431347487</v>
      </c>
    </row>
    <row r="27" spans="1:3">
      <c r="A27" s="1" t="s">
        <v>135</v>
      </c>
      <c r="B27" s="2" t="s">
        <v>38</v>
      </c>
      <c r="C27" s="46">
        <v>3.82030791246317</v>
      </c>
    </row>
    <row r="28" spans="1:3">
      <c r="A28" s="1" t="s">
        <v>118</v>
      </c>
      <c r="B28" s="3" t="s">
        <v>3</v>
      </c>
      <c r="C28" s="46">
        <v>3.8051750380517504</v>
      </c>
    </row>
    <row r="29" spans="1:3">
      <c r="A29" s="1" t="s">
        <v>37</v>
      </c>
      <c r="B29" s="2" t="s">
        <v>38</v>
      </c>
      <c r="C29" s="46">
        <v>3.7420355884457299</v>
      </c>
    </row>
    <row r="30" spans="1:3">
      <c r="A30" s="1" t="s">
        <v>4</v>
      </c>
      <c r="B30" s="7" t="s">
        <v>84</v>
      </c>
      <c r="C30" s="46">
        <v>3.325649329964389</v>
      </c>
    </row>
    <row r="31" spans="1:3">
      <c r="A31" s="1" t="s">
        <v>10</v>
      </c>
      <c r="B31" s="3" t="s">
        <v>3</v>
      </c>
      <c r="C31" s="46">
        <v>3.2967972585085539</v>
      </c>
    </row>
    <row r="32" spans="1:3">
      <c r="A32" s="1" t="s">
        <v>119</v>
      </c>
      <c r="B32" s="4" t="s">
        <v>14</v>
      </c>
      <c r="C32" s="46">
        <v>3.2743600261831798</v>
      </c>
    </row>
    <row r="33" spans="1:3">
      <c r="A33" s="1" t="s">
        <v>43</v>
      </c>
      <c r="B33" s="2" t="s">
        <v>38</v>
      </c>
      <c r="C33" s="46">
        <v>3.1179343724193602</v>
      </c>
    </row>
    <row r="34" spans="1:3">
      <c r="A34" s="1" t="s">
        <v>63</v>
      </c>
      <c r="B34" s="2" t="s">
        <v>38</v>
      </c>
      <c r="C34" s="46">
        <v>3.0094050508241015</v>
      </c>
    </row>
    <row r="35" spans="1:3">
      <c r="A35" s="1" t="s">
        <v>11</v>
      </c>
      <c r="B35" s="3" t="s">
        <v>3</v>
      </c>
      <c r="C35" s="46">
        <v>2.7265244423372548</v>
      </c>
    </row>
    <row r="36" spans="1:3">
      <c r="A36" s="1" t="s">
        <v>50</v>
      </c>
      <c r="B36" s="2" t="s">
        <v>38</v>
      </c>
      <c r="C36" s="46">
        <v>2.6591275804915937</v>
      </c>
    </row>
    <row r="37" spans="1:3">
      <c r="A37" s="1" t="s">
        <v>57</v>
      </c>
      <c r="B37" s="2" t="s">
        <v>38</v>
      </c>
      <c r="C37" s="46">
        <v>2.5323163371335964</v>
      </c>
    </row>
    <row r="38" spans="1:3">
      <c r="A38" s="1" t="s">
        <v>116</v>
      </c>
      <c r="B38" s="2" t="s">
        <v>38</v>
      </c>
      <c r="C38" s="46">
        <v>2.337577879654837</v>
      </c>
    </row>
    <row r="39" spans="1:3">
      <c r="A39" s="1" t="s">
        <v>117</v>
      </c>
      <c r="B39" s="4" t="s">
        <v>14</v>
      </c>
      <c r="C39" s="46">
        <v>2.3287909381022667</v>
      </c>
    </row>
    <row r="40" spans="1:3">
      <c r="A40" s="1" t="s">
        <v>100</v>
      </c>
      <c r="B40" s="2" t="s">
        <v>38</v>
      </c>
      <c r="C40" s="46">
        <v>2.3192756400472461</v>
      </c>
    </row>
    <row r="41" spans="1:3">
      <c r="A41" s="1" t="s">
        <v>29</v>
      </c>
      <c r="B41" s="2" t="s">
        <v>38</v>
      </c>
      <c r="C41" s="46">
        <v>2.3028440329745039</v>
      </c>
    </row>
    <row r="42" spans="1:3">
      <c r="A42" s="1" t="s">
        <v>98</v>
      </c>
      <c r="B42" s="2" t="s">
        <v>38</v>
      </c>
      <c r="C42" s="46">
        <v>2.2282659501021267</v>
      </c>
    </row>
    <row r="43" spans="1:3">
      <c r="A43" s="1" t="s">
        <v>97</v>
      </c>
      <c r="B43" s="2" t="s">
        <v>38</v>
      </c>
      <c r="C43" s="46">
        <v>2.1548864414284075</v>
      </c>
    </row>
    <row r="44" spans="1:3">
      <c r="A44" s="1" t="s">
        <v>24</v>
      </c>
      <c r="B44" s="4" t="s">
        <v>14</v>
      </c>
      <c r="C44" s="46">
        <v>2.1439464714814367</v>
      </c>
    </row>
    <row r="45" spans="1:3">
      <c r="A45" s="1" t="s">
        <v>68</v>
      </c>
      <c r="B45" s="2" t="s">
        <v>38</v>
      </c>
      <c r="C45" s="46">
        <v>2.0722438386514179</v>
      </c>
    </row>
    <row r="46" spans="1:3">
      <c r="A46" s="1" t="s">
        <v>53</v>
      </c>
      <c r="B46" s="3" t="s">
        <v>3</v>
      </c>
      <c r="C46" s="46">
        <v>1.9964064683569576</v>
      </c>
    </row>
    <row r="47" spans="1:3">
      <c r="A47" s="1" t="s">
        <v>108</v>
      </c>
      <c r="B47" s="3" t="s">
        <v>3</v>
      </c>
      <c r="C47" s="46">
        <v>1.9422022794746938</v>
      </c>
    </row>
    <row r="48" spans="1:3">
      <c r="A48" s="1" t="s">
        <v>105</v>
      </c>
      <c r="B48" s="4" t="s">
        <v>14</v>
      </c>
      <c r="C48" s="46">
        <v>1.9351635772009255</v>
      </c>
    </row>
    <row r="49" spans="1:3">
      <c r="A49" s="1" t="s">
        <v>87</v>
      </c>
      <c r="B49" s="2" t="s">
        <v>38</v>
      </c>
      <c r="C49" s="46">
        <v>1.8391186411333769</v>
      </c>
    </row>
    <row r="50" spans="1:3">
      <c r="A50" s="1" t="s">
        <v>123</v>
      </c>
      <c r="B50" s="2" t="s">
        <v>38</v>
      </c>
      <c r="C50" s="46">
        <v>1.81495577603659</v>
      </c>
    </row>
    <row r="51" spans="1:3">
      <c r="A51" s="1" t="s">
        <v>99</v>
      </c>
      <c r="B51" s="2" t="s">
        <v>38</v>
      </c>
      <c r="C51" s="46">
        <v>1.7619104326566639</v>
      </c>
    </row>
    <row r="52" spans="1:3">
      <c r="A52" s="1" t="s">
        <v>79</v>
      </c>
      <c r="B52" s="2" t="s">
        <v>38</v>
      </c>
      <c r="C52" s="46">
        <v>1.6512412219921426</v>
      </c>
    </row>
    <row r="53" spans="1:3">
      <c r="A53" s="1" t="s">
        <v>94</v>
      </c>
      <c r="B53" s="4" t="s">
        <v>14</v>
      </c>
      <c r="C53" s="46">
        <v>1.622454515665074</v>
      </c>
    </row>
    <row r="54" spans="1:3">
      <c r="A54" s="1" t="s">
        <v>96</v>
      </c>
      <c r="B54" s="2" t="s">
        <v>38</v>
      </c>
      <c r="C54" s="46">
        <v>1.5846826054505243</v>
      </c>
    </row>
    <row r="55" spans="1:3">
      <c r="A55" s="1" t="s">
        <v>18</v>
      </c>
      <c r="B55" s="4" t="s">
        <v>14</v>
      </c>
      <c r="C55" s="46">
        <v>1.514424097019802</v>
      </c>
    </row>
    <row r="56" spans="1:3">
      <c r="A56" s="1" t="s">
        <v>93</v>
      </c>
      <c r="B56" s="4" t="s">
        <v>14</v>
      </c>
      <c r="C56" s="46">
        <v>1.4730748776841964</v>
      </c>
    </row>
    <row r="57" spans="1:3">
      <c r="A57" s="1" t="s">
        <v>17</v>
      </c>
      <c r="B57" s="2" t="s">
        <v>38</v>
      </c>
      <c r="C57" s="46">
        <v>1.4357492423618525</v>
      </c>
    </row>
    <row r="58" spans="1:3">
      <c r="A58" s="1" t="s">
        <v>127</v>
      </c>
      <c r="B58" s="3" t="s">
        <v>3</v>
      </c>
      <c r="C58" s="46">
        <v>1.2666332094720496</v>
      </c>
    </row>
    <row r="59" spans="1:3">
      <c r="A59" s="1" t="s">
        <v>25</v>
      </c>
      <c r="B59" s="7" t="s">
        <v>84</v>
      </c>
      <c r="C59" s="46">
        <v>1.2033539025727413</v>
      </c>
    </row>
    <row r="60" spans="1:3">
      <c r="A60" s="1" t="s">
        <v>5</v>
      </c>
      <c r="B60" s="3" t="s">
        <v>3</v>
      </c>
      <c r="C60" s="46">
        <v>1.1774277952814292</v>
      </c>
    </row>
    <row r="61" spans="1:3">
      <c r="A61" s="1" t="s">
        <v>95</v>
      </c>
      <c r="B61" s="3" t="s">
        <v>3</v>
      </c>
      <c r="C61" s="46">
        <v>1.0615522876158097</v>
      </c>
    </row>
    <row r="62" spans="1:3">
      <c r="A62" s="1" t="s">
        <v>46</v>
      </c>
      <c r="B62" s="3" t="s">
        <v>3</v>
      </c>
      <c r="C62" s="46">
        <v>1.0012372378704719</v>
      </c>
    </row>
    <row r="63" spans="1:3">
      <c r="A63" s="1" t="s">
        <v>91</v>
      </c>
      <c r="B63" s="2" t="s">
        <v>38</v>
      </c>
      <c r="C63" s="46">
        <v>0.7230665446369694</v>
      </c>
    </row>
    <row r="64" spans="1:3">
      <c r="A64" s="1" t="s">
        <v>59</v>
      </c>
      <c r="B64" s="3" t="s">
        <v>3</v>
      </c>
      <c r="C64" s="46">
        <v>0.60529023666848258</v>
      </c>
    </row>
    <row r="65" spans="1:3">
      <c r="A65" s="1" t="s">
        <v>82</v>
      </c>
      <c r="B65" s="2" t="s">
        <v>38</v>
      </c>
      <c r="C65" s="46">
        <v>0.19461635574493846</v>
      </c>
    </row>
    <row r="66" spans="1:3">
      <c r="A66" s="1" t="s">
        <v>133</v>
      </c>
      <c r="B66" s="2" t="s">
        <v>38</v>
      </c>
      <c r="C66" s="46">
        <v>7.1315587960569415E-2</v>
      </c>
    </row>
    <row r="67" spans="1:3">
      <c r="A67" s="1" t="s">
        <v>131</v>
      </c>
      <c r="B67" s="2" t="s">
        <v>38</v>
      </c>
      <c r="C67" s="46">
        <v>5.964000222842567E-3</v>
      </c>
    </row>
    <row r="68" spans="1:3">
      <c r="A68" s="1" t="s">
        <v>51</v>
      </c>
      <c r="B68" s="2" t="s">
        <v>38</v>
      </c>
      <c r="C68" s="46">
        <v>3.3025176198852955E-3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1"/>
  <sheetViews>
    <sheetView workbookViewId="0">
      <selection activeCell="A23" sqref="A23"/>
    </sheetView>
  </sheetViews>
  <sheetFormatPr defaultRowHeight="15"/>
  <cols>
    <col min="1" max="1" width="10.5703125" style="1" customWidth="1"/>
    <col min="2" max="2" width="30.5703125" style="1" customWidth="1"/>
    <col min="3" max="3" width="9.140625" style="14"/>
    <col min="7" max="7" width="24" bestFit="1" customWidth="1"/>
    <col min="8" max="8" width="22.5703125" bestFit="1" customWidth="1"/>
  </cols>
  <sheetData>
    <row r="1" spans="1:14" ht="60">
      <c r="A1" s="1" t="s">
        <v>0</v>
      </c>
      <c r="B1" s="5" t="s">
        <v>85</v>
      </c>
      <c r="C1" s="6" t="s">
        <v>86</v>
      </c>
    </row>
    <row r="2" spans="1:14">
      <c r="A2" s="1" t="s">
        <v>134</v>
      </c>
      <c r="B2" s="2" t="s">
        <v>38</v>
      </c>
      <c r="C2" s="14">
        <v>63.32744140203328</v>
      </c>
    </row>
    <row r="3" spans="1:14">
      <c r="A3" s="1" t="s">
        <v>81</v>
      </c>
      <c r="B3" s="3" t="s">
        <v>3</v>
      </c>
      <c r="C3" s="14">
        <v>62.341880199520382</v>
      </c>
      <c r="G3" s="23" t="s">
        <v>141</v>
      </c>
      <c r="H3" t="s">
        <v>144</v>
      </c>
      <c r="N3" t="s">
        <v>140</v>
      </c>
    </row>
    <row r="4" spans="1:14">
      <c r="A4" s="1" t="s">
        <v>80</v>
      </c>
      <c r="B4" s="2" t="s">
        <v>38</v>
      </c>
      <c r="C4" s="14">
        <v>56.33076702545744</v>
      </c>
      <c r="G4" s="24" t="s">
        <v>84</v>
      </c>
      <c r="H4" s="25">
        <v>3</v>
      </c>
      <c r="M4" s="24" t="s">
        <v>84</v>
      </c>
      <c r="N4" s="25">
        <v>3</v>
      </c>
    </row>
    <row r="5" spans="1:14">
      <c r="A5" s="1" t="s">
        <v>31</v>
      </c>
      <c r="B5" s="2" t="s">
        <v>38</v>
      </c>
      <c r="C5" s="14">
        <v>38.345658723637364</v>
      </c>
      <c r="G5" s="24" t="s">
        <v>3</v>
      </c>
      <c r="H5" s="25">
        <v>21</v>
      </c>
      <c r="M5" s="24" t="s">
        <v>3</v>
      </c>
      <c r="N5" s="25">
        <v>21</v>
      </c>
    </row>
    <row r="6" spans="1:14">
      <c r="A6" s="1" t="s">
        <v>76</v>
      </c>
      <c r="B6" s="3" t="s">
        <v>3</v>
      </c>
      <c r="C6" s="14">
        <v>25.928987405122655</v>
      </c>
      <c r="G6" s="24" t="s">
        <v>38</v>
      </c>
      <c r="H6" s="25">
        <v>36</v>
      </c>
      <c r="M6" s="24" t="s">
        <v>38</v>
      </c>
      <c r="N6" s="25">
        <v>36</v>
      </c>
    </row>
    <row r="7" spans="1:14">
      <c r="A7" s="1" t="s">
        <v>117</v>
      </c>
      <c r="B7" s="4" t="s">
        <v>14</v>
      </c>
      <c r="C7" s="14">
        <v>22.403739904480759</v>
      </c>
      <c r="G7" s="24" t="s">
        <v>14</v>
      </c>
      <c r="H7" s="25">
        <v>10</v>
      </c>
      <c r="M7" s="24" t="s">
        <v>14</v>
      </c>
      <c r="N7" s="25">
        <v>10</v>
      </c>
    </row>
    <row r="8" spans="1:14">
      <c r="A8" s="1" t="s">
        <v>96</v>
      </c>
      <c r="B8" s="2" t="s">
        <v>38</v>
      </c>
      <c r="C8" s="14">
        <v>21.54987190704145</v>
      </c>
      <c r="G8" s="24" t="s">
        <v>142</v>
      </c>
      <c r="H8" s="25">
        <v>70</v>
      </c>
    </row>
    <row r="9" spans="1:14">
      <c r="A9" s="1" t="s">
        <v>93</v>
      </c>
      <c r="B9" s="4" t="s">
        <v>14</v>
      </c>
      <c r="C9" s="14">
        <v>19.929845476490481</v>
      </c>
    </row>
    <row r="10" spans="1:14">
      <c r="A10" s="1" t="s">
        <v>73</v>
      </c>
      <c r="B10" s="2" t="s">
        <v>38</v>
      </c>
      <c r="C10" s="14">
        <v>18.057852698644751</v>
      </c>
    </row>
    <row r="11" spans="1:14">
      <c r="A11" s="1" t="s">
        <v>127</v>
      </c>
      <c r="B11" s="3" t="s">
        <v>3</v>
      </c>
      <c r="C11" s="14">
        <v>17.605524021606033</v>
      </c>
    </row>
    <row r="12" spans="1:14">
      <c r="A12" s="1" t="s">
        <v>51</v>
      </c>
      <c r="B12" s="2" t="s">
        <v>38</v>
      </c>
      <c r="C12" s="14">
        <v>17.552281994363693</v>
      </c>
    </row>
    <row r="13" spans="1:14">
      <c r="A13" s="1" t="s">
        <v>97</v>
      </c>
      <c r="B13" s="2" t="s">
        <v>38</v>
      </c>
      <c r="C13" s="14">
        <v>16.827809566081065</v>
      </c>
    </row>
    <row r="14" spans="1:14">
      <c r="A14" s="1" t="s">
        <v>116</v>
      </c>
      <c r="B14" s="2" t="s">
        <v>38</v>
      </c>
      <c r="C14" s="14">
        <v>16.707398074137096</v>
      </c>
    </row>
    <row r="15" spans="1:14">
      <c r="A15" s="1" t="s">
        <v>75</v>
      </c>
      <c r="B15" s="3" t="s">
        <v>3</v>
      </c>
      <c r="C15" s="14">
        <v>15.657654463884347</v>
      </c>
    </row>
    <row r="16" spans="1:14">
      <c r="A16" s="1" t="s">
        <v>16</v>
      </c>
      <c r="B16" s="2" t="s">
        <v>38</v>
      </c>
      <c r="C16" s="14">
        <v>15.589898454994611</v>
      </c>
    </row>
    <row r="17" spans="1:3">
      <c r="A17" s="1" t="s">
        <v>119</v>
      </c>
      <c r="B17" s="4" t="s">
        <v>14</v>
      </c>
      <c r="C17" s="14">
        <v>15.465338598433775</v>
      </c>
    </row>
    <row r="18" spans="1:3">
      <c r="A18" s="1" t="s">
        <v>95</v>
      </c>
      <c r="B18" s="3" t="s">
        <v>3</v>
      </c>
      <c r="C18" s="14">
        <v>15.298008428899276</v>
      </c>
    </row>
    <row r="19" spans="1:3">
      <c r="A19" s="1" t="s">
        <v>61</v>
      </c>
      <c r="B19" s="3" t="s">
        <v>3</v>
      </c>
      <c r="C19" s="14">
        <v>14.304383919927204</v>
      </c>
    </row>
    <row r="20" spans="1:3">
      <c r="A20" s="1" t="s">
        <v>26</v>
      </c>
      <c r="B20" s="2" t="s">
        <v>38</v>
      </c>
      <c r="C20" s="14">
        <v>13.729977116704806</v>
      </c>
    </row>
    <row r="21" spans="1:3">
      <c r="A21" s="1" t="s">
        <v>128</v>
      </c>
      <c r="B21" s="2" t="s">
        <v>38</v>
      </c>
      <c r="C21" s="14">
        <v>12.718035205941995</v>
      </c>
    </row>
    <row r="22" spans="1:3">
      <c r="A22" s="1" t="s">
        <v>64</v>
      </c>
      <c r="B22" s="2" t="s">
        <v>38</v>
      </c>
      <c r="C22" s="14">
        <v>12.339504165617662</v>
      </c>
    </row>
    <row r="23" spans="1:3">
      <c r="A23" s="1" t="s">
        <v>94</v>
      </c>
      <c r="B23" s="4" t="s">
        <v>14</v>
      </c>
      <c r="C23" s="14">
        <v>12.214732389405748</v>
      </c>
    </row>
    <row r="24" spans="1:3">
      <c r="A24" s="1" t="s">
        <v>59</v>
      </c>
      <c r="B24" s="3" t="s">
        <v>3</v>
      </c>
      <c r="C24" s="14">
        <v>12.03380615501483</v>
      </c>
    </row>
    <row r="25" spans="1:3">
      <c r="A25" s="1" t="s">
        <v>43</v>
      </c>
      <c r="B25" s="2" t="s">
        <v>38</v>
      </c>
      <c r="C25" s="14">
        <v>11.984365262478102</v>
      </c>
    </row>
    <row r="26" spans="1:3">
      <c r="A26" s="1" t="s">
        <v>17</v>
      </c>
      <c r="B26" s="2" t="s">
        <v>38</v>
      </c>
      <c r="C26" s="14">
        <v>11.958005687052005</v>
      </c>
    </row>
    <row r="27" spans="1:3">
      <c r="A27" s="1" t="s">
        <v>123</v>
      </c>
      <c r="B27" s="2" t="s">
        <v>38</v>
      </c>
      <c r="C27" s="14">
        <v>11.867127299992797</v>
      </c>
    </row>
    <row r="28" spans="1:3">
      <c r="A28" s="1" t="s">
        <v>11</v>
      </c>
      <c r="B28" s="3" t="s">
        <v>3</v>
      </c>
      <c r="C28" s="14">
        <v>11.551639852941177</v>
      </c>
    </row>
    <row r="29" spans="1:3">
      <c r="A29" s="1" t="s">
        <v>74</v>
      </c>
      <c r="B29" s="2" t="s">
        <v>38</v>
      </c>
      <c r="C29" s="14">
        <v>11.512296836614535</v>
      </c>
    </row>
    <row r="30" spans="1:3">
      <c r="A30" s="1" t="s">
        <v>24</v>
      </c>
      <c r="B30" s="4" t="s">
        <v>14</v>
      </c>
      <c r="C30" s="14">
        <v>10.983163785974279</v>
      </c>
    </row>
    <row r="31" spans="1:3">
      <c r="A31" s="1" t="s">
        <v>88</v>
      </c>
      <c r="B31" s="3" t="s">
        <v>3</v>
      </c>
      <c r="C31" s="14">
        <v>10.763413328309481</v>
      </c>
    </row>
    <row r="32" spans="1:3">
      <c r="A32" s="1" t="s">
        <v>7</v>
      </c>
      <c r="B32" s="3" t="s">
        <v>3</v>
      </c>
      <c r="C32" s="14">
        <v>10.344317452643626</v>
      </c>
    </row>
    <row r="33" spans="1:3">
      <c r="A33" s="1" t="s">
        <v>58</v>
      </c>
      <c r="B33" s="3" t="s">
        <v>3</v>
      </c>
      <c r="C33" s="14">
        <v>10.249869091483447</v>
      </c>
    </row>
    <row r="34" spans="1:3">
      <c r="A34" s="1" t="s">
        <v>49</v>
      </c>
      <c r="B34" s="2" t="s">
        <v>38</v>
      </c>
      <c r="C34" s="14">
        <v>10.247592799860957</v>
      </c>
    </row>
    <row r="35" spans="1:3">
      <c r="A35" s="1" t="s">
        <v>71</v>
      </c>
      <c r="B35" s="4" t="s">
        <v>14</v>
      </c>
      <c r="C35" s="14">
        <v>9.9572545863195909</v>
      </c>
    </row>
    <row r="36" spans="1:3">
      <c r="A36" s="1" t="s">
        <v>87</v>
      </c>
      <c r="B36" s="2" t="s">
        <v>38</v>
      </c>
      <c r="C36" s="14">
        <v>8.9630760399274969</v>
      </c>
    </row>
    <row r="37" spans="1:3">
      <c r="A37" s="1" t="s">
        <v>77</v>
      </c>
      <c r="B37" s="4" t="s">
        <v>14</v>
      </c>
      <c r="C37" s="14">
        <v>8.9501205350108393</v>
      </c>
    </row>
    <row r="38" spans="1:3">
      <c r="A38" s="1" t="s">
        <v>66</v>
      </c>
      <c r="B38" s="3" t="s">
        <v>3</v>
      </c>
      <c r="C38" s="14">
        <v>8.7059279131720828</v>
      </c>
    </row>
    <row r="39" spans="1:3">
      <c r="A39" s="1" t="s">
        <v>21</v>
      </c>
      <c r="B39" s="2" t="s">
        <v>38</v>
      </c>
      <c r="C39" s="14">
        <v>7.996811004847844</v>
      </c>
    </row>
    <row r="40" spans="1:3">
      <c r="A40" s="1" t="s">
        <v>79</v>
      </c>
      <c r="B40" s="2" t="s">
        <v>38</v>
      </c>
      <c r="C40" s="14">
        <v>7.8401275348463138</v>
      </c>
    </row>
    <row r="41" spans="1:3">
      <c r="A41" s="1" t="s">
        <v>68</v>
      </c>
      <c r="B41" s="2" t="s">
        <v>38</v>
      </c>
      <c r="C41" s="14">
        <v>7.0104899796184119</v>
      </c>
    </row>
    <row r="42" spans="1:3">
      <c r="A42" s="1" t="s">
        <v>20</v>
      </c>
      <c r="B42" s="7" t="s">
        <v>84</v>
      </c>
      <c r="C42" s="14">
        <v>6.9437555798035913</v>
      </c>
    </row>
    <row r="43" spans="1:3">
      <c r="A43" s="1" t="s">
        <v>50</v>
      </c>
      <c r="B43" s="2" t="s">
        <v>38</v>
      </c>
      <c r="C43" s="14">
        <v>6.8368224306926173</v>
      </c>
    </row>
    <row r="44" spans="1:3">
      <c r="A44" s="1" t="s">
        <v>108</v>
      </c>
      <c r="B44" s="3" t="s">
        <v>3</v>
      </c>
      <c r="C44" s="14">
        <v>6.6688399306035127</v>
      </c>
    </row>
    <row r="45" spans="1:3">
      <c r="A45" s="1" t="s">
        <v>63</v>
      </c>
      <c r="B45" s="2" t="s">
        <v>38</v>
      </c>
      <c r="C45" s="14">
        <v>6.5316663243853021</v>
      </c>
    </row>
    <row r="46" spans="1:3">
      <c r="A46" s="1" t="s">
        <v>99</v>
      </c>
      <c r="B46" s="2" t="s">
        <v>38</v>
      </c>
      <c r="C46" s="14">
        <v>5.6732053659311559</v>
      </c>
    </row>
    <row r="47" spans="1:3">
      <c r="A47" s="1" t="s">
        <v>129</v>
      </c>
      <c r="B47" s="2" t="s">
        <v>38</v>
      </c>
      <c r="C47" s="14">
        <v>5.5323562200639493</v>
      </c>
    </row>
    <row r="48" spans="1:3">
      <c r="A48" s="1" t="s">
        <v>91</v>
      </c>
      <c r="B48" s="2" t="s">
        <v>38</v>
      </c>
      <c r="C48" s="14">
        <v>5.5283212643774107</v>
      </c>
    </row>
    <row r="49" spans="1:3">
      <c r="A49" s="1" t="s">
        <v>36</v>
      </c>
      <c r="B49" s="4" t="s">
        <v>14</v>
      </c>
      <c r="C49" s="14">
        <v>5.5070845779596009</v>
      </c>
    </row>
    <row r="50" spans="1:3">
      <c r="A50" s="1" t="s">
        <v>131</v>
      </c>
      <c r="B50" s="2" t="s">
        <v>38</v>
      </c>
      <c r="C50" s="14">
        <v>5.1298657488087791</v>
      </c>
    </row>
    <row r="51" spans="1:3">
      <c r="A51" s="1" t="s">
        <v>130</v>
      </c>
      <c r="B51" s="2" t="s">
        <v>38</v>
      </c>
      <c r="C51" s="14">
        <v>4.770992366412214</v>
      </c>
    </row>
    <row r="52" spans="1:3">
      <c r="A52" s="1" t="s">
        <v>10</v>
      </c>
      <c r="B52" s="3" t="s">
        <v>3</v>
      </c>
      <c r="C52" s="14">
        <v>4.5562610805163581</v>
      </c>
    </row>
    <row r="53" spans="1:3">
      <c r="A53" s="1" t="s">
        <v>78</v>
      </c>
      <c r="B53" s="2" t="s">
        <v>38</v>
      </c>
      <c r="C53" s="14">
        <v>4.3270996832284929</v>
      </c>
    </row>
    <row r="54" spans="1:3">
      <c r="A54" s="1" t="s">
        <v>105</v>
      </c>
      <c r="B54" s="4" t="s">
        <v>14</v>
      </c>
      <c r="C54" s="14">
        <v>4.1805557339973838</v>
      </c>
    </row>
    <row r="55" spans="1:3">
      <c r="A55" s="1" t="s">
        <v>56</v>
      </c>
      <c r="B55" s="3" t="s">
        <v>3</v>
      </c>
      <c r="C55" s="14">
        <v>3.9964994047632763</v>
      </c>
    </row>
    <row r="56" spans="1:3">
      <c r="A56" s="1" t="s">
        <v>92</v>
      </c>
      <c r="B56" s="2" t="s">
        <v>38</v>
      </c>
      <c r="C56" s="14">
        <v>3.8772363782480022</v>
      </c>
    </row>
    <row r="57" spans="1:3">
      <c r="A57" s="1" t="s">
        <v>57</v>
      </c>
      <c r="B57" s="2" t="s">
        <v>38</v>
      </c>
      <c r="C57" s="14">
        <v>3.7386741034338598</v>
      </c>
    </row>
    <row r="58" spans="1:3">
      <c r="A58" s="1" t="s">
        <v>4</v>
      </c>
      <c r="B58" s="7" t="s">
        <v>84</v>
      </c>
      <c r="C58" s="14">
        <v>3.4574607259962691</v>
      </c>
    </row>
    <row r="59" spans="1:3">
      <c r="A59" s="1" t="s">
        <v>82</v>
      </c>
      <c r="B59" s="2" t="s">
        <v>38</v>
      </c>
      <c r="C59" s="14">
        <v>3.0950788074931053</v>
      </c>
    </row>
    <row r="60" spans="1:3">
      <c r="A60" s="1" t="s">
        <v>98</v>
      </c>
      <c r="B60" s="2" t="s">
        <v>38</v>
      </c>
      <c r="C60" s="14">
        <v>2.6332509456686291</v>
      </c>
    </row>
    <row r="61" spans="1:3">
      <c r="A61" s="1" t="s">
        <v>52</v>
      </c>
      <c r="B61" s="3" t="s">
        <v>3</v>
      </c>
      <c r="C61" s="14">
        <v>2.6327018083513978</v>
      </c>
    </row>
    <row r="62" spans="1:3">
      <c r="A62" s="1" t="s">
        <v>2</v>
      </c>
      <c r="B62" s="3" t="s">
        <v>3</v>
      </c>
      <c r="C62" s="14">
        <v>2.5881346483511583</v>
      </c>
    </row>
    <row r="63" spans="1:3">
      <c r="A63" s="1" t="s">
        <v>46</v>
      </c>
      <c r="B63" s="3" t="s">
        <v>3</v>
      </c>
      <c r="C63" s="14">
        <v>2.1396407217842528</v>
      </c>
    </row>
    <row r="64" spans="1:3">
      <c r="A64" s="1" t="s">
        <v>100</v>
      </c>
      <c r="B64" s="2" t="s">
        <v>38</v>
      </c>
      <c r="C64" s="14">
        <v>2.1089908688424717</v>
      </c>
    </row>
    <row r="65" spans="1:3">
      <c r="A65" s="1" t="s">
        <v>29</v>
      </c>
      <c r="B65" s="2" t="s">
        <v>38</v>
      </c>
      <c r="C65" s="14">
        <v>1.5652148288024723</v>
      </c>
    </row>
    <row r="66" spans="1:3">
      <c r="A66" s="1" t="s">
        <v>5</v>
      </c>
      <c r="B66" s="3" t="s">
        <v>3</v>
      </c>
      <c r="C66" s="14">
        <v>1.2929058530502189</v>
      </c>
    </row>
    <row r="67" spans="1:3">
      <c r="A67" s="1" t="s">
        <v>25</v>
      </c>
      <c r="B67" s="7" t="s">
        <v>84</v>
      </c>
      <c r="C67" s="14">
        <v>1.2489216478529861</v>
      </c>
    </row>
    <row r="68" spans="1:3">
      <c r="A68" s="1" t="s">
        <v>67</v>
      </c>
      <c r="B68" s="3" t="s">
        <v>3</v>
      </c>
      <c r="C68" s="14">
        <v>1.0218775609546924</v>
      </c>
    </row>
    <row r="69" spans="1:3">
      <c r="A69" s="1" t="s">
        <v>18</v>
      </c>
      <c r="B69" s="4" t="s">
        <v>14</v>
      </c>
      <c r="C69" s="14">
        <v>0.80980251972277217</v>
      </c>
    </row>
    <row r="70" spans="1:3">
      <c r="A70" s="1" t="s">
        <v>62</v>
      </c>
      <c r="B70" s="3" t="s">
        <v>3</v>
      </c>
      <c r="C70" s="14">
        <v>0.56004016689287883</v>
      </c>
    </row>
    <row r="71" spans="1:3">
      <c r="A71" s="1" t="s">
        <v>37</v>
      </c>
      <c r="B71" s="2" t="s">
        <v>38</v>
      </c>
      <c r="C71" s="14">
        <v>0.41063755879129249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0"/>
  <sheetViews>
    <sheetView workbookViewId="0">
      <selection activeCell="C1" sqref="C1:C1048576"/>
    </sheetView>
  </sheetViews>
  <sheetFormatPr defaultRowHeight="15"/>
  <cols>
    <col min="1" max="1" width="10.5703125" style="1" customWidth="1"/>
    <col min="2" max="2" width="30.5703125" style="1" customWidth="1"/>
    <col min="3" max="3" width="18.42578125" style="45" customWidth="1"/>
    <col min="8" max="8" width="24" bestFit="1" customWidth="1"/>
    <col min="9" max="9" width="22.5703125" bestFit="1" customWidth="1"/>
  </cols>
  <sheetData>
    <row r="1" spans="1:14" ht="30">
      <c r="A1" s="1" t="s">
        <v>0</v>
      </c>
      <c r="B1" s="5" t="s">
        <v>85</v>
      </c>
      <c r="C1" s="45" t="s">
        <v>86</v>
      </c>
    </row>
    <row r="2" spans="1:14">
      <c r="A2" s="1" t="s">
        <v>46</v>
      </c>
      <c r="B2" s="3" t="s">
        <v>3</v>
      </c>
      <c r="C2" s="45">
        <v>32.87968538249676</v>
      </c>
    </row>
    <row r="3" spans="1:14">
      <c r="A3" s="1" t="s">
        <v>76</v>
      </c>
      <c r="B3" s="3" t="s">
        <v>3</v>
      </c>
      <c r="C3" s="45">
        <v>26.683633674001928</v>
      </c>
      <c r="N3" t="s">
        <v>140</v>
      </c>
    </row>
    <row r="4" spans="1:14">
      <c r="A4" s="1" t="s">
        <v>75</v>
      </c>
      <c r="B4" s="3" t="s">
        <v>3</v>
      </c>
      <c r="C4" s="45">
        <v>19.068734113913365</v>
      </c>
      <c r="M4" s="24" t="s">
        <v>84</v>
      </c>
      <c r="N4" s="25">
        <v>2</v>
      </c>
    </row>
    <row r="5" spans="1:14">
      <c r="A5" s="1" t="s">
        <v>51</v>
      </c>
      <c r="B5" s="2" t="s">
        <v>38</v>
      </c>
      <c r="C5" s="45">
        <v>18.545631508256697</v>
      </c>
      <c r="H5" s="23" t="s">
        <v>141</v>
      </c>
      <c r="I5" t="s">
        <v>144</v>
      </c>
      <c r="M5" s="24" t="s">
        <v>3</v>
      </c>
      <c r="N5" s="25">
        <v>18</v>
      </c>
    </row>
    <row r="6" spans="1:14">
      <c r="A6" s="1" t="s">
        <v>37</v>
      </c>
      <c r="B6" s="2" t="s">
        <v>38</v>
      </c>
      <c r="C6" s="45">
        <v>18.408504988887199</v>
      </c>
      <c r="H6" s="24" t="s">
        <v>84</v>
      </c>
      <c r="I6" s="25">
        <v>2</v>
      </c>
      <c r="M6" s="24" t="s">
        <v>38</v>
      </c>
      <c r="N6" s="25">
        <v>29</v>
      </c>
    </row>
    <row r="7" spans="1:14">
      <c r="A7" s="1" t="s">
        <v>81</v>
      </c>
      <c r="B7" s="3" t="s">
        <v>3</v>
      </c>
      <c r="C7" s="45">
        <v>16.786570743405278</v>
      </c>
      <c r="H7" s="24" t="s">
        <v>3</v>
      </c>
      <c r="I7" s="25">
        <v>18</v>
      </c>
      <c r="M7" s="24" t="s">
        <v>14</v>
      </c>
      <c r="N7" s="25">
        <v>10</v>
      </c>
    </row>
    <row r="8" spans="1:14">
      <c r="A8" s="1" t="s">
        <v>18</v>
      </c>
      <c r="B8" s="4" t="s">
        <v>14</v>
      </c>
      <c r="C8" s="45">
        <v>16.623753248118813</v>
      </c>
      <c r="H8" s="24" t="s">
        <v>38</v>
      </c>
      <c r="I8" s="25">
        <v>29</v>
      </c>
    </row>
    <row r="9" spans="1:14">
      <c r="A9" s="1" t="s">
        <v>43</v>
      </c>
      <c r="B9" s="2" t="s">
        <v>38</v>
      </c>
      <c r="C9" s="45">
        <v>15.265600216636322</v>
      </c>
      <c r="H9" s="24" t="s">
        <v>14</v>
      </c>
      <c r="I9" s="25">
        <v>10</v>
      </c>
    </row>
    <row r="10" spans="1:14">
      <c r="A10" s="1" t="s">
        <v>25</v>
      </c>
      <c r="B10" s="7" t="s">
        <v>84</v>
      </c>
      <c r="C10" s="45">
        <v>14.958187902052067</v>
      </c>
      <c r="H10" s="24" t="s">
        <v>142</v>
      </c>
      <c r="I10" s="25">
        <v>59</v>
      </c>
    </row>
    <row r="11" spans="1:14">
      <c r="A11" s="1" t="s">
        <v>9</v>
      </c>
      <c r="B11" s="3" t="s">
        <v>3</v>
      </c>
      <c r="C11" s="45">
        <v>14.235320510458083</v>
      </c>
    </row>
    <row r="12" spans="1:14">
      <c r="A12" s="1" t="s">
        <v>10</v>
      </c>
      <c r="B12" s="3" t="s">
        <v>3</v>
      </c>
      <c r="C12" s="45">
        <v>13.922901597385277</v>
      </c>
    </row>
    <row r="13" spans="1:14">
      <c r="A13" s="1" t="s">
        <v>87</v>
      </c>
      <c r="B13" s="2" t="s">
        <v>38</v>
      </c>
      <c r="C13" s="45">
        <v>13.752844955364784</v>
      </c>
    </row>
    <row r="14" spans="1:14">
      <c r="A14" s="1" t="s">
        <v>49</v>
      </c>
      <c r="B14" s="2" t="s">
        <v>38</v>
      </c>
      <c r="C14" s="45">
        <v>13.144527011758782</v>
      </c>
    </row>
    <row r="15" spans="1:14">
      <c r="A15" s="1" t="s">
        <v>29</v>
      </c>
      <c r="B15" s="2" t="s">
        <v>38</v>
      </c>
      <c r="C15" s="45">
        <v>12.719999665258818</v>
      </c>
    </row>
    <row r="16" spans="1:14">
      <c r="A16" s="1" t="s">
        <v>118</v>
      </c>
      <c r="B16" s="3" t="s">
        <v>3</v>
      </c>
      <c r="C16" s="45">
        <v>12.51995251328006</v>
      </c>
    </row>
    <row r="17" spans="1:3">
      <c r="A17" s="1" t="s">
        <v>26</v>
      </c>
      <c r="B17" s="2" t="s">
        <v>38</v>
      </c>
      <c r="C17" s="45">
        <v>12.518254203295195</v>
      </c>
    </row>
    <row r="18" spans="1:3">
      <c r="A18" s="1" t="s">
        <v>128</v>
      </c>
      <c r="B18" s="2" t="s">
        <v>38</v>
      </c>
      <c r="C18" s="45">
        <v>11.724480358075926</v>
      </c>
    </row>
    <row r="19" spans="1:3">
      <c r="A19" s="1" t="s">
        <v>50</v>
      </c>
      <c r="B19" s="2" t="s">
        <v>38</v>
      </c>
      <c r="C19" s="45">
        <v>11.314383813824929</v>
      </c>
    </row>
    <row r="20" spans="1:3">
      <c r="A20" s="1" t="s">
        <v>74</v>
      </c>
      <c r="B20" s="2" t="s">
        <v>38</v>
      </c>
      <c r="C20" s="45">
        <v>10.953932338748851</v>
      </c>
    </row>
    <row r="21" spans="1:3">
      <c r="A21" s="1" t="s">
        <v>64</v>
      </c>
      <c r="B21" s="2" t="s">
        <v>38</v>
      </c>
      <c r="C21" s="45">
        <v>10.402746826726689</v>
      </c>
    </row>
    <row r="22" spans="1:3">
      <c r="A22" s="1" t="s">
        <v>24</v>
      </c>
      <c r="B22" s="4" t="s">
        <v>14</v>
      </c>
      <c r="C22" s="45">
        <v>9.9650820286338266</v>
      </c>
    </row>
    <row r="23" spans="1:3">
      <c r="A23" s="1" t="s">
        <v>66</v>
      </c>
      <c r="B23" s="3" t="s">
        <v>3</v>
      </c>
      <c r="C23" s="45">
        <v>9.8546409058147368</v>
      </c>
    </row>
    <row r="24" spans="1:3">
      <c r="A24" s="1" t="s">
        <v>16</v>
      </c>
      <c r="B24" s="2" t="s">
        <v>38</v>
      </c>
      <c r="C24" s="45">
        <v>9.4386981424721537</v>
      </c>
    </row>
    <row r="25" spans="1:3">
      <c r="A25" s="1" t="s">
        <v>20</v>
      </c>
      <c r="B25" s="7" t="s">
        <v>84</v>
      </c>
      <c r="C25" s="45">
        <v>8.8692389139767869</v>
      </c>
    </row>
    <row r="26" spans="1:3">
      <c r="A26" s="1" t="s">
        <v>108</v>
      </c>
      <c r="B26" s="3" t="s">
        <v>3</v>
      </c>
      <c r="C26" s="45">
        <v>8.6115814915744426</v>
      </c>
    </row>
    <row r="27" spans="1:3">
      <c r="A27" s="1" t="s">
        <v>77</v>
      </c>
      <c r="B27" s="4" t="s">
        <v>14</v>
      </c>
      <c r="C27" s="45">
        <v>8.4555466150076111</v>
      </c>
    </row>
    <row r="28" spans="1:3">
      <c r="A28" s="1" t="s">
        <v>119</v>
      </c>
      <c r="B28" s="4" t="s">
        <v>14</v>
      </c>
      <c r="C28" s="45">
        <v>7.7735346076608787</v>
      </c>
    </row>
    <row r="29" spans="1:3">
      <c r="A29" s="1" t="s">
        <v>79</v>
      </c>
      <c r="B29" s="2" t="s">
        <v>38</v>
      </c>
      <c r="C29" s="45">
        <v>6.6433825140651726</v>
      </c>
    </row>
    <row r="30" spans="1:3">
      <c r="A30" s="1" t="s">
        <v>116</v>
      </c>
      <c r="B30" s="2" t="s">
        <v>38</v>
      </c>
      <c r="C30" s="45">
        <v>6.6270807046912976</v>
      </c>
    </row>
    <row r="31" spans="1:3">
      <c r="A31" s="1" t="s">
        <v>58</v>
      </c>
      <c r="B31" s="3" t="s">
        <v>3</v>
      </c>
      <c r="C31" s="45">
        <v>6.4799771052143882</v>
      </c>
    </row>
    <row r="32" spans="1:3">
      <c r="A32" s="1" t="s">
        <v>95</v>
      </c>
      <c r="B32" s="3" t="s">
        <v>3</v>
      </c>
      <c r="C32" s="45">
        <v>6.2247243222269448</v>
      </c>
    </row>
    <row r="33" spans="1:3">
      <c r="A33" s="1" t="s">
        <v>97</v>
      </c>
      <c r="B33" s="2" t="s">
        <v>38</v>
      </c>
      <c r="C33" s="45">
        <v>6.1452301884487319</v>
      </c>
    </row>
    <row r="34" spans="1:3">
      <c r="A34" s="1" t="s">
        <v>71</v>
      </c>
      <c r="B34" s="4" t="s">
        <v>14</v>
      </c>
      <c r="C34" s="45">
        <v>5.9399135133019891</v>
      </c>
    </row>
    <row r="35" spans="1:3">
      <c r="A35" s="1" t="s">
        <v>105</v>
      </c>
      <c r="B35" s="4" t="s">
        <v>14</v>
      </c>
      <c r="C35" s="45">
        <v>5.3847278107656704</v>
      </c>
    </row>
    <row r="36" spans="1:3">
      <c r="A36" s="1" t="s">
        <v>93</v>
      </c>
      <c r="B36" s="4" t="s">
        <v>14</v>
      </c>
      <c r="C36" s="45">
        <v>4.9228626867895748</v>
      </c>
    </row>
    <row r="37" spans="1:3">
      <c r="A37" s="1" t="s">
        <v>96</v>
      </c>
      <c r="B37" s="2" t="s">
        <v>38</v>
      </c>
      <c r="C37" s="45">
        <v>4.6861036346793181</v>
      </c>
    </row>
    <row r="38" spans="1:3">
      <c r="A38" s="1" t="s">
        <v>117</v>
      </c>
      <c r="B38" s="4" t="s">
        <v>14</v>
      </c>
      <c r="C38" s="45">
        <v>4.5980930634159192</v>
      </c>
    </row>
    <row r="39" spans="1:3">
      <c r="A39" s="1" t="s">
        <v>94</v>
      </c>
      <c r="B39" s="4" t="s">
        <v>14</v>
      </c>
      <c r="C39" s="45">
        <v>4.5702472582516132</v>
      </c>
    </row>
    <row r="40" spans="1:3">
      <c r="A40" s="1" t="s">
        <v>21</v>
      </c>
      <c r="B40" s="2" t="s">
        <v>38</v>
      </c>
      <c r="C40" s="45">
        <v>4.14122772687434</v>
      </c>
    </row>
    <row r="41" spans="1:3">
      <c r="A41" s="1" t="s">
        <v>91</v>
      </c>
      <c r="B41" s="2" t="s">
        <v>38</v>
      </c>
      <c r="C41" s="45">
        <v>4.1376430846720451</v>
      </c>
    </row>
    <row r="42" spans="1:3">
      <c r="A42" s="1" t="s">
        <v>82</v>
      </c>
      <c r="B42" s="2" t="s">
        <v>38</v>
      </c>
      <c r="C42" s="45">
        <v>4.0046264764242956</v>
      </c>
    </row>
    <row r="43" spans="1:3">
      <c r="A43" s="1" t="s">
        <v>5</v>
      </c>
      <c r="B43" s="3" t="s">
        <v>3</v>
      </c>
      <c r="C43" s="45">
        <v>2.3790648318070202</v>
      </c>
    </row>
    <row r="44" spans="1:3">
      <c r="A44" s="1" t="s">
        <v>7</v>
      </c>
      <c r="B44" s="3" t="s">
        <v>3</v>
      </c>
      <c r="C44" s="45">
        <v>2.1667682395056076</v>
      </c>
    </row>
    <row r="45" spans="1:3">
      <c r="A45" s="1" t="s">
        <v>73</v>
      </c>
      <c r="B45" s="2" t="s">
        <v>38</v>
      </c>
      <c r="C45" s="45">
        <v>2.0543898262633848</v>
      </c>
    </row>
    <row r="46" spans="1:3">
      <c r="A46" s="1" t="s">
        <v>67</v>
      </c>
      <c r="B46" s="3" t="s">
        <v>3</v>
      </c>
      <c r="C46" s="45">
        <v>1.9163319008414239</v>
      </c>
    </row>
    <row r="47" spans="1:3">
      <c r="A47" s="1" t="s">
        <v>63</v>
      </c>
      <c r="B47" s="2" t="s">
        <v>38</v>
      </c>
      <c r="C47" s="45">
        <v>1.7422802296879223</v>
      </c>
    </row>
    <row r="48" spans="1:3">
      <c r="A48" s="1" t="s">
        <v>98</v>
      </c>
      <c r="B48" s="2" t="s">
        <v>38</v>
      </c>
      <c r="C48" s="45">
        <v>1.7094322627778447</v>
      </c>
    </row>
    <row r="49" spans="1:3">
      <c r="A49" s="1" t="s">
        <v>56</v>
      </c>
      <c r="B49" s="3" t="s">
        <v>3</v>
      </c>
      <c r="C49" s="45">
        <v>1.6469382596946125</v>
      </c>
    </row>
    <row r="50" spans="1:3">
      <c r="A50" s="1" t="s">
        <v>68</v>
      </c>
      <c r="B50" s="2" t="s">
        <v>38</v>
      </c>
      <c r="C50" s="45">
        <v>1.540386024186152</v>
      </c>
    </row>
    <row r="51" spans="1:3">
      <c r="A51" s="1" t="s">
        <v>52</v>
      </c>
      <c r="B51" s="3" t="s">
        <v>3</v>
      </c>
      <c r="C51" s="45">
        <v>1.4074783347062179</v>
      </c>
    </row>
    <row r="52" spans="1:3">
      <c r="A52" s="1" t="s">
        <v>115</v>
      </c>
      <c r="B52" s="4" t="s">
        <v>14</v>
      </c>
      <c r="C52" s="45">
        <v>1.3394969173656928</v>
      </c>
    </row>
    <row r="53" spans="1:3">
      <c r="A53" s="1" t="s">
        <v>99</v>
      </c>
      <c r="B53" s="2" t="s">
        <v>38</v>
      </c>
      <c r="C53" s="45">
        <v>1.1949111425026968</v>
      </c>
    </row>
    <row r="54" spans="1:3">
      <c r="A54" s="1" t="s">
        <v>57</v>
      </c>
      <c r="B54" s="2" t="s">
        <v>38</v>
      </c>
      <c r="C54" s="45">
        <v>0.72330634486565204</v>
      </c>
    </row>
    <row r="55" spans="1:3">
      <c r="A55" s="1" t="s">
        <v>61</v>
      </c>
      <c r="B55" s="3" t="s">
        <v>3</v>
      </c>
      <c r="C55" s="45">
        <v>0.57792107942068549</v>
      </c>
    </row>
    <row r="56" spans="1:3">
      <c r="A56" s="1" t="s">
        <v>80</v>
      </c>
      <c r="B56" s="2" t="s">
        <v>38</v>
      </c>
      <c r="C56" s="45">
        <v>0.29456076124582337</v>
      </c>
    </row>
    <row r="57" spans="1:3">
      <c r="A57" s="1" t="s">
        <v>17</v>
      </c>
      <c r="B57" s="2" t="s">
        <v>38</v>
      </c>
      <c r="C57" s="45">
        <v>0.17369846234050126</v>
      </c>
    </row>
    <row r="58" spans="1:3">
      <c r="A58" s="1" t="s">
        <v>2</v>
      </c>
      <c r="B58" s="3" t="s">
        <v>3</v>
      </c>
      <c r="C58" s="45">
        <v>8.2076541866532973E-2</v>
      </c>
    </row>
    <row r="59" spans="1:3">
      <c r="A59" s="1" t="s">
        <v>123</v>
      </c>
      <c r="B59" s="2" t="s">
        <v>38</v>
      </c>
      <c r="C59" s="45">
        <v>4.9190405484142032E-2</v>
      </c>
    </row>
    <row r="60" spans="1:3">
      <c r="A60" s="1" t="s">
        <v>78</v>
      </c>
      <c r="B60" s="2" t="s">
        <v>38</v>
      </c>
      <c r="C60" s="45">
        <v>1.9865905465888716E-2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2"/>
  <sheetViews>
    <sheetView workbookViewId="0">
      <selection activeCell="E12" sqref="E12"/>
    </sheetView>
  </sheetViews>
  <sheetFormatPr defaultRowHeight="15"/>
  <cols>
    <col min="1" max="1" width="10.7109375" style="1" customWidth="1"/>
    <col min="2" max="2" width="30.7109375" style="1" customWidth="1"/>
    <col min="3" max="3" width="11.7109375" style="46" customWidth="1"/>
    <col min="7" max="7" width="24" bestFit="1" customWidth="1"/>
    <col min="8" max="8" width="22.5703125" bestFit="1" customWidth="1"/>
  </cols>
  <sheetData>
    <row r="1" spans="1:14" ht="60">
      <c r="A1" s="1" t="s">
        <v>0</v>
      </c>
      <c r="B1" s="1" t="s">
        <v>89</v>
      </c>
      <c r="C1" s="45" t="s">
        <v>124</v>
      </c>
    </row>
    <row r="2" spans="1:14">
      <c r="A2" s="1" t="s">
        <v>125</v>
      </c>
      <c r="B2" s="2" t="s">
        <v>38</v>
      </c>
      <c r="C2" s="46">
        <v>100</v>
      </c>
      <c r="G2" s="23" t="s">
        <v>141</v>
      </c>
      <c r="H2" t="s">
        <v>147</v>
      </c>
      <c r="N2" t="s">
        <v>139</v>
      </c>
    </row>
    <row r="3" spans="1:14">
      <c r="A3" s="1" t="s">
        <v>23</v>
      </c>
      <c r="B3" s="4" t="s">
        <v>14</v>
      </c>
      <c r="C3" s="46">
        <v>88.23930601238645</v>
      </c>
      <c r="G3" s="24" t="s">
        <v>84</v>
      </c>
      <c r="H3" s="25">
        <v>6</v>
      </c>
      <c r="M3" s="24" t="s">
        <v>84</v>
      </c>
      <c r="N3" s="25">
        <v>6</v>
      </c>
    </row>
    <row r="4" spans="1:14">
      <c r="A4" s="1" t="s">
        <v>110</v>
      </c>
      <c r="B4" s="4" t="s">
        <v>14</v>
      </c>
      <c r="C4" s="46">
        <v>76.740198124675331</v>
      </c>
      <c r="G4" s="24" t="s">
        <v>3</v>
      </c>
      <c r="H4" s="25">
        <v>16</v>
      </c>
      <c r="M4" s="24" t="s">
        <v>3</v>
      </c>
      <c r="N4" s="25">
        <v>16</v>
      </c>
    </row>
    <row r="5" spans="1:14">
      <c r="A5" s="1" t="s">
        <v>119</v>
      </c>
      <c r="B5" s="4" t="s">
        <v>14</v>
      </c>
      <c r="C5" s="46">
        <v>73.409819076245213</v>
      </c>
      <c r="G5" s="24" t="s">
        <v>38</v>
      </c>
      <c r="H5" s="25">
        <v>26</v>
      </c>
      <c r="M5" s="24" t="s">
        <v>38</v>
      </c>
      <c r="N5" s="25">
        <v>26</v>
      </c>
    </row>
    <row r="6" spans="1:14">
      <c r="A6" s="1" t="s">
        <v>57</v>
      </c>
      <c r="B6" s="4" t="s">
        <v>14</v>
      </c>
      <c r="C6" s="46">
        <v>72.495015487495181</v>
      </c>
      <c r="G6" s="24" t="s">
        <v>14</v>
      </c>
      <c r="H6" s="25">
        <v>23</v>
      </c>
      <c r="M6" s="24" t="s">
        <v>14</v>
      </c>
      <c r="N6" s="25">
        <v>23</v>
      </c>
    </row>
    <row r="7" spans="1:14">
      <c r="A7" s="1" t="s">
        <v>55</v>
      </c>
      <c r="B7" s="7" t="s">
        <v>84</v>
      </c>
      <c r="C7" s="46">
        <v>68.698059035096165</v>
      </c>
      <c r="G7" s="24" t="s">
        <v>142</v>
      </c>
      <c r="H7" s="25">
        <v>71</v>
      </c>
    </row>
    <row r="8" spans="1:14">
      <c r="A8" s="1" t="s">
        <v>31</v>
      </c>
      <c r="B8" s="4" t="s">
        <v>14</v>
      </c>
      <c r="C8" s="46">
        <v>64.484964161172158</v>
      </c>
    </row>
    <row r="9" spans="1:14">
      <c r="A9" s="1" t="s">
        <v>6</v>
      </c>
      <c r="B9" s="2" t="s">
        <v>38</v>
      </c>
      <c r="C9" s="46">
        <v>64.389078317535535</v>
      </c>
    </row>
    <row r="10" spans="1:14">
      <c r="A10" s="1" t="s">
        <v>11</v>
      </c>
      <c r="B10" s="3" t="s">
        <v>3</v>
      </c>
      <c r="C10" s="46">
        <v>61.741549280124417</v>
      </c>
    </row>
    <row r="11" spans="1:14">
      <c r="A11" s="1" t="s">
        <v>63</v>
      </c>
      <c r="B11" s="2" t="s">
        <v>38</v>
      </c>
      <c r="C11" s="46">
        <v>53.945766592656256</v>
      </c>
    </row>
    <row r="12" spans="1:14">
      <c r="A12" s="1" t="s">
        <v>52</v>
      </c>
      <c r="B12" s="3" t="s">
        <v>3</v>
      </c>
      <c r="C12" s="46">
        <v>53.80784810321957</v>
      </c>
    </row>
    <row r="13" spans="1:14">
      <c r="A13" s="1" t="s">
        <v>106</v>
      </c>
      <c r="B13" s="4" t="s">
        <v>14</v>
      </c>
      <c r="C13" s="46">
        <v>52.53248978173913</v>
      </c>
    </row>
    <row r="14" spans="1:14">
      <c r="A14" s="1" t="s">
        <v>53</v>
      </c>
      <c r="B14" s="3" t="s">
        <v>3</v>
      </c>
      <c r="C14" s="46">
        <v>50.037001858295092</v>
      </c>
    </row>
    <row r="15" spans="1:14">
      <c r="A15" s="1" t="s">
        <v>56</v>
      </c>
      <c r="B15" s="2" t="s">
        <v>38</v>
      </c>
      <c r="C15" s="46">
        <v>47.999752915829141</v>
      </c>
    </row>
    <row r="16" spans="1:14">
      <c r="A16" s="1" t="s">
        <v>105</v>
      </c>
      <c r="B16" s="4" t="s">
        <v>14</v>
      </c>
      <c r="C16" s="46">
        <v>46.816832475100085</v>
      </c>
    </row>
    <row r="17" spans="1:3">
      <c r="A17" s="1" t="s">
        <v>28</v>
      </c>
      <c r="B17" s="2" t="s">
        <v>38</v>
      </c>
      <c r="C17" s="46">
        <v>44.919512353527033</v>
      </c>
    </row>
    <row r="18" spans="1:3">
      <c r="A18" s="1" t="s">
        <v>8</v>
      </c>
      <c r="B18" s="3" t="s">
        <v>3</v>
      </c>
      <c r="C18" s="46">
        <v>43.087655423620305</v>
      </c>
    </row>
    <row r="19" spans="1:3">
      <c r="A19" s="1" t="s">
        <v>104</v>
      </c>
      <c r="B19" s="4" t="s">
        <v>14</v>
      </c>
      <c r="C19" s="46">
        <v>42.789256221432247</v>
      </c>
    </row>
    <row r="20" spans="1:3">
      <c r="A20" s="1" t="s">
        <v>39</v>
      </c>
      <c r="B20" s="3" t="s">
        <v>3</v>
      </c>
      <c r="C20" s="46">
        <v>40.951682609103472</v>
      </c>
    </row>
    <row r="21" spans="1:3">
      <c r="A21" s="1" t="s">
        <v>97</v>
      </c>
      <c r="B21" s="3" t="s">
        <v>3</v>
      </c>
      <c r="C21" s="46">
        <v>39.666248149735452</v>
      </c>
    </row>
    <row r="22" spans="1:3">
      <c r="A22" s="1" t="s">
        <v>5</v>
      </c>
      <c r="B22" s="3" t="s">
        <v>3</v>
      </c>
      <c r="C22" s="46">
        <v>39.124526989088288</v>
      </c>
    </row>
    <row r="23" spans="1:3">
      <c r="A23" s="1" t="s">
        <v>68</v>
      </c>
      <c r="B23" s="2" t="s">
        <v>38</v>
      </c>
      <c r="C23" s="46">
        <v>38.176100097337908</v>
      </c>
    </row>
    <row r="24" spans="1:3">
      <c r="A24" s="1" t="s">
        <v>25</v>
      </c>
      <c r="B24" s="2" t="s">
        <v>38</v>
      </c>
      <c r="C24" s="46">
        <v>37.542342571166913</v>
      </c>
    </row>
    <row r="25" spans="1:3">
      <c r="A25" s="1" t="s">
        <v>4</v>
      </c>
      <c r="B25" s="3" t="s">
        <v>3</v>
      </c>
      <c r="C25" s="46">
        <v>36.764001907930528</v>
      </c>
    </row>
    <row r="26" spans="1:3">
      <c r="A26" s="1" t="s">
        <v>69</v>
      </c>
      <c r="B26" s="7" t="s">
        <v>84</v>
      </c>
      <c r="C26" s="46">
        <v>36.647913751364769</v>
      </c>
    </row>
    <row r="27" spans="1:3">
      <c r="A27" s="1" t="s">
        <v>10</v>
      </c>
      <c r="B27" s="3" t="s">
        <v>3</v>
      </c>
      <c r="C27" s="46">
        <v>35.341610154917653</v>
      </c>
    </row>
    <row r="28" spans="1:3">
      <c r="A28" s="1" t="s">
        <v>76</v>
      </c>
      <c r="B28" s="3" t="s">
        <v>3</v>
      </c>
      <c r="C28" s="46">
        <v>35.162895470486113</v>
      </c>
    </row>
    <row r="29" spans="1:3">
      <c r="A29" s="1" t="s">
        <v>66</v>
      </c>
      <c r="B29" s="3" t="s">
        <v>3</v>
      </c>
      <c r="C29" s="46">
        <v>35.040671023062728</v>
      </c>
    </row>
    <row r="30" spans="1:3">
      <c r="A30" s="1" t="s">
        <v>51</v>
      </c>
      <c r="B30" s="2" t="s">
        <v>38</v>
      </c>
      <c r="C30" s="46">
        <v>34.641394279651159</v>
      </c>
    </row>
    <row r="31" spans="1:3">
      <c r="A31" s="1" t="s">
        <v>46</v>
      </c>
      <c r="B31" s="2" t="s">
        <v>38</v>
      </c>
      <c r="C31" s="46">
        <v>33.835233395873765</v>
      </c>
    </row>
    <row r="32" spans="1:3">
      <c r="A32" s="1" t="s">
        <v>47</v>
      </c>
      <c r="B32" s="2" t="s">
        <v>38</v>
      </c>
      <c r="C32" s="46">
        <v>33.663514560734356</v>
      </c>
    </row>
    <row r="33" spans="1:3">
      <c r="A33" s="1" t="s">
        <v>77</v>
      </c>
      <c r="B33" s="4" t="s">
        <v>14</v>
      </c>
      <c r="C33" s="46">
        <v>33.162442714616589</v>
      </c>
    </row>
    <row r="34" spans="1:3">
      <c r="A34" s="1" t="s">
        <v>99</v>
      </c>
      <c r="B34" s="4" t="s">
        <v>14</v>
      </c>
      <c r="C34" s="46">
        <v>32.520645697016306</v>
      </c>
    </row>
    <row r="35" spans="1:3">
      <c r="A35" s="1" t="s">
        <v>26</v>
      </c>
      <c r="B35" s="2" t="s">
        <v>38</v>
      </c>
      <c r="C35" s="46">
        <v>32.507122779623288</v>
      </c>
    </row>
    <row r="36" spans="1:3">
      <c r="A36" s="1" t="s">
        <v>96</v>
      </c>
      <c r="B36" s="4" t="s">
        <v>14</v>
      </c>
      <c r="C36" s="46">
        <v>32.460916959774281</v>
      </c>
    </row>
    <row r="37" spans="1:3">
      <c r="A37" s="1" t="s">
        <v>49</v>
      </c>
      <c r="B37" s="2" t="s">
        <v>38</v>
      </c>
      <c r="C37" s="46">
        <v>32.204141651615913</v>
      </c>
    </row>
    <row r="38" spans="1:3">
      <c r="A38" s="1" t="s">
        <v>65</v>
      </c>
      <c r="B38" s="7" t="s">
        <v>84</v>
      </c>
      <c r="C38" s="46">
        <v>32.108403489622646</v>
      </c>
    </row>
    <row r="39" spans="1:3">
      <c r="A39" s="1" t="s">
        <v>87</v>
      </c>
      <c r="B39" s="7" t="s">
        <v>84</v>
      </c>
      <c r="C39" s="46">
        <v>31.593929049864823</v>
      </c>
    </row>
    <row r="40" spans="1:3">
      <c r="A40" s="1" t="s">
        <v>100</v>
      </c>
      <c r="B40" s="2" t="s">
        <v>38</v>
      </c>
      <c r="C40" s="46">
        <v>31.448766664666667</v>
      </c>
    </row>
    <row r="41" spans="1:3">
      <c r="A41" s="1" t="s">
        <v>98</v>
      </c>
      <c r="B41" s="2" t="s">
        <v>38</v>
      </c>
      <c r="C41" s="46">
        <v>31.393587331754958</v>
      </c>
    </row>
    <row r="42" spans="1:3">
      <c r="A42" s="1" t="s">
        <v>9</v>
      </c>
      <c r="B42" s="3" t="s">
        <v>3</v>
      </c>
      <c r="C42" s="46">
        <v>30.274019803846159</v>
      </c>
    </row>
    <row r="43" spans="1:3">
      <c r="A43" s="1" t="s">
        <v>21</v>
      </c>
      <c r="B43" s="4" t="s">
        <v>14</v>
      </c>
      <c r="C43" s="46">
        <v>29.127906645114365</v>
      </c>
    </row>
    <row r="44" spans="1:3">
      <c r="A44" s="1" t="s">
        <v>75</v>
      </c>
      <c r="B44" s="2" t="s">
        <v>38</v>
      </c>
      <c r="C44" s="46">
        <v>27.566637366945201</v>
      </c>
    </row>
    <row r="45" spans="1:3">
      <c r="A45" s="1" t="s">
        <v>16</v>
      </c>
      <c r="B45" s="2" t="s">
        <v>38</v>
      </c>
      <c r="C45" s="46">
        <v>26.854759218537644</v>
      </c>
    </row>
    <row r="46" spans="1:3">
      <c r="A46" s="1" t="s">
        <v>43</v>
      </c>
      <c r="B46" s="2" t="s">
        <v>38</v>
      </c>
      <c r="C46" s="46">
        <v>25.966191470119899</v>
      </c>
    </row>
    <row r="47" spans="1:3">
      <c r="A47" s="1" t="s">
        <v>20</v>
      </c>
      <c r="B47" s="4" t="s">
        <v>14</v>
      </c>
      <c r="C47" s="46">
        <v>25.491154333210218</v>
      </c>
    </row>
    <row r="48" spans="1:3">
      <c r="A48" s="1" t="s">
        <v>71</v>
      </c>
      <c r="B48" s="4" t="s">
        <v>14</v>
      </c>
      <c r="C48" s="46">
        <v>25.03274350738711</v>
      </c>
    </row>
    <row r="49" spans="1:3">
      <c r="A49" s="1" t="s">
        <v>2</v>
      </c>
      <c r="B49" s="3" t="s">
        <v>3</v>
      </c>
      <c r="C49" s="46">
        <v>24.35128055644584</v>
      </c>
    </row>
    <row r="50" spans="1:3">
      <c r="A50" s="1" t="s">
        <v>45</v>
      </c>
      <c r="B50" s="2" t="s">
        <v>38</v>
      </c>
      <c r="C50" s="46">
        <v>24.32886534085306</v>
      </c>
    </row>
    <row r="51" spans="1:3">
      <c r="A51" s="1" t="s">
        <v>44</v>
      </c>
      <c r="B51" s="2" t="s">
        <v>38</v>
      </c>
      <c r="C51" s="46">
        <v>23.85310839765566</v>
      </c>
    </row>
    <row r="52" spans="1:3">
      <c r="A52" s="1" t="s">
        <v>33</v>
      </c>
      <c r="B52" s="4" t="s">
        <v>14</v>
      </c>
      <c r="C52" s="46">
        <v>23.309502240749307</v>
      </c>
    </row>
    <row r="53" spans="1:3">
      <c r="A53" s="1" t="s">
        <v>37</v>
      </c>
      <c r="B53" s="2" t="s">
        <v>38</v>
      </c>
      <c r="C53" s="46">
        <v>23.065024302291359</v>
      </c>
    </row>
    <row r="54" spans="1:3">
      <c r="A54" s="1" t="s">
        <v>94</v>
      </c>
      <c r="B54" s="4" t="s">
        <v>14</v>
      </c>
      <c r="C54" s="46">
        <v>21.123263843542855</v>
      </c>
    </row>
    <row r="55" spans="1:3">
      <c r="A55" s="1" t="s">
        <v>50</v>
      </c>
      <c r="B55" s="3" t="s">
        <v>3</v>
      </c>
      <c r="C55" s="46">
        <v>20.863018968686156</v>
      </c>
    </row>
    <row r="56" spans="1:3">
      <c r="A56" s="1" t="s">
        <v>79</v>
      </c>
      <c r="B56" s="3" t="s">
        <v>3</v>
      </c>
      <c r="C56" s="46">
        <v>20.349653940675477</v>
      </c>
    </row>
    <row r="57" spans="1:3">
      <c r="A57" s="1" t="s">
        <v>17</v>
      </c>
      <c r="B57" s="4" t="s">
        <v>14</v>
      </c>
      <c r="C57" s="46">
        <v>19.683478719408367</v>
      </c>
    </row>
    <row r="58" spans="1:3">
      <c r="A58" s="1" t="s">
        <v>95</v>
      </c>
      <c r="B58" s="2" t="s">
        <v>38</v>
      </c>
      <c r="C58" s="46">
        <v>18.392673942504999</v>
      </c>
    </row>
    <row r="59" spans="1:3">
      <c r="A59" s="1" t="s">
        <v>18</v>
      </c>
      <c r="B59" s="4" t="s">
        <v>14</v>
      </c>
      <c r="C59" s="46">
        <v>18.261497694708648</v>
      </c>
    </row>
    <row r="60" spans="1:3">
      <c r="A60" s="1" t="s">
        <v>30</v>
      </c>
      <c r="B60" s="4" t="s">
        <v>14</v>
      </c>
      <c r="C60" s="46">
        <v>17.359875379541418</v>
      </c>
    </row>
    <row r="61" spans="1:3">
      <c r="A61" s="1" t="s">
        <v>93</v>
      </c>
      <c r="B61" s="4" t="s">
        <v>14</v>
      </c>
      <c r="C61" s="46">
        <v>16.424884999320959</v>
      </c>
    </row>
    <row r="62" spans="1:3">
      <c r="A62" s="1" t="s">
        <v>58</v>
      </c>
      <c r="B62" s="7" t="s">
        <v>84</v>
      </c>
      <c r="C62" s="46">
        <v>16.082271798517489</v>
      </c>
    </row>
    <row r="63" spans="1:3">
      <c r="A63" s="1" t="s">
        <v>29</v>
      </c>
      <c r="B63" s="2" t="s">
        <v>38</v>
      </c>
      <c r="C63" s="46">
        <v>16.001652711697929</v>
      </c>
    </row>
    <row r="64" spans="1:3">
      <c r="A64" s="1" t="s">
        <v>24</v>
      </c>
      <c r="B64" s="4" t="s">
        <v>14</v>
      </c>
      <c r="C64" s="46">
        <v>14.41574653487451</v>
      </c>
    </row>
    <row r="65" spans="1:3">
      <c r="A65" s="1" t="s">
        <v>36</v>
      </c>
      <c r="B65" s="4" t="s">
        <v>14</v>
      </c>
      <c r="C65" s="46">
        <v>13.94783350694475</v>
      </c>
    </row>
    <row r="66" spans="1:3">
      <c r="A66" s="1" t="s">
        <v>7</v>
      </c>
      <c r="B66" s="3" t="s">
        <v>3</v>
      </c>
      <c r="C66" s="46">
        <v>11.493573844818304</v>
      </c>
    </row>
    <row r="67" spans="1:3">
      <c r="A67" s="1" t="s">
        <v>54</v>
      </c>
      <c r="B67" s="2" t="s">
        <v>38</v>
      </c>
      <c r="C67" s="46">
        <v>11.176367202848102</v>
      </c>
    </row>
    <row r="68" spans="1:3">
      <c r="A68" s="1" t="s">
        <v>32</v>
      </c>
      <c r="B68" s="7" t="s">
        <v>84</v>
      </c>
      <c r="C68" s="46">
        <v>11.030230195256349</v>
      </c>
    </row>
    <row r="69" spans="1:3">
      <c r="A69" s="1" t="s">
        <v>103</v>
      </c>
      <c r="B69" s="4" t="s">
        <v>14</v>
      </c>
      <c r="C69" s="46">
        <v>10.193891704737609</v>
      </c>
    </row>
    <row r="70" spans="1:3">
      <c r="A70" s="1" t="s">
        <v>73</v>
      </c>
      <c r="B70" s="2" t="s">
        <v>38</v>
      </c>
      <c r="C70" s="46">
        <v>9.2511982666364876</v>
      </c>
    </row>
    <row r="71" spans="1:3">
      <c r="A71" s="1" t="s">
        <v>40</v>
      </c>
      <c r="B71" s="2" t="s">
        <v>38</v>
      </c>
      <c r="C71" s="46">
        <v>8.8940804735915489</v>
      </c>
    </row>
    <row r="72" spans="1:3">
      <c r="A72" s="1" t="s">
        <v>74</v>
      </c>
      <c r="B72" s="2" t="s">
        <v>38</v>
      </c>
      <c r="C72" s="46">
        <v>4.9031817314265664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P54"/>
  <sheetViews>
    <sheetView workbookViewId="0">
      <selection activeCell="B1" sqref="B1"/>
    </sheetView>
  </sheetViews>
  <sheetFormatPr defaultRowHeight="15"/>
  <cols>
    <col min="1" max="1" width="10.7109375" style="1" customWidth="1"/>
    <col min="2" max="2" width="23.42578125" style="1" customWidth="1"/>
    <col min="3" max="3" width="14.42578125" style="46" customWidth="1"/>
    <col min="5" max="5" width="10.7109375" style="1" customWidth="1"/>
    <col min="6" max="6" width="24.140625" style="1" customWidth="1"/>
    <col min="7" max="7" width="9.140625" style="46"/>
    <col min="10" max="10" width="24" customWidth="1"/>
    <col min="11" max="11" width="21.85546875" customWidth="1"/>
    <col min="14" max="14" width="24" customWidth="1"/>
    <col min="15" max="15" width="14.28515625" customWidth="1"/>
  </cols>
  <sheetData>
    <row r="1" spans="1:16" ht="60">
      <c r="A1" s="1" t="s">
        <v>0</v>
      </c>
      <c r="B1" s="1" t="s">
        <v>193</v>
      </c>
      <c r="C1" s="48" t="s">
        <v>101</v>
      </c>
      <c r="E1" s="1" t="s">
        <v>0</v>
      </c>
      <c r="F1" s="6" t="s">
        <v>192</v>
      </c>
      <c r="G1" s="45" t="s">
        <v>90</v>
      </c>
      <c r="M1" s="13"/>
      <c r="N1" s="13"/>
    </row>
    <row r="2" spans="1:16">
      <c r="A2" s="1" t="s">
        <v>81</v>
      </c>
      <c r="B2" s="2" t="s">
        <v>38</v>
      </c>
      <c r="C2" s="46">
        <v>64.416229041608872</v>
      </c>
      <c r="E2" s="1" t="s">
        <v>81</v>
      </c>
      <c r="F2" s="2" t="s">
        <v>38</v>
      </c>
      <c r="G2" s="46">
        <v>77.007142514873422</v>
      </c>
      <c r="J2" s="23" t="s">
        <v>141</v>
      </c>
      <c r="K2" t="s">
        <v>143</v>
      </c>
      <c r="N2" s="23" t="s">
        <v>141</v>
      </c>
      <c r="O2" t="s">
        <v>147</v>
      </c>
    </row>
    <row r="3" spans="1:16">
      <c r="A3" s="1" t="s">
        <v>67</v>
      </c>
      <c r="B3" s="4" t="s">
        <v>14</v>
      </c>
      <c r="C3" s="46">
        <v>60.97111917599026</v>
      </c>
      <c r="E3" s="1" t="s">
        <v>67</v>
      </c>
      <c r="F3" s="4" t="s">
        <v>14</v>
      </c>
      <c r="G3" s="46">
        <v>72.97415823930983</v>
      </c>
      <c r="J3" s="24" t="s">
        <v>84</v>
      </c>
      <c r="K3" s="25">
        <v>1</v>
      </c>
      <c r="N3" s="24" t="s">
        <v>3</v>
      </c>
      <c r="O3" s="25">
        <v>11</v>
      </c>
    </row>
    <row r="4" spans="1:16">
      <c r="A4" s="1" t="s">
        <v>72</v>
      </c>
      <c r="B4" s="2" t="s">
        <v>38</v>
      </c>
      <c r="C4" s="46">
        <v>27.613546928744874</v>
      </c>
      <c r="E4" s="1" t="s">
        <v>2</v>
      </c>
      <c r="F4" s="3" t="s">
        <v>3</v>
      </c>
      <c r="G4" s="46">
        <v>30.060746928200537</v>
      </c>
      <c r="J4" s="24" t="s">
        <v>3</v>
      </c>
      <c r="K4" s="25">
        <v>10</v>
      </c>
      <c r="N4" s="24" t="s">
        <v>38</v>
      </c>
      <c r="O4" s="25">
        <v>22</v>
      </c>
    </row>
    <row r="5" spans="1:16">
      <c r="A5" s="1" t="s">
        <v>37</v>
      </c>
      <c r="B5" s="2" t="s">
        <v>38</v>
      </c>
      <c r="C5" s="46">
        <v>25.510763750174359</v>
      </c>
      <c r="E5" s="1" t="s">
        <v>103</v>
      </c>
      <c r="F5" s="4" t="s">
        <v>14</v>
      </c>
      <c r="G5" s="46">
        <v>29.659424651530614</v>
      </c>
      <c r="J5" s="24" t="s">
        <v>38</v>
      </c>
      <c r="K5" s="25">
        <v>21</v>
      </c>
      <c r="N5" s="24" t="s">
        <v>14</v>
      </c>
      <c r="O5" s="25">
        <v>19</v>
      </c>
    </row>
    <row r="6" spans="1:16">
      <c r="A6" s="1" t="s">
        <v>56</v>
      </c>
      <c r="B6" s="2" t="s">
        <v>38</v>
      </c>
      <c r="C6" s="46">
        <v>19.564790224420925</v>
      </c>
      <c r="E6" s="1" t="s">
        <v>44</v>
      </c>
      <c r="F6" s="2" t="s">
        <v>38</v>
      </c>
      <c r="G6" s="46">
        <v>29.361548460927651</v>
      </c>
      <c r="J6" s="24" t="s">
        <v>14</v>
      </c>
      <c r="K6" s="25">
        <v>21</v>
      </c>
      <c r="N6" s="24" t="s">
        <v>142</v>
      </c>
      <c r="O6" s="25">
        <v>52</v>
      </c>
    </row>
    <row r="7" spans="1:16">
      <c r="A7" s="1" t="s">
        <v>60</v>
      </c>
      <c r="B7" s="2" t="s">
        <v>38</v>
      </c>
      <c r="C7" s="46">
        <v>17.068318282937685</v>
      </c>
      <c r="E7" s="1" t="s">
        <v>33</v>
      </c>
      <c r="F7" s="4" t="s">
        <v>14</v>
      </c>
      <c r="G7" s="46">
        <v>26.628469558741902</v>
      </c>
      <c r="J7" s="24" t="s">
        <v>142</v>
      </c>
      <c r="K7" s="25">
        <v>53</v>
      </c>
    </row>
    <row r="8" spans="1:16">
      <c r="A8" s="1" t="s">
        <v>29</v>
      </c>
      <c r="B8" s="4" t="s">
        <v>14</v>
      </c>
      <c r="C8" s="46">
        <v>15.114027658571841</v>
      </c>
      <c r="E8" s="1" t="s">
        <v>36</v>
      </c>
      <c r="F8" s="4" t="s">
        <v>14</v>
      </c>
      <c r="G8" s="46">
        <v>24.175603335478147</v>
      </c>
    </row>
    <row r="9" spans="1:16">
      <c r="A9" s="1" t="s">
        <v>44</v>
      </c>
      <c r="B9" s="2" t="s">
        <v>38</v>
      </c>
      <c r="C9" s="46">
        <v>14.414521684659542</v>
      </c>
      <c r="E9" s="1" t="s">
        <v>98</v>
      </c>
      <c r="F9" s="2" t="s">
        <v>38</v>
      </c>
      <c r="G9" s="46">
        <v>22.50097539277893</v>
      </c>
      <c r="O9" t="s">
        <v>138</v>
      </c>
      <c r="P9" t="s">
        <v>139</v>
      </c>
    </row>
    <row r="10" spans="1:16">
      <c r="A10" s="1" t="s">
        <v>40</v>
      </c>
      <c r="B10" s="2" t="s">
        <v>38</v>
      </c>
      <c r="C10" s="46">
        <v>13.073399526637827</v>
      </c>
      <c r="E10" s="1" t="s">
        <v>99</v>
      </c>
      <c r="F10" s="4" t="s">
        <v>14</v>
      </c>
      <c r="G10" s="46">
        <v>17.854913602122423</v>
      </c>
      <c r="N10" s="24" t="s">
        <v>84</v>
      </c>
      <c r="O10" s="25">
        <v>1</v>
      </c>
    </row>
    <row r="11" spans="1:16">
      <c r="A11" s="1" t="s">
        <v>73</v>
      </c>
      <c r="B11" s="4" t="s">
        <v>14</v>
      </c>
      <c r="C11" s="46">
        <v>12.634262014004541</v>
      </c>
      <c r="E11" s="1" t="s">
        <v>9</v>
      </c>
      <c r="F11" s="3" t="s">
        <v>3</v>
      </c>
      <c r="G11" s="46">
        <v>16.674092458185406</v>
      </c>
      <c r="N11" s="24" t="s">
        <v>3</v>
      </c>
      <c r="O11" s="25">
        <v>10</v>
      </c>
      <c r="P11" s="25">
        <v>11</v>
      </c>
    </row>
    <row r="12" spans="1:16">
      <c r="A12" s="1" t="s">
        <v>45</v>
      </c>
      <c r="B12" s="2" t="s">
        <v>38</v>
      </c>
      <c r="C12" s="46">
        <v>12.476895994739841</v>
      </c>
      <c r="E12" s="1" t="s">
        <v>73</v>
      </c>
      <c r="F12" s="2" t="s">
        <v>38</v>
      </c>
      <c r="G12" s="46">
        <v>16.358685480825194</v>
      </c>
      <c r="N12" s="24" t="s">
        <v>38</v>
      </c>
      <c r="O12" s="25">
        <v>21</v>
      </c>
      <c r="P12" s="25">
        <v>22</v>
      </c>
    </row>
    <row r="13" spans="1:16">
      <c r="A13" s="1" t="s">
        <v>9</v>
      </c>
      <c r="B13" s="3" t="s">
        <v>3</v>
      </c>
      <c r="C13" s="46">
        <v>12.176401521668648</v>
      </c>
      <c r="E13" s="1" t="s">
        <v>40</v>
      </c>
      <c r="F13" s="2" t="s">
        <v>38</v>
      </c>
      <c r="G13" s="46">
        <v>16.052757579024146</v>
      </c>
      <c r="N13" s="24" t="s">
        <v>14</v>
      </c>
      <c r="O13" s="25">
        <v>21</v>
      </c>
      <c r="P13" s="25">
        <v>19</v>
      </c>
    </row>
    <row r="14" spans="1:16">
      <c r="A14" s="1" t="s">
        <v>52</v>
      </c>
      <c r="B14" s="2" t="s">
        <v>38</v>
      </c>
      <c r="C14" s="46">
        <v>10.644062161842383</v>
      </c>
      <c r="E14" s="1" t="s">
        <v>37</v>
      </c>
      <c r="F14" s="2" t="s">
        <v>38</v>
      </c>
      <c r="G14" s="46">
        <v>15.806561371873029</v>
      </c>
    </row>
    <row r="15" spans="1:16">
      <c r="A15" s="1" t="s">
        <v>10</v>
      </c>
      <c r="B15" s="3" t="s">
        <v>3</v>
      </c>
      <c r="C15" s="46">
        <v>10.517183826702652</v>
      </c>
      <c r="E15" s="1" t="s">
        <v>100</v>
      </c>
      <c r="F15" s="2" t="s">
        <v>38</v>
      </c>
      <c r="G15" s="46">
        <v>15.339756043300001</v>
      </c>
    </row>
    <row r="16" spans="1:16">
      <c r="A16" s="1" t="s">
        <v>48</v>
      </c>
      <c r="B16" s="2" t="s">
        <v>38</v>
      </c>
      <c r="C16" s="46">
        <v>9.8576713897338415</v>
      </c>
      <c r="E16" s="1" t="s">
        <v>104</v>
      </c>
      <c r="F16" s="4" t="s">
        <v>14</v>
      </c>
      <c r="G16" s="46">
        <v>13.405084044255538</v>
      </c>
    </row>
    <row r="17" spans="1:7">
      <c r="A17" s="1" t="s">
        <v>5</v>
      </c>
      <c r="B17" s="3" t="s">
        <v>3</v>
      </c>
      <c r="C17" s="46">
        <v>9.7954135617565612</v>
      </c>
      <c r="E17" s="1" t="s">
        <v>29</v>
      </c>
      <c r="F17" s="2" t="s">
        <v>38</v>
      </c>
      <c r="G17" s="46">
        <v>12.653435076741836</v>
      </c>
    </row>
    <row r="18" spans="1:7">
      <c r="A18" s="1" t="s">
        <v>39</v>
      </c>
      <c r="B18" s="2" t="s">
        <v>38</v>
      </c>
      <c r="C18" s="46">
        <v>9.7372032780729594</v>
      </c>
      <c r="E18" s="1" t="s">
        <v>28</v>
      </c>
      <c r="F18" s="2" t="s">
        <v>38</v>
      </c>
      <c r="G18" s="46">
        <v>12.498973978681374</v>
      </c>
    </row>
    <row r="19" spans="1:7">
      <c r="A19" s="1" t="s">
        <v>7</v>
      </c>
      <c r="B19" s="3" t="s">
        <v>3</v>
      </c>
      <c r="C19" s="46">
        <v>9.111178099645775</v>
      </c>
      <c r="E19" s="1" t="s">
        <v>105</v>
      </c>
      <c r="F19" s="4" t="s">
        <v>14</v>
      </c>
      <c r="G19" s="46">
        <v>12.210350855964771</v>
      </c>
    </row>
    <row r="20" spans="1:7">
      <c r="A20" s="1" t="s">
        <v>50</v>
      </c>
      <c r="B20" s="2" t="s">
        <v>38</v>
      </c>
      <c r="C20" s="46">
        <v>8.9915732964366413</v>
      </c>
      <c r="E20" s="1" t="s">
        <v>94</v>
      </c>
      <c r="F20" s="4" t="s">
        <v>14</v>
      </c>
      <c r="G20" s="46">
        <v>10.693608126228572</v>
      </c>
    </row>
    <row r="21" spans="1:7">
      <c r="A21" s="1" t="s">
        <v>12</v>
      </c>
      <c r="B21" s="3" t="s">
        <v>3</v>
      </c>
      <c r="C21" s="46">
        <v>8.6549475758759975</v>
      </c>
      <c r="E21" s="1" t="s">
        <v>56</v>
      </c>
      <c r="F21" s="2" t="s">
        <v>38</v>
      </c>
      <c r="G21" s="46">
        <v>9.7837634591603848</v>
      </c>
    </row>
    <row r="22" spans="1:7">
      <c r="A22" s="1" t="s">
        <v>23</v>
      </c>
      <c r="B22" s="4" t="s">
        <v>14</v>
      </c>
      <c r="C22" s="46">
        <v>8.4998645139456706</v>
      </c>
      <c r="E22" s="1" t="s">
        <v>52</v>
      </c>
      <c r="F22" s="3" t="s">
        <v>3</v>
      </c>
      <c r="G22" s="46">
        <v>9.1879881283128384</v>
      </c>
    </row>
    <row r="23" spans="1:7">
      <c r="A23" s="1" t="s">
        <v>54</v>
      </c>
      <c r="B23" s="2" t="s">
        <v>38</v>
      </c>
      <c r="C23" s="46">
        <v>8.4576637318359147</v>
      </c>
      <c r="E23" s="1" t="s">
        <v>17</v>
      </c>
      <c r="F23" s="4" t="s">
        <v>14</v>
      </c>
      <c r="G23" s="46">
        <v>9.0678901762571034</v>
      </c>
    </row>
    <row r="24" spans="1:7">
      <c r="A24" s="1" t="s">
        <v>4</v>
      </c>
      <c r="B24" s="3" t="s">
        <v>3</v>
      </c>
      <c r="C24" s="46">
        <v>8.0119487253464783</v>
      </c>
      <c r="E24" s="1" t="s">
        <v>24</v>
      </c>
      <c r="F24" s="4" t="s">
        <v>14</v>
      </c>
      <c r="G24" s="46">
        <v>8.9682403064699763</v>
      </c>
    </row>
    <row r="25" spans="1:7">
      <c r="A25" s="1" t="s">
        <v>17</v>
      </c>
      <c r="B25" s="4" t="s">
        <v>14</v>
      </c>
      <c r="C25" s="46">
        <v>7.7383140028527473</v>
      </c>
      <c r="E25" s="1" t="s">
        <v>23</v>
      </c>
      <c r="F25" s="4" t="s">
        <v>14</v>
      </c>
      <c r="G25" s="46">
        <v>8.5769846217175889</v>
      </c>
    </row>
    <row r="26" spans="1:7">
      <c r="A26" s="1" t="s">
        <v>2</v>
      </c>
      <c r="B26" s="3" t="s">
        <v>3</v>
      </c>
      <c r="C26" s="46">
        <v>7.4543314811263324</v>
      </c>
      <c r="E26" s="1" t="s">
        <v>54</v>
      </c>
      <c r="F26" s="2" t="s">
        <v>38</v>
      </c>
      <c r="G26" s="46">
        <v>8.5684058214556966</v>
      </c>
    </row>
    <row r="27" spans="1:7">
      <c r="A27" s="1" t="s">
        <v>42</v>
      </c>
      <c r="B27" s="2" t="s">
        <v>38</v>
      </c>
      <c r="C27" s="46">
        <v>7.3879119976198755</v>
      </c>
      <c r="E27" s="1" t="s">
        <v>20</v>
      </c>
      <c r="F27" s="4" t="s">
        <v>14</v>
      </c>
      <c r="G27" s="46">
        <v>8.3053211204062798</v>
      </c>
    </row>
    <row r="28" spans="1:7">
      <c r="A28" s="1" t="s">
        <v>21</v>
      </c>
      <c r="B28" s="4" t="s">
        <v>14</v>
      </c>
      <c r="C28" s="46">
        <v>7.3793637147686937</v>
      </c>
      <c r="E28" s="1" t="s">
        <v>45</v>
      </c>
      <c r="F28" s="2" t="s">
        <v>38</v>
      </c>
      <c r="G28" s="46">
        <v>8.1848045951265611</v>
      </c>
    </row>
    <row r="29" spans="1:7">
      <c r="A29" s="1" t="s">
        <v>20</v>
      </c>
      <c r="B29" s="4" t="s">
        <v>14</v>
      </c>
      <c r="C29" s="46">
        <v>7.3636238301069215</v>
      </c>
      <c r="E29" s="1" t="s">
        <v>93</v>
      </c>
      <c r="F29" s="4" t="s">
        <v>14</v>
      </c>
      <c r="G29" s="46">
        <v>7.6108539550475331</v>
      </c>
    </row>
    <row r="30" spans="1:7">
      <c r="A30" s="1" t="s">
        <v>26</v>
      </c>
      <c r="B30" s="4" t="s">
        <v>14</v>
      </c>
      <c r="C30" s="46">
        <v>7.3357413454237612</v>
      </c>
      <c r="E30" s="1" t="s">
        <v>21</v>
      </c>
      <c r="F30" s="4" t="s">
        <v>14</v>
      </c>
      <c r="G30" s="46">
        <v>7.104656365068557</v>
      </c>
    </row>
    <row r="31" spans="1:7">
      <c r="A31" s="1" t="s">
        <v>6</v>
      </c>
      <c r="B31" s="3" t="s">
        <v>3</v>
      </c>
      <c r="C31" s="46">
        <v>6.1759463951458518</v>
      </c>
      <c r="E31" s="1" t="s">
        <v>16</v>
      </c>
      <c r="F31" s="2" t="s">
        <v>38</v>
      </c>
      <c r="G31" s="46">
        <v>6.4208102232581314</v>
      </c>
    </row>
    <row r="32" spans="1:7">
      <c r="A32" s="1" t="s">
        <v>77</v>
      </c>
      <c r="B32" s="2" t="s">
        <v>38</v>
      </c>
      <c r="C32" s="46">
        <v>5.9273744634203487</v>
      </c>
      <c r="E32" s="1" t="s">
        <v>18</v>
      </c>
      <c r="F32" s="4" t="s">
        <v>14</v>
      </c>
      <c r="G32" s="46">
        <v>6.0558672857220959</v>
      </c>
    </row>
    <row r="33" spans="1:7">
      <c r="A33" s="1" t="s">
        <v>31</v>
      </c>
      <c r="B33" s="4" t="s">
        <v>14</v>
      </c>
      <c r="C33" s="46">
        <v>5.510098062823598</v>
      </c>
      <c r="E33" s="1" t="s">
        <v>95</v>
      </c>
      <c r="F33" s="2" t="s">
        <v>38</v>
      </c>
      <c r="G33" s="46">
        <v>5.7782074461248065</v>
      </c>
    </row>
    <row r="34" spans="1:7">
      <c r="A34" s="1" t="s">
        <v>33</v>
      </c>
      <c r="B34" s="4" t="s">
        <v>14</v>
      </c>
      <c r="C34" s="46">
        <v>5.1404162964772775</v>
      </c>
      <c r="E34" s="1" t="s">
        <v>50</v>
      </c>
      <c r="F34" s="3" t="s">
        <v>3</v>
      </c>
      <c r="G34" s="46">
        <v>5.7065448610007063</v>
      </c>
    </row>
    <row r="35" spans="1:7">
      <c r="A35" s="1" t="s">
        <v>11</v>
      </c>
      <c r="B35" s="3" t="s">
        <v>3</v>
      </c>
      <c r="C35" s="46">
        <v>5.0628683439475894</v>
      </c>
      <c r="E35" s="1" t="s">
        <v>51</v>
      </c>
      <c r="F35" s="2" t="s">
        <v>38</v>
      </c>
      <c r="G35" s="46">
        <v>5.6393487019476742</v>
      </c>
    </row>
    <row r="36" spans="1:7">
      <c r="A36" s="1" t="s">
        <v>51</v>
      </c>
      <c r="B36" s="2" t="s">
        <v>38</v>
      </c>
      <c r="C36" s="46">
        <v>4.7976212241652458</v>
      </c>
      <c r="E36" s="1" t="s">
        <v>77</v>
      </c>
      <c r="F36" s="4" t="s">
        <v>14</v>
      </c>
      <c r="G36" s="46">
        <v>4.5308731374553144</v>
      </c>
    </row>
    <row r="37" spans="1:7">
      <c r="A37" s="1" t="s">
        <v>8</v>
      </c>
      <c r="B37" s="3" t="s">
        <v>3</v>
      </c>
      <c r="C37" s="46">
        <v>4.5598988417464525</v>
      </c>
      <c r="E37" s="1" t="s">
        <v>10</v>
      </c>
      <c r="F37" s="3" t="s">
        <v>3</v>
      </c>
      <c r="G37" s="46">
        <v>4.4160060446052025</v>
      </c>
    </row>
    <row r="38" spans="1:7">
      <c r="A38" s="1" t="s">
        <v>16</v>
      </c>
      <c r="B38" s="4" t="s">
        <v>14</v>
      </c>
      <c r="C38" s="46">
        <v>4.5311336905873123</v>
      </c>
      <c r="E38" s="1" t="s">
        <v>68</v>
      </c>
      <c r="F38" s="2" t="s">
        <v>38</v>
      </c>
      <c r="G38" s="46">
        <v>4.2494313457292181</v>
      </c>
    </row>
    <row r="39" spans="1:7">
      <c r="A39" s="1" t="s">
        <v>30</v>
      </c>
      <c r="B39" s="4" t="s">
        <v>14</v>
      </c>
      <c r="C39" s="46">
        <v>4.3091331399189876</v>
      </c>
      <c r="E39" s="1" t="s">
        <v>39</v>
      </c>
      <c r="F39" s="3" t="s">
        <v>3</v>
      </c>
      <c r="G39" s="46">
        <v>4.1745358541370461</v>
      </c>
    </row>
    <row r="40" spans="1:7">
      <c r="A40" s="1" t="s">
        <v>35</v>
      </c>
      <c r="B40" s="4" t="s">
        <v>14</v>
      </c>
      <c r="C40" s="46">
        <v>3.2618847146950576</v>
      </c>
      <c r="E40" s="1" t="s">
        <v>43</v>
      </c>
      <c r="F40" s="2" t="s">
        <v>38</v>
      </c>
      <c r="G40" s="46">
        <v>3.5151026787186215</v>
      </c>
    </row>
    <row r="41" spans="1:7">
      <c r="A41" s="1" t="s">
        <v>43</v>
      </c>
      <c r="B41" s="2" t="s">
        <v>38</v>
      </c>
      <c r="C41" s="46">
        <v>3.1665135147973422</v>
      </c>
      <c r="E41" s="1" t="s">
        <v>97</v>
      </c>
      <c r="F41" s="3" t="s">
        <v>3</v>
      </c>
      <c r="G41" s="46">
        <v>3.2835993758068782</v>
      </c>
    </row>
    <row r="42" spans="1:7">
      <c r="A42" s="1" t="s">
        <v>70</v>
      </c>
      <c r="B42" s="2" t="s">
        <v>38</v>
      </c>
      <c r="C42" s="46">
        <v>2.9309551486752925</v>
      </c>
      <c r="E42" s="1" t="s">
        <v>7</v>
      </c>
      <c r="F42" s="3" t="s">
        <v>3</v>
      </c>
      <c r="G42" s="46">
        <v>2.8170418657286187</v>
      </c>
    </row>
    <row r="43" spans="1:7">
      <c r="A43" s="1" t="s">
        <v>18</v>
      </c>
      <c r="B43" s="4" t="s">
        <v>14</v>
      </c>
      <c r="C43" s="46">
        <v>2.8985507246376812</v>
      </c>
      <c r="E43" s="1" t="s">
        <v>5</v>
      </c>
      <c r="F43" s="3" t="s">
        <v>3</v>
      </c>
      <c r="G43" s="46">
        <v>2.6113074395662368</v>
      </c>
    </row>
    <row r="44" spans="1:7">
      <c r="A44" s="1" t="s">
        <v>79</v>
      </c>
      <c r="B44" s="2" t="s">
        <v>38</v>
      </c>
      <c r="C44" s="46">
        <v>2.6579817890112598</v>
      </c>
      <c r="E44" s="1" t="s">
        <v>4</v>
      </c>
      <c r="F44" s="3" t="s">
        <v>3</v>
      </c>
      <c r="G44" s="46">
        <v>2.6091686119481063</v>
      </c>
    </row>
    <row r="45" spans="1:7">
      <c r="A45" s="1" t="s">
        <v>36</v>
      </c>
      <c r="B45" s="4" t="s">
        <v>14</v>
      </c>
      <c r="C45" s="46">
        <v>2.4882534005022574</v>
      </c>
      <c r="E45" s="1" t="s">
        <v>26</v>
      </c>
      <c r="F45" s="2" t="s">
        <v>38</v>
      </c>
      <c r="G45" s="46">
        <v>1.995685848441781</v>
      </c>
    </row>
    <row r="46" spans="1:7">
      <c r="A46" s="1" t="s">
        <v>41</v>
      </c>
      <c r="B46" s="2" t="s">
        <v>38</v>
      </c>
      <c r="C46" s="46">
        <v>2.4845224962431591</v>
      </c>
      <c r="E46" s="1" t="s">
        <v>71</v>
      </c>
      <c r="F46" s="4" t="s">
        <v>14</v>
      </c>
      <c r="G46" s="46">
        <v>1.890077581678044</v>
      </c>
    </row>
    <row r="47" spans="1:7">
      <c r="A47" s="1" t="s">
        <v>25</v>
      </c>
      <c r="B47" s="4" t="s">
        <v>14</v>
      </c>
      <c r="C47" s="46">
        <v>2.4565720970816631</v>
      </c>
      <c r="E47" s="1" t="s">
        <v>25</v>
      </c>
      <c r="F47" s="2" t="s">
        <v>38</v>
      </c>
      <c r="G47" s="46">
        <v>1.577696331787297</v>
      </c>
    </row>
    <row r="48" spans="1:7">
      <c r="A48" s="1" t="s">
        <v>22</v>
      </c>
      <c r="B48" s="4" t="s">
        <v>14</v>
      </c>
      <c r="C48" s="46">
        <v>2.2056911081907491</v>
      </c>
      <c r="E48" s="1" t="s">
        <v>46</v>
      </c>
      <c r="F48" s="2" t="s">
        <v>38</v>
      </c>
      <c r="G48" s="46">
        <v>1.5490057434435913</v>
      </c>
    </row>
    <row r="49" spans="1:7">
      <c r="A49" s="1" t="s">
        <v>28</v>
      </c>
      <c r="B49" s="4" t="s">
        <v>14</v>
      </c>
      <c r="C49" s="46">
        <v>2.1886412102783392</v>
      </c>
      <c r="E49" s="1" t="s">
        <v>47</v>
      </c>
      <c r="F49" s="2" t="s">
        <v>38</v>
      </c>
      <c r="G49" s="46">
        <v>1.3872076849356008</v>
      </c>
    </row>
    <row r="50" spans="1:7">
      <c r="A50" s="1" t="s">
        <v>13</v>
      </c>
      <c r="B50" s="4" t="s">
        <v>14</v>
      </c>
      <c r="C50" s="46">
        <v>1.7194684378189655</v>
      </c>
      <c r="E50" s="1" t="s">
        <v>79</v>
      </c>
      <c r="F50" s="3" t="s">
        <v>3</v>
      </c>
      <c r="G50" s="46">
        <v>1.0634104869309839</v>
      </c>
    </row>
    <row r="51" spans="1:7">
      <c r="A51" s="1" t="s">
        <v>32</v>
      </c>
      <c r="B51" s="4" t="s">
        <v>14</v>
      </c>
      <c r="C51" s="46">
        <v>1.3976490249252829</v>
      </c>
      <c r="E51" s="1" t="s">
        <v>6</v>
      </c>
      <c r="F51" s="2" t="s">
        <v>38</v>
      </c>
      <c r="G51" s="46">
        <v>0.80201902831161143</v>
      </c>
    </row>
    <row r="52" spans="1:7">
      <c r="A52" s="1" t="s">
        <v>49</v>
      </c>
      <c r="B52" s="2" t="s">
        <v>38</v>
      </c>
      <c r="C52" s="46">
        <v>0.43525565967267849</v>
      </c>
      <c r="E52" s="1" t="s">
        <v>30</v>
      </c>
      <c r="F52" s="4" t="s">
        <v>14</v>
      </c>
      <c r="G52" s="46">
        <v>0.14581388086064911</v>
      </c>
    </row>
    <row r="53" spans="1:7">
      <c r="A53" s="1" t="s">
        <v>24</v>
      </c>
      <c r="B53" s="4" t="s">
        <v>14</v>
      </c>
      <c r="C53" s="46">
        <v>0.40536069648425316</v>
      </c>
      <c r="E53" s="1" t="s">
        <v>96</v>
      </c>
      <c r="F53" s="4" t="s">
        <v>14</v>
      </c>
      <c r="G53" s="46">
        <v>1.7765721222249095E-4</v>
      </c>
    </row>
    <row r="54" spans="1:7">
      <c r="A54" s="1" t="s">
        <v>71</v>
      </c>
      <c r="B54" s="7" t="s">
        <v>84</v>
      </c>
      <c r="C54" s="46">
        <v>0.27208933353455123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68"/>
  <sheetViews>
    <sheetView zoomScale="106" zoomScaleNormal="106" workbookViewId="0">
      <selection activeCell="E16" sqref="E16"/>
    </sheetView>
  </sheetViews>
  <sheetFormatPr defaultRowHeight="15"/>
  <cols>
    <col min="1" max="1" width="10.7109375" style="1" customWidth="1"/>
    <col min="2" max="2" width="24.140625" style="1" customWidth="1"/>
    <col min="3" max="3" width="14.42578125" style="46" customWidth="1"/>
    <col min="5" max="5" width="10.7109375" style="1" customWidth="1"/>
    <col min="6" max="6" width="30.7109375" style="1" customWidth="1"/>
    <col min="7" max="7" width="13.28515625" style="45" customWidth="1"/>
    <col min="10" max="10" width="24" bestFit="1" customWidth="1"/>
    <col min="11" max="11" width="21.85546875" bestFit="1" customWidth="1"/>
    <col min="15" max="15" width="24" bestFit="1" customWidth="1"/>
    <col min="16" max="16" width="22.5703125" bestFit="1" customWidth="1"/>
  </cols>
  <sheetData>
    <row r="1" spans="1:16" ht="45">
      <c r="A1" s="1" t="s">
        <v>0</v>
      </c>
      <c r="B1" s="6" t="s">
        <v>195</v>
      </c>
      <c r="C1" s="45" t="s">
        <v>101</v>
      </c>
      <c r="E1" s="1" t="s">
        <v>0</v>
      </c>
      <c r="F1" s="6" t="s">
        <v>194</v>
      </c>
      <c r="G1" s="45" t="s">
        <v>86</v>
      </c>
    </row>
    <row r="2" spans="1:16">
      <c r="A2" s="1" t="s">
        <v>61</v>
      </c>
      <c r="B2" s="7" t="s">
        <v>84</v>
      </c>
      <c r="C2" s="46">
        <v>38.335122622566367</v>
      </c>
      <c r="E2" s="1" t="s">
        <v>114</v>
      </c>
      <c r="F2" s="7" t="s">
        <v>84</v>
      </c>
      <c r="G2" s="45">
        <v>97.709183801081082</v>
      </c>
      <c r="J2" s="23" t="s">
        <v>141</v>
      </c>
      <c r="K2" t="s">
        <v>143</v>
      </c>
      <c r="O2" s="23" t="s">
        <v>141</v>
      </c>
      <c r="P2" t="s">
        <v>144</v>
      </c>
    </row>
    <row r="3" spans="1:16">
      <c r="A3" s="1" t="s">
        <v>76</v>
      </c>
      <c r="B3" s="3" t="s">
        <v>3</v>
      </c>
      <c r="C3" s="46">
        <v>25.890005795700638</v>
      </c>
      <c r="E3" s="1" t="s">
        <v>115</v>
      </c>
      <c r="F3" s="4" t="s">
        <v>14</v>
      </c>
      <c r="G3" s="45">
        <v>49.399846310556086</v>
      </c>
      <c r="J3" s="24" t="s">
        <v>84</v>
      </c>
      <c r="K3" s="25">
        <v>6</v>
      </c>
      <c r="O3" s="24" t="s">
        <v>84</v>
      </c>
      <c r="P3" s="25">
        <v>6</v>
      </c>
    </row>
    <row r="4" spans="1:16">
      <c r="A4" s="1" t="s">
        <v>68</v>
      </c>
      <c r="B4" s="7" t="s">
        <v>84</v>
      </c>
      <c r="C4" s="46">
        <v>23.563653608900527</v>
      </c>
      <c r="E4" s="1" t="s">
        <v>18</v>
      </c>
      <c r="F4" s="4" t="s">
        <v>14</v>
      </c>
      <c r="G4" s="45">
        <v>34.019411471287128</v>
      </c>
      <c r="J4" s="24" t="s">
        <v>3</v>
      </c>
      <c r="K4" s="25">
        <v>10</v>
      </c>
      <c r="O4" s="24" t="s">
        <v>3</v>
      </c>
      <c r="P4" s="25">
        <v>20</v>
      </c>
    </row>
    <row r="5" spans="1:16">
      <c r="A5" s="1" t="s">
        <v>75</v>
      </c>
      <c r="B5" s="3" t="s">
        <v>3</v>
      </c>
      <c r="C5" s="46">
        <v>13.315471017596872</v>
      </c>
      <c r="E5" s="1" t="s">
        <v>16</v>
      </c>
      <c r="F5" s="2" t="s">
        <v>38</v>
      </c>
      <c r="G5" s="45">
        <v>26.727888924272371</v>
      </c>
      <c r="J5" s="24" t="s">
        <v>38</v>
      </c>
      <c r="K5" s="25">
        <v>17</v>
      </c>
      <c r="O5" s="24" t="s">
        <v>38</v>
      </c>
      <c r="P5" s="25">
        <v>30</v>
      </c>
    </row>
    <row r="6" spans="1:16">
      <c r="A6" s="1" t="s">
        <v>80</v>
      </c>
      <c r="B6" s="2" t="s">
        <v>38</v>
      </c>
      <c r="C6" s="46">
        <v>13.289344013681104</v>
      </c>
      <c r="E6" s="1" t="s">
        <v>56</v>
      </c>
      <c r="F6" s="3" t="s">
        <v>3</v>
      </c>
      <c r="G6" s="45">
        <v>24.198336648132141</v>
      </c>
      <c r="J6" s="24" t="s">
        <v>14</v>
      </c>
      <c r="K6" s="25">
        <v>12</v>
      </c>
      <c r="O6" s="24" t="s">
        <v>14</v>
      </c>
      <c r="P6" s="25">
        <v>11</v>
      </c>
    </row>
    <row r="7" spans="1:16">
      <c r="A7" s="1" t="s">
        <v>77</v>
      </c>
      <c r="B7" s="2" t="s">
        <v>38</v>
      </c>
      <c r="C7" s="46">
        <v>12.53561578731593</v>
      </c>
      <c r="E7" s="1" t="s">
        <v>2</v>
      </c>
      <c r="F7" s="3" t="s">
        <v>3</v>
      </c>
      <c r="G7" s="45">
        <v>23.215511913547235</v>
      </c>
      <c r="J7" s="24" t="s">
        <v>142</v>
      </c>
      <c r="K7" s="25">
        <v>45</v>
      </c>
      <c r="O7" s="24" t="s">
        <v>142</v>
      </c>
      <c r="P7" s="25">
        <v>67</v>
      </c>
    </row>
    <row r="8" spans="1:16">
      <c r="A8" s="1" t="s">
        <v>62</v>
      </c>
      <c r="B8" s="2" t="s">
        <v>38</v>
      </c>
      <c r="C8" s="46">
        <v>9.3545584733042926</v>
      </c>
      <c r="E8" s="1" t="s">
        <v>4</v>
      </c>
      <c r="F8" s="7" t="s">
        <v>84</v>
      </c>
      <c r="G8" s="45">
        <v>22.963589057995591</v>
      </c>
    </row>
    <row r="9" spans="1:16">
      <c r="A9" s="1" t="s">
        <v>66</v>
      </c>
      <c r="B9" s="7" t="s">
        <v>84</v>
      </c>
      <c r="C9" s="46">
        <v>9.0767663208316183</v>
      </c>
      <c r="E9" s="1" t="s">
        <v>24</v>
      </c>
      <c r="F9" s="4" t="s">
        <v>14</v>
      </c>
      <c r="G9" s="45">
        <v>20.858989727917983</v>
      </c>
    </row>
    <row r="10" spans="1:16">
      <c r="A10" s="1" t="s">
        <v>57</v>
      </c>
      <c r="B10" s="7" t="s">
        <v>84</v>
      </c>
      <c r="C10" s="46">
        <v>8.467963767948719</v>
      </c>
      <c r="E10" s="1" t="s">
        <v>43</v>
      </c>
      <c r="F10" s="2" t="s">
        <v>38</v>
      </c>
      <c r="G10" s="45">
        <v>20.479049302325581</v>
      </c>
      <c r="L10" t="s">
        <v>138</v>
      </c>
      <c r="M10" t="s">
        <v>140</v>
      </c>
    </row>
    <row r="11" spans="1:16">
      <c r="A11" s="1" t="s">
        <v>71</v>
      </c>
      <c r="B11" s="7" t="s">
        <v>84</v>
      </c>
      <c r="C11" s="46">
        <v>7.4492395216309237</v>
      </c>
      <c r="E11" s="1" t="s">
        <v>7</v>
      </c>
      <c r="F11" s="3" t="s">
        <v>3</v>
      </c>
      <c r="G11" s="45">
        <v>19.666883462920577</v>
      </c>
      <c r="K11" s="24" t="s">
        <v>149</v>
      </c>
      <c r="L11" s="25">
        <v>6</v>
      </c>
      <c r="M11" s="25">
        <v>6</v>
      </c>
    </row>
    <row r="12" spans="1:16">
      <c r="A12" s="1" t="s">
        <v>5</v>
      </c>
      <c r="B12" s="3" t="s">
        <v>3</v>
      </c>
      <c r="C12" s="46">
        <v>4.9395252502307789</v>
      </c>
      <c r="E12" s="1" t="s">
        <v>75</v>
      </c>
      <c r="F12" s="3" t="s">
        <v>3</v>
      </c>
      <c r="G12" s="45">
        <v>19.567351749775764</v>
      </c>
      <c r="K12" s="24" t="s">
        <v>150</v>
      </c>
      <c r="L12" s="25">
        <v>10</v>
      </c>
      <c r="M12" s="25">
        <v>20</v>
      </c>
    </row>
    <row r="13" spans="1:16">
      <c r="A13" s="1" t="s">
        <v>79</v>
      </c>
      <c r="B13" s="2" t="s">
        <v>38</v>
      </c>
      <c r="C13" s="46">
        <v>4.498935132195637</v>
      </c>
      <c r="E13" s="1" t="s">
        <v>9</v>
      </c>
      <c r="F13" s="3" t="s">
        <v>3</v>
      </c>
      <c r="G13" s="45">
        <v>17.372045096715645</v>
      </c>
      <c r="K13" s="24" t="s">
        <v>151</v>
      </c>
      <c r="L13" s="25">
        <v>17</v>
      </c>
      <c r="M13" s="25">
        <v>30</v>
      </c>
    </row>
    <row r="14" spans="1:16">
      <c r="A14" s="1" t="s">
        <v>73</v>
      </c>
      <c r="B14" s="4" t="s">
        <v>14</v>
      </c>
      <c r="C14" s="46">
        <v>4.4819531824678283</v>
      </c>
      <c r="E14" s="1" t="s">
        <v>25</v>
      </c>
      <c r="F14" s="7" t="s">
        <v>84</v>
      </c>
      <c r="G14" s="45">
        <v>16.893717572251148</v>
      </c>
      <c r="K14" s="24" t="s">
        <v>152</v>
      </c>
      <c r="L14" s="25">
        <v>12</v>
      </c>
      <c r="M14" s="25">
        <v>11</v>
      </c>
    </row>
    <row r="15" spans="1:16">
      <c r="A15" s="1" t="s">
        <v>56</v>
      </c>
      <c r="B15" s="2" t="s">
        <v>38</v>
      </c>
      <c r="C15" s="46">
        <v>4.3933888514342687</v>
      </c>
      <c r="E15" s="1" t="s">
        <v>5</v>
      </c>
      <c r="F15" s="3" t="s">
        <v>3</v>
      </c>
      <c r="G15" s="45">
        <v>16.46725786614666</v>
      </c>
    </row>
    <row r="16" spans="1:16">
      <c r="A16" s="1" t="s">
        <v>53</v>
      </c>
      <c r="B16" s="2" t="s">
        <v>38</v>
      </c>
      <c r="C16" s="46">
        <v>2.4394929455843375</v>
      </c>
      <c r="E16" s="1" t="s">
        <v>62</v>
      </c>
      <c r="F16" s="3" t="s">
        <v>3</v>
      </c>
      <c r="G16" s="45">
        <v>15.962526044704806</v>
      </c>
    </row>
    <row r="17" spans="1:7">
      <c r="A17" s="1" t="s">
        <v>24</v>
      </c>
      <c r="B17" s="4" t="s">
        <v>14</v>
      </c>
      <c r="C17" s="46">
        <v>2.3602320555971312</v>
      </c>
      <c r="E17" s="1" t="s">
        <v>77</v>
      </c>
      <c r="F17" s="4" t="s">
        <v>14</v>
      </c>
      <c r="G17" s="45">
        <v>15.584032455717514</v>
      </c>
    </row>
    <row r="18" spans="1:7">
      <c r="A18" s="1" t="s">
        <v>25</v>
      </c>
      <c r="B18" s="4" t="s">
        <v>14</v>
      </c>
      <c r="C18" s="46">
        <v>2.3301756588301603</v>
      </c>
      <c r="E18" s="1" t="s">
        <v>49</v>
      </c>
      <c r="F18" s="2" t="s">
        <v>38</v>
      </c>
      <c r="G18" s="45">
        <v>15.047807738741653</v>
      </c>
    </row>
    <row r="19" spans="1:7">
      <c r="A19" s="1" t="s">
        <v>52</v>
      </c>
      <c r="B19" s="2" t="s">
        <v>38</v>
      </c>
      <c r="C19" s="46">
        <v>2.3252380669554196</v>
      </c>
      <c r="E19" s="1" t="s">
        <v>79</v>
      </c>
      <c r="F19" s="2" t="s">
        <v>38</v>
      </c>
      <c r="G19" s="45">
        <v>14.280138780217241</v>
      </c>
    </row>
    <row r="20" spans="1:7">
      <c r="A20" s="1" t="s">
        <v>46</v>
      </c>
      <c r="B20" s="2" t="s">
        <v>38</v>
      </c>
      <c r="C20" s="46">
        <v>2.0606936448247608</v>
      </c>
      <c r="E20" s="1" t="s">
        <v>78</v>
      </c>
      <c r="F20" s="2" t="s">
        <v>38</v>
      </c>
      <c r="G20" s="45">
        <v>14.042742942535025</v>
      </c>
    </row>
    <row r="21" spans="1:7">
      <c r="A21" s="1" t="s">
        <v>21</v>
      </c>
      <c r="B21" s="4" t="s">
        <v>14</v>
      </c>
      <c r="C21" s="46">
        <v>1.7132647120527411</v>
      </c>
      <c r="E21" s="1" t="s">
        <v>71</v>
      </c>
      <c r="F21" s="4" t="s">
        <v>14</v>
      </c>
      <c r="G21" s="45">
        <v>13.962603904114825</v>
      </c>
    </row>
    <row r="22" spans="1:7">
      <c r="A22" s="1" t="s">
        <v>43</v>
      </c>
      <c r="B22" s="2" t="s">
        <v>38</v>
      </c>
      <c r="C22" s="46">
        <v>1.433513259150057</v>
      </c>
      <c r="E22" s="1" t="s">
        <v>21</v>
      </c>
      <c r="F22" s="2" t="s">
        <v>38</v>
      </c>
      <c r="G22" s="45">
        <v>13.399413385571663</v>
      </c>
    </row>
    <row r="23" spans="1:7">
      <c r="A23" s="1" t="s">
        <v>49</v>
      </c>
      <c r="B23" s="2" t="s">
        <v>38</v>
      </c>
      <c r="C23" s="46">
        <v>1.3592343133323657</v>
      </c>
      <c r="E23" s="1" t="s">
        <v>97</v>
      </c>
      <c r="F23" s="2" t="s">
        <v>38</v>
      </c>
      <c r="G23" s="45">
        <v>13.151356467906764</v>
      </c>
    </row>
    <row r="24" spans="1:7">
      <c r="A24" s="1" t="s">
        <v>2</v>
      </c>
      <c r="B24" s="3" t="s">
        <v>3</v>
      </c>
      <c r="C24" s="46">
        <v>1.3554058917181486</v>
      </c>
      <c r="E24" s="1" t="s">
        <v>50</v>
      </c>
      <c r="F24" s="2" t="s">
        <v>38</v>
      </c>
      <c r="G24" s="45">
        <v>12.835763771335893</v>
      </c>
    </row>
    <row r="25" spans="1:7">
      <c r="A25" s="1" t="s">
        <v>81</v>
      </c>
      <c r="B25" s="2" t="s">
        <v>38</v>
      </c>
      <c r="C25" s="46">
        <v>1.334199405425005</v>
      </c>
      <c r="E25" s="1" t="s">
        <v>74</v>
      </c>
      <c r="F25" s="2" t="s">
        <v>38</v>
      </c>
      <c r="G25" s="45">
        <v>12.723810679632013</v>
      </c>
    </row>
    <row r="26" spans="1:7">
      <c r="A26" s="1" t="s">
        <v>33</v>
      </c>
      <c r="B26" s="4" t="s">
        <v>14</v>
      </c>
      <c r="C26" s="46">
        <v>1.2675913546488382</v>
      </c>
      <c r="E26" s="1" t="s">
        <v>68</v>
      </c>
      <c r="F26" s="2" t="s">
        <v>38</v>
      </c>
      <c r="G26" s="45">
        <v>12.422152454622656</v>
      </c>
    </row>
    <row r="27" spans="1:7">
      <c r="A27" s="1" t="s">
        <v>45</v>
      </c>
      <c r="B27" s="2" t="s">
        <v>38</v>
      </c>
      <c r="C27" s="46">
        <v>1.2508108966159646</v>
      </c>
      <c r="E27" s="1" t="s">
        <v>26</v>
      </c>
      <c r="F27" s="2" t="s">
        <v>38</v>
      </c>
      <c r="G27" s="45">
        <v>11.352930464134248</v>
      </c>
    </row>
    <row r="28" spans="1:7">
      <c r="A28" s="1" t="s">
        <v>29</v>
      </c>
      <c r="B28" s="4" t="s">
        <v>14</v>
      </c>
      <c r="C28" s="46">
        <v>1.1848192907818114</v>
      </c>
      <c r="E28" s="1" t="s">
        <v>45</v>
      </c>
      <c r="F28" s="7" t="s">
        <v>84</v>
      </c>
      <c r="G28" s="45">
        <v>10.234121690294627</v>
      </c>
    </row>
    <row r="29" spans="1:7">
      <c r="A29" s="1" t="s">
        <v>37</v>
      </c>
      <c r="B29" s="2" t="s">
        <v>38</v>
      </c>
      <c r="C29" s="46">
        <v>1.1229827906472312</v>
      </c>
      <c r="E29" s="1" t="s">
        <v>66</v>
      </c>
      <c r="F29" s="3" t="s">
        <v>3</v>
      </c>
      <c r="G29" s="45">
        <v>10.074152210573612</v>
      </c>
    </row>
    <row r="30" spans="1:7">
      <c r="A30" s="1" t="s">
        <v>50</v>
      </c>
      <c r="B30" s="2" t="s">
        <v>38</v>
      </c>
      <c r="C30" s="46">
        <v>1.0291430825725709</v>
      </c>
      <c r="E30" s="1" t="s">
        <v>51</v>
      </c>
      <c r="F30" s="2" t="s">
        <v>38</v>
      </c>
      <c r="G30" s="45">
        <v>9.7073126335409867</v>
      </c>
    </row>
    <row r="31" spans="1:7">
      <c r="A31" s="1" t="s">
        <v>7</v>
      </c>
      <c r="B31" s="3" t="s">
        <v>3</v>
      </c>
      <c r="C31" s="46">
        <v>1.0135527665204358</v>
      </c>
      <c r="E31" s="1" t="s">
        <v>58</v>
      </c>
      <c r="F31" s="3" t="s">
        <v>3</v>
      </c>
      <c r="G31" s="45">
        <v>9.639143180734564</v>
      </c>
    </row>
    <row r="32" spans="1:7">
      <c r="A32" s="1" t="s">
        <v>10</v>
      </c>
      <c r="B32" s="3" t="s">
        <v>3</v>
      </c>
      <c r="C32" s="46">
        <v>0.98198253275517022</v>
      </c>
      <c r="E32" s="1" t="s">
        <v>92</v>
      </c>
      <c r="F32" s="2" t="s">
        <v>38</v>
      </c>
      <c r="G32" s="45">
        <v>8.5111150280704351</v>
      </c>
    </row>
    <row r="33" spans="1:7">
      <c r="A33" s="1" t="s">
        <v>26</v>
      </c>
      <c r="B33" s="4" t="s">
        <v>14</v>
      </c>
      <c r="C33" s="46">
        <v>0.96386874516328591</v>
      </c>
      <c r="E33" s="1" t="s">
        <v>116</v>
      </c>
      <c r="F33" s="2" t="s">
        <v>38</v>
      </c>
      <c r="G33" s="45">
        <v>8.4762241430967435</v>
      </c>
    </row>
    <row r="34" spans="1:7">
      <c r="A34" s="1" t="s">
        <v>4</v>
      </c>
      <c r="B34" s="3" t="s">
        <v>3</v>
      </c>
      <c r="C34" s="46">
        <v>0.78471388352130478</v>
      </c>
      <c r="E34" s="1" t="s">
        <v>33</v>
      </c>
      <c r="F34" s="2" t="s">
        <v>38</v>
      </c>
      <c r="G34" s="45">
        <v>8.2735404427048156</v>
      </c>
    </row>
    <row r="35" spans="1:7">
      <c r="A35" s="1" t="s">
        <v>48</v>
      </c>
      <c r="B35" s="2" t="s">
        <v>38</v>
      </c>
      <c r="C35" s="46">
        <v>0.78170959827115016</v>
      </c>
      <c r="E35" s="1" t="s">
        <v>20</v>
      </c>
      <c r="F35" s="7" t="s">
        <v>84</v>
      </c>
      <c r="G35" s="45">
        <v>8.1586860333895448</v>
      </c>
    </row>
    <row r="36" spans="1:7">
      <c r="A36" s="1" t="s">
        <v>58</v>
      </c>
      <c r="B36" s="7" t="s">
        <v>84</v>
      </c>
      <c r="C36" s="46">
        <v>0.74030642073360653</v>
      </c>
      <c r="E36" s="1" t="s">
        <v>64</v>
      </c>
      <c r="F36" s="2" t="s">
        <v>38</v>
      </c>
      <c r="G36" s="45">
        <v>7.8218513106164815</v>
      </c>
    </row>
    <row r="37" spans="1:7">
      <c r="A37" s="1" t="s">
        <v>11</v>
      </c>
      <c r="B37" s="3" t="s">
        <v>3</v>
      </c>
      <c r="C37" s="46">
        <v>0.57739086705263964</v>
      </c>
      <c r="E37" s="1" t="s">
        <v>36</v>
      </c>
      <c r="F37" s="4" t="s">
        <v>14</v>
      </c>
      <c r="G37" s="45">
        <v>7.7310590654052671</v>
      </c>
    </row>
    <row r="38" spans="1:7">
      <c r="A38" s="1" t="s">
        <v>16</v>
      </c>
      <c r="B38" s="4" t="s">
        <v>14</v>
      </c>
      <c r="C38" s="46">
        <v>0.50412476264421469</v>
      </c>
      <c r="E38" s="1" t="s">
        <v>10</v>
      </c>
      <c r="F38" s="3" t="s">
        <v>3</v>
      </c>
      <c r="G38" s="45">
        <v>7.6289532890685452</v>
      </c>
    </row>
    <row r="39" spans="1:7">
      <c r="A39" s="1" t="s">
        <v>9</v>
      </c>
      <c r="B39" s="3" t="s">
        <v>3</v>
      </c>
      <c r="C39" s="46">
        <v>0.40158149885802807</v>
      </c>
      <c r="E39" s="1" t="s">
        <v>105</v>
      </c>
      <c r="F39" s="4" t="s">
        <v>14</v>
      </c>
      <c r="G39" s="45">
        <v>7.5871892129691112</v>
      </c>
    </row>
    <row r="40" spans="1:7">
      <c r="A40" s="1" t="s">
        <v>60</v>
      </c>
      <c r="B40" s="2" t="s">
        <v>38</v>
      </c>
      <c r="C40" s="46">
        <v>0.33302197819881307</v>
      </c>
      <c r="E40" s="1" t="s">
        <v>117</v>
      </c>
      <c r="F40" s="4" t="s">
        <v>14</v>
      </c>
      <c r="G40" s="45">
        <v>7.4932512037005807</v>
      </c>
    </row>
    <row r="41" spans="1:7">
      <c r="A41" s="1" t="s">
        <v>17</v>
      </c>
      <c r="B41" s="4" t="s">
        <v>14</v>
      </c>
      <c r="C41" s="46">
        <v>0.30830933043720754</v>
      </c>
      <c r="E41" s="1" t="s">
        <v>94</v>
      </c>
      <c r="F41" s="4" t="s">
        <v>14</v>
      </c>
      <c r="G41" s="45">
        <v>7.4065033712932697</v>
      </c>
    </row>
    <row r="42" spans="1:7">
      <c r="A42" s="1" t="s">
        <v>31</v>
      </c>
      <c r="B42" s="4" t="s">
        <v>14</v>
      </c>
      <c r="C42" s="46">
        <v>0.24545531074963312</v>
      </c>
      <c r="E42" s="1" t="s">
        <v>52</v>
      </c>
      <c r="F42" s="3" t="s">
        <v>3</v>
      </c>
      <c r="G42" s="45">
        <v>6.8976882991443249</v>
      </c>
    </row>
    <row r="43" spans="1:7">
      <c r="A43" s="1" t="s">
        <v>30</v>
      </c>
      <c r="B43" s="4" t="s">
        <v>14</v>
      </c>
      <c r="C43" s="46">
        <v>0.10860652971959681</v>
      </c>
      <c r="E43" s="1" t="s">
        <v>93</v>
      </c>
      <c r="F43" s="4" t="s">
        <v>14</v>
      </c>
      <c r="G43" s="45">
        <v>6.6968029832880163</v>
      </c>
    </row>
    <row r="44" spans="1:7">
      <c r="A44" s="1" t="s">
        <v>44</v>
      </c>
      <c r="B44" s="2" t="s">
        <v>38</v>
      </c>
      <c r="C44" s="46">
        <v>8.1133304602136816E-2</v>
      </c>
      <c r="E44" s="1" t="s">
        <v>95</v>
      </c>
      <c r="F44" s="3" t="s">
        <v>3</v>
      </c>
      <c r="G44" s="45">
        <v>6.4515393689332763</v>
      </c>
    </row>
    <row r="45" spans="1:7">
      <c r="A45" s="1" t="s">
        <v>20</v>
      </c>
      <c r="B45" s="4" t="s">
        <v>14</v>
      </c>
      <c r="C45" s="46">
        <v>6.0132345846933041E-2</v>
      </c>
      <c r="E45" s="1" t="s">
        <v>73</v>
      </c>
      <c r="F45" s="2" t="s">
        <v>38</v>
      </c>
      <c r="G45" s="45">
        <v>6.4272227874273975</v>
      </c>
    </row>
    <row r="46" spans="1:7">
      <c r="A46" s="1" t="s">
        <v>8</v>
      </c>
      <c r="B46" s="3" t="s">
        <v>3</v>
      </c>
      <c r="C46" s="46">
        <v>1.4093115780799465E-2</v>
      </c>
      <c r="E46" s="1" t="s">
        <v>46</v>
      </c>
      <c r="F46" s="3" t="s">
        <v>3</v>
      </c>
      <c r="G46" s="45">
        <v>6.280743579313441</v>
      </c>
    </row>
    <row r="47" spans="1:7">
      <c r="E47" s="1" t="s">
        <v>57</v>
      </c>
      <c r="F47" s="2" t="s">
        <v>38</v>
      </c>
      <c r="G47" s="45">
        <v>5.7611046182826007</v>
      </c>
    </row>
    <row r="48" spans="1:7">
      <c r="E48" s="1" t="s">
        <v>63</v>
      </c>
      <c r="F48" s="2" t="s">
        <v>38</v>
      </c>
      <c r="G48" s="45">
        <v>4.9952440027560119</v>
      </c>
    </row>
    <row r="49" spans="5:7">
      <c r="E49" s="1" t="s">
        <v>100</v>
      </c>
      <c r="F49" s="2" t="s">
        <v>38</v>
      </c>
      <c r="G49" s="45">
        <v>4.7905610396369518</v>
      </c>
    </row>
    <row r="50" spans="5:7">
      <c r="E50" s="1" t="s">
        <v>96</v>
      </c>
      <c r="F50" s="2" t="s">
        <v>38</v>
      </c>
      <c r="G50" s="45">
        <v>4.330928520246843</v>
      </c>
    </row>
    <row r="51" spans="5:7">
      <c r="E51" s="1" t="s">
        <v>17</v>
      </c>
      <c r="F51" s="2" t="s">
        <v>38</v>
      </c>
      <c r="G51" s="45">
        <v>4.2880766035636215</v>
      </c>
    </row>
    <row r="52" spans="5:7">
      <c r="E52" s="1" t="s">
        <v>98</v>
      </c>
      <c r="F52" s="2" t="s">
        <v>38</v>
      </c>
      <c r="G52" s="45">
        <v>4.1839860308903045</v>
      </c>
    </row>
    <row r="53" spans="5:7">
      <c r="E53" s="1" t="s">
        <v>108</v>
      </c>
      <c r="F53" s="3" t="s">
        <v>3</v>
      </c>
      <c r="G53" s="45">
        <v>3.9577189379371402</v>
      </c>
    </row>
    <row r="54" spans="5:7">
      <c r="E54" s="1" t="s">
        <v>118</v>
      </c>
      <c r="F54" s="3" t="s">
        <v>3</v>
      </c>
      <c r="G54" s="45">
        <v>3.8051750380517504</v>
      </c>
    </row>
    <row r="55" spans="5:7">
      <c r="E55" s="1" t="s">
        <v>99</v>
      </c>
      <c r="F55" s="2" t="s">
        <v>38</v>
      </c>
      <c r="G55" s="45">
        <v>3.7665013738158279</v>
      </c>
    </row>
    <row r="56" spans="5:7">
      <c r="E56" s="1" t="s">
        <v>82</v>
      </c>
      <c r="F56" s="2" t="s">
        <v>38</v>
      </c>
      <c r="G56" s="45">
        <v>3.1116579346673841</v>
      </c>
    </row>
    <row r="57" spans="5:7">
      <c r="E57" s="1" t="s">
        <v>59</v>
      </c>
      <c r="F57" s="3" t="s">
        <v>3</v>
      </c>
      <c r="G57" s="45">
        <v>3.0230511051207554</v>
      </c>
    </row>
    <row r="58" spans="5:7">
      <c r="E58" s="1" t="s">
        <v>91</v>
      </c>
      <c r="F58" s="2" t="s">
        <v>38</v>
      </c>
      <c r="G58" s="45">
        <v>2.8943872865941773</v>
      </c>
    </row>
    <row r="59" spans="5:7">
      <c r="E59" s="1" t="s">
        <v>37</v>
      </c>
      <c r="F59" s="2" t="s">
        <v>38</v>
      </c>
      <c r="G59" s="45">
        <v>2.7706513286141981</v>
      </c>
    </row>
    <row r="60" spans="5:7">
      <c r="E60" s="1" t="s">
        <v>29</v>
      </c>
      <c r="F60" s="2" t="s">
        <v>38</v>
      </c>
      <c r="G60" s="45">
        <v>2.5398511930054082</v>
      </c>
    </row>
    <row r="61" spans="5:7">
      <c r="E61" s="1" t="s">
        <v>53</v>
      </c>
      <c r="F61" s="3" t="s">
        <v>3</v>
      </c>
      <c r="G61" s="45">
        <v>2.260610827250948</v>
      </c>
    </row>
    <row r="62" spans="5:7">
      <c r="E62" s="1" t="s">
        <v>119</v>
      </c>
      <c r="F62" s="4" t="s">
        <v>14</v>
      </c>
      <c r="G62" s="45">
        <v>2.2576889985529451</v>
      </c>
    </row>
    <row r="63" spans="5:7">
      <c r="E63" s="1" t="s">
        <v>107</v>
      </c>
      <c r="F63" s="2" t="s">
        <v>38</v>
      </c>
      <c r="G63" s="45">
        <v>1.8396105178145088</v>
      </c>
    </row>
    <row r="64" spans="5:7">
      <c r="E64" s="1" t="s">
        <v>76</v>
      </c>
      <c r="F64" s="3" t="s">
        <v>3</v>
      </c>
      <c r="G64" s="45">
        <v>0.48880049770803269</v>
      </c>
    </row>
    <row r="65" spans="5:7">
      <c r="E65" s="1" t="s">
        <v>61</v>
      </c>
      <c r="F65" s="3" t="s">
        <v>3</v>
      </c>
      <c r="G65" s="45">
        <v>0.41515250101203116</v>
      </c>
    </row>
    <row r="66" spans="5:7">
      <c r="E66" s="1" t="s">
        <v>39</v>
      </c>
      <c r="F66" s="7" t="s">
        <v>84</v>
      </c>
      <c r="G66" s="45">
        <v>0.32035835553930797</v>
      </c>
    </row>
    <row r="67" spans="5:7">
      <c r="E67" s="1" t="s">
        <v>81</v>
      </c>
      <c r="F67" s="3" t="s">
        <v>3</v>
      </c>
      <c r="G67" s="45">
        <v>0.23020436343021583</v>
      </c>
    </row>
    <row r="68" spans="5:7">
      <c r="E68" s="1" t="s">
        <v>87</v>
      </c>
      <c r="F68" s="2" t="s">
        <v>38</v>
      </c>
      <c r="G68" s="45">
        <v>0.11417142725089371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66"/>
  <sheetViews>
    <sheetView zoomScale="80" zoomScaleNormal="80" workbookViewId="0">
      <selection activeCell="A21" sqref="A21"/>
    </sheetView>
  </sheetViews>
  <sheetFormatPr defaultRowHeight="15"/>
  <cols>
    <col min="1" max="1" width="5.5703125" style="1" bestFit="1" customWidth="1"/>
    <col min="2" max="2" width="26" style="1" customWidth="1"/>
    <col min="3" max="3" width="10.140625" style="45" customWidth="1"/>
    <col min="4" max="4" width="2.85546875" customWidth="1"/>
    <col min="5" max="5" width="5.7109375" style="1" bestFit="1" customWidth="1"/>
    <col min="6" max="6" width="24" style="1" bestFit="1" customWidth="1"/>
    <col min="7" max="7" width="11" style="45" customWidth="1"/>
    <col min="8" max="8" width="2.85546875" customWidth="1"/>
    <col min="9" max="9" width="5.7109375" style="1" bestFit="1" customWidth="1"/>
    <col min="10" max="10" width="24" style="1" bestFit="1" customWidth="1"/>
    <col min="11" max="11" width="11.28515625" style="45" customWidth="1"/>
    <col min="14" max="14" width="25.7109375" bestFit="1" customWidth="1"/>
    <col min="15" max="15" width="29.28515625" bestFit="1" customWidth="1"/>
    <col min="19" max="19" width="25.7109375" bestFit="1" customWidth="1"/>
    <col min="20" max="20" width="29.7109375" bestFit="1" customWidth="1"/>
    <col min="24" max="24" width="25.7109375" bestFit="1" customWidth="1"/>
    <col min="25" max="25" width="25.7109375" customWidth="1"/>
  </cols>
  <sheetData>
    <row r="1" spans="1:25" ht="60">
      <c r="A1" s="1" t="s">
        <v>0</v>
      </c>
      <c r="B1" s="6" t="s">
        <v>198</v>
      </c>
      <c r="C1" s="45" t="s">
        <v>101</v>
      </c>
      <c r="E1" s="1" t="s">
        <v>0</v>
      </c>
      <c r="F1" s="6" t="s">
        <v>197</v>
      </c>
      <c r="G1" s="45" t="s">
        <v>90</v>
      </c>
      <c r="I1" s="1" t="s">
        <v>0</v>
      </c>
      <c r="J1" s="6" t="s">
        <v>196</v>
      </c>
      <c r="K1" s="45" t="s">
        <v>86</v>
      </c>
    </row>
    <row r="2" spans="1:25">
      <c r="A2" s="1" t="s">
        <v>69</v>
      </c>
      <c r="B2" s="2" t="s">
        <v>38</v>
      </c>
      <c r="C2" s="45">
        <v>38.420244988918206</v>
      </c>
      <c r="E2" s="1" t="s">
        <v>55</v>
      </c>
      <c r="F2" s="7" t="s">
        <v>84</v>
      </c>
      <c r="G2" s="45">
        <v>27.455787118653845</v>
      </c>
      <c r="I2" s="1" t="s">
        <v>28</v>
      </c>
      <c r="J2" s="4" t="s">
        <v>14</v>
      </c>
      <c r="K2" s="45">
        <v>80.485515703426131</v>
      </c>
      <c r="N2" s="23" t="s">
        <v>141</v>
      </c>
      <c r="O2" t="s">
        <v>143</v>
      </c>
      <c r="S2" s="23" t="s">
        <v>141</v>
      </c>
      <c r="T2" t="s">
        <v>147</v>
      </c>
      <c r="X2" s="23" t="s">
        <v>141</v>
      </c>
      <c r="Y2" t="s">
        <v>148</v>
      </c>
    </row>
    <row r="3" spans="1:25">
      <c r="A3" s="1" t="s">
        <v>68</v>
      </c>
      <c r="B3" s="7" t="s">
        <v>84</v>
      </c>
      <c r="C3" s="45">
        <v>23.145187187783598</v>
      </c>
      <c r="E3" s="1" t="s">
        <v>65</v>
      </c>
      <c r="F3" s="7" t="s">
        <v>84</v>
      </c>
      <c r="G3" s="45">
        <v>17.626694252201258</v>
      </c>
      <c r="I3" s="1" t="s">
        <v>69</v>
      </c>
      <c r="J3" s="7" t="s">
        <v>84</v>
      </c>
      <c r="K3" s="45">
        <v>54.595402869162989</v>
      </c>
      <c r="N3" s="24" t="s">
        <v>84</v>
      </c>
      <c r="O3" s="25">
        <v>3</v>
      </c>
      <c r="S3" s="24" t="s">
        <v>84</v>
      </c>
      <c r="T3" s="25">
        <v>5</v>
      </c>
      <c r="X3" s="24" t="s">
        <v>84</v>
      </c>
      <c r="Y3" s="25">
        <v>9</v>
      </c>
    </row>
    <row r="4" spans="1:25">
      <c r="A4" s="1" t="s">
        <v>71</v>
      </c>
      <c r="B4" s="7" t="s">
        <v>84</v>
      </c>
      <c r="C4" s="45">
        <v>10.947944312417263</v>
      </c>
      <c r="E4" s="1" t="s">
        <v>69</v>
      </c>
      <c r="F4" s="7" t="s">
        <v>84</v>
      </c>
      <c r="G4" s="45">
        <v>12.999841771650125</v>
      </c>
      <c r="I4" s="1" t="s">
        <v>53</v>
      </c>
      <c r="J4" s="3" t="s">
        <v>3</v>
      </c>
      <c r="K4" s="45">
        <v>51.366442521461366</v>
      </c>
      <c r="N4" s="24" t="s">
        <v>3</v>
      </c>
      <c r="O4" s="25">
        <v>10</v>
      </c>
      <c r="S4" s="24" t="s">
        <v>3</v>
      </c>
      <c r="T4" s="25">
        <v>14</v>
      </c>
      <c r="X4" s="24" t="s">
        <v>3</v>
      </c>
      <c r="Y4" s="25">
        <v>20</v>
      </c>
    </row>
    <row r="5" spans="1:25">
      <c r="A5" s="1" t="s">
        <v>79</v>
      </c>
      <c r="B5" s="2" t="s">
        <v>38</v>
      </c>
      <c r="C5" s="45">
        <v>10.141018138071781</v>
      </c>
      <c r="E5" s="1" t="s">
        <v>40</v>
      </c>
      <c r="F5" s="2" t="s">
        <v>38</v>
      </c>
      <c r="G5" s="45">
        <v>8.7298910837022135</v>
      </c>
      <c r="I5" s="1" t="s">
        <v>32</v>
      </c>
      <c r="J5" s="7" t="s">
        <v>84</v>
      </c>
      <c r="K5" s="45">
        <v>45.428299766371119</v>
      </c>
      <c r="N5" s="24" t="s">
        <v>38</v>
      </c>
      <c r="O5" s="25">
        <v>24</v>
      </c>
      <c r="S5" s="24" t="s">
        <v>38</v>
      </c>
      <c r="T5" s="25">
        <v>15</v>
      </c>
      <c r="X5" s="24" t="s">
        <v>38</v>
      </c>
      <c r="Y5" s="25">
        <v>28</v>
      </c>
    </row>
    <row r="6" spans="1:25">
      <c r="A6" s="1" t="s">
        <v>63</v>
      </c>
      <c r="B6" s="2" t="s">
        <v>38</v>
      </c>
      <c r="C6" s="45">
        <v>7.7111526997393822</v>
      </c>
      <c r="E6" s="1" t="s">
        <v>2</v>
      </c>
      <c r="F6" s="3" t="s">
        <v>3</v>
      </c>
      <c r="G6" s="45">
        <v>6.6461723623992848</v>
      </c>
      <c r="I6" s="1" t="s">
        <v>39</v>
      </c>
      <c r="J6" s="7" t="s">
        <v>84</v>
      </c>
      <c r="K6" s="45">
        <v>43.57323528492833</v>
      </c>
      <c r="N6" s="24" t="s">
        <v>14</v>
      </c>
      <c r="O6" s="25">
        <v>12</v>
      </c>
      <c r="S6" s="24" t="s">
        <v>14</v>
      </c>
      <c r="T6" s="25">
        <v>9</v>
      </c>
      <c r="X6" s="24" t="s">
        <v>14</v>
      </c>
      <c r="Y6" s="25">
        <v>8</v>
      </c>
    </row>
    <row r="7" spans="1:25">
      <c r="A7" s="1" t="s">
        <v>66</v>
      </c>
      <c r="B7" s="7" t="s">
        <v>84</v>
      </c>
      <c r="C7" s="45">
        <v>7.5919517065459043</v>
      </c>
      <c r="E7" s="1" t="s">
        <v>33</v>
      </c>
      <c r="F7" s="4" t="s">
        <v>14</v>
      </c>
      <c r="G7" s="45">
        <v>6.3176353235661429</v>
      </c>
      <c r="I7" s="1" t="s">
        <v>65</v>
      </c>
      <c r="J7" s="2" t="s">
        <v>38</v>
      </c>
      <c r="K7" s="45">
        <v>32.349063925828972</v>
      </c>
      <c r="N7" s="24" t="s">
        <v>142</v>
      </c>
      <c r="O7" s="25">
        <v>49</v>
      </c>
      <c r="S7" s="24" t="s">
        <v>142</v>
      </c>
      <c r="T7" s="25">
        <v>43</v>
      </c>
      <c r="X7" s="24" t="s">
        <v>142</v>
      </c>
      <c r="Y7" s="25">
        <v>65</v>
      </c>
    </row>
    <row r="8" spans="1:25">
      <c r="A8" s="1" t="s">
        <v>47</v>
      </c>
      <c r="B8" s="2" t="s">
        <v>38</v>
      </c>
      <c r="C8" s="45">
        <v>6.5687232624539433</v>
      </c>
      <c r="E8" s="1" t="s">
        <v>4</v>
      </c>
      <c r="F8" s="3" t="s">
        <v>3</v>
      </c>
      <c r="G8" s="45">
        <v>5.4294999979702867</v>
      </c>
      <c r="I8" s="1" t="s">
        <v>47</v>
      </c>
      <c r="J8" s="7" t="s">
        <v>84</v>
      </c>
      <c r="K8" s="45">
        <v>28.284921672784481</v>
      </c>
    </row>
    <row r="9" spans="1:25">
      <c r="A9" s="1" t="s">
        <v>25</v>
      </c>
      <c r="B9" s="4" t="s">
        <v>14</v>
      </c>
      <c r="C9" s="45">
        <v>4.8957495823522041</v>
      </c>
      <c r="E9" s="1" t="s">
        <v>32</v>
      </c>
      <c r="F9" s="7" t="s">
        <v>84</v>
      </c>
      <c r="G9" s="45">
        <v>5.371623164542406</v>
      </c>
      <c r="I9" s="1" t="s">
        <v>33</v>
      </c>
      <c r="J9" s="2" t="s">
        <v>38</v>
      </c>
      <c r="K9" s="45">
        <v>27.698756081748709</v>
      </c>
    </row>
    <row r="10" spans="1:25">
      <c r="A10" s="1" t="s">
        <v>37</v>
      </c>
      <c r="B10" s="2" t="s">
        <v>38</v>
      </c>
      <c r="C10" s="45">
        <v>2.7261587854303251</v>
      </c>
      <c r="E10" s="1" t="s">
        <v>31</v>
      </c>
      <c r="F10" s="4" t="s">
        <v>14</v>
      </c>
      <c r="G10" s="45">
        <v>5.3203472195829802</v>
      </c>
      <c r="I10" s="1" t="s">
        <v>17</v>
      </c>
      <c r="J10" s="2" t="s">
        <v>38</v>
      </c>
      <c r="K10" s="45">
        <v>22.307434191856032</v>
      </c>
    </row>
    <row r="11" spans="1:25">
      <c r="A11" s="1" t="s">
        <v>53</v>
      </c>
      <c r="B11" s="2" t="s">
        <v>38</v>
      </c>
      <c r="C11" s="45">
        <v>2.5865878368983499</v>
      </c>
      <c r="E11" s="1" t="s">
        <v>26</v>
      </c>
      <c r="F11" s="2" t="s">
        <v>38</v>
      </c>
      <c r="G11" s="45">
        <v>4.6760447741095899</v>
      </c>
      <c r="I11" s="1" t="s">
        <v>82</v>
      </c>
      <c r="J11" s="2" t="s">
        <v>38</v>
      </c>
      <c r="K11" s="45">
        <v>21.143756894127936</v>
      </c>
    </row>
    <row r="12" spans="1:25">
      <c r="A12" s="1" t="s">
        <v>51</v>
      </c>
      <c r="B12" s="2" t="s">
        <v>38</v>
      </c>
      <c r="C12" s="45">
        <v>1.9973688172967012</v>
      </c>
      <c r="E12" s="1" t="s">
        <v>53</v>
      </c>
      <c r="F12" s="3" t="s">
        <v>3</v>
      </c>
      <c r="G12" s="45">
        <v>4.6211730597274379</v>
      </c>
      <c r="I12" s="1" t="s">
        <v>31</v>
      </c>
      <c r="J12" s="2" t="s">
        <v>38</v>
      </c>
      <c r="K12" s="45">
        <v>20.745727639605587</v>
      </c>
      <c r="P12" t="s">
        <v>138</v>
      </c>
      <c r="Q12" t="s">
        <v>139</v>
      </c>
      <c r="R12" t="s">
        <v>140</v>
      </c>
    </row>
    <row r="13" spans="1:25">
      <c r="A13" s="1" t="s">
        <v>56</v>
      </c>
      <c r="B13" s="2" t="s">
        <v>38</v>
      </c>
      <c r="C13" s="45">
        <v>1.8827897593342537</v>
      </c>
      <c r="E13" s="1" t="s">
        <v>11</v>
      </c>
      <c r="F13" s="3" t="s">
        <v>3</v>
      </c>
      <c r="G13" s="45">
        <v>3.2975181433202354</v>
      </c>
      <c r="I13" s="1" t="s">
        <v>25</v>
      </c>
      <c r="J13" s="7" t="s">
        <v>84</v>
      </c>
      <c r="K13" s="45">
        <v>20.152475796140891</v>
      </c>
      <c r="O13" s="24" t="s">
        <v>84</v>
      </c>
      <c r="P13" s="25">
        <v>3</v>
      </c>
      <c r="Q13" s="25">
        <v>5</v>
      </c>
      <c r="R13" s="25">
        <v>9</v>
      </c>
    </row>
    <row r="14" spans="1:25">
      <c r="A14" s="1" t="s">
        <v>29</v>
      </c>
      <c r="B14" s="4" t="s">
        <v>14</v>
      </c>
      <c r="C14" s="45">
        <v>1.8049488531780449</v>
      </c>
      <c r="E14" s="1" t="s">
        <v>74</v>
      </c>
      <c r="F14" s="2" t="s">
        <v>38</v>
      </c>
      <c r="G14" s="45">
        <v>3.1479087941042287</v>
      </c>
      <c r="I14" s="1" t="s">
        <v>11</v>
      </c>
      <c r="J14" s="3" t="s">
        <v>3</v>
      </c>
      <c r="K14" s="45">
        <v>19.643079962039216</v>
      </c>
      <c r="O14" s="24" t="s">
        <v>3</v>
      </c>
      <c r="P14" s="25">
        <v>10</v>
      </c>
      <c r="Q14" s="25">
        <v>14</v>
      </c>
      <c r="R14" s="25">
        <v>20</v>
      </c>
    </row>
    <row r="15" spans="1:25">
      <c r="A15" s="1" t="s">
        <v>39</v>
      </c>
      <c r="B15" s="2" t="s">
        <v>38</v>
      </c>
      <c r="C15" s="45">
        <v>1.7328797217287868</v>
      </c>
      <c r="E15" s="1" t="s">
        <v>30</v>
      </c>
      <c r="F15" s="4" t="s">
        <v>14</v>
      </c>
      <c r="G15" s="45">
        <v>2.7728006029549492</v>
      </c>
      <c r="I15" s="1" t="s">
        <v>36</v>
      </c>
      <c r="J15" s="4" t="s">
        <v>14</v>
      </c>
      <c r="K15" s="45">
        <v>19.18372249417029</v>
      </c>
      <c r="O15" s="24" t="s">
        <v>38</v>
      </c>
      <c r="P15" s="25">
        <v>24</v>
      </c>
      <c r="Q15" s="25">
        <v>15</v>
      </c>
      <c r="R15" s="25">
        <v>28</v>
      </c>
    </row>
    <row r="16" spans="1:25">
      <c r="A16" s="1" t="s">
        <v>43</v>
      </c>
      <c r="B16" s="2" t="s">
        <v>38</v>
      </c>
      <c r="C16" s="45">
        <v>1.7180967323976886</v>
      </c>
      <c r="E16" s="1" t="s">
        <v>39</v>
      </c>
      <c r="F16" s="3" t="s">
        <v>3</v>
      </c>
      <c r="G16" s="45">
        <v>2.7170240755134278</v>
      </c>
      <c r="I16" s="1" t="s">
        <v>26</v>
      </c>
      <c r="J16" s="2" t="s">
        <v>38</v>
      </c>
      <c r="K16" s="45">
        <v>18.614469587643022</v>
      </c>
      <c r="O16" s="24" t="s">
        <v>14</v>
      </c>
      <c r="P16" s="25">
        <v>12</v>
      </c>
      <c r="Q16" s="25">
        <v>9</v>
      </c>
      <c r="R16" s="25">
        <v>8</v>
      </c>
    </row>
    <row r="17" spans="1:11">
      <c r="A17" s="1" t="s">
        <v>52</v>
      </c>
      <c r="B17" s="2" t="s">
        <v>38</v>
      </c>
      <c r="C17" s="45">
        <v>1.6767351900345093</v>
      </c>
      <c r="E17" s="1" t="s">
        <v>10</v>
      </c>
      <c r="F17" s="3" t="s">
        <v>3</v>
      </c>
      <c r="G17" s="45">
        <v>2.4604838337309523</v>
      </c>
      <c r="I17" s="1" t="s">
        <v>29</v>
      </c>
      <c r="J17" s="2" t="s">
        <v>38</v>
      </c>
      <c r="K17" s="45">
        <v>18.298612369662631</v>
      </c>
    </row>
    <row r="18" spans="1:11">
      <c r="A18" s="1" t="s">
        <v>32</v>
      </c>
      <c r="B18" s="4" t="s">
        <v>14</v>
      </c>
      <c r="C18" s="45">
        <v>1.6035149233663166</v>
      </c>
      <c r="E18" s="1" t="s">
        <v>47</v>
      </c>
      <c r="F18" s="2" t="s">
        <v>38</v>
      </c>
      <c r="G18" s="45">
        <v>2.3631606011029671</v>
      </c>
      <c r="I18" s="1" t="s">
        <v>8</v>
      </c>
      <c r="J18" s="3" t="s">
        <v>3</v>
      </c>
      <c r="K18" s="45">
        <v>18.052427418871059</v>
      </c>
    </row>
    <row r="19" spans="1:11">
      <c r="A19" s="1" t="s">
        <v>50</v>
      </c>
      <c r="B19" s="2" t="s">
        <v>38</v>
      </c>
      <c r="C19" s="45">
        <v>1.5192531302589953</v>
      </c>
      <c r="E19" s="1" t="s">
        <v>28</v>
      </c>
      <c r="F19" s="2" t="s">
        <v>38</v>
      </c>
      <c r="G19" s="45">
        <v>2.1448783111449501</v>
      </c>
      <c r="I19" s="1" t="s">
        <v>7</v>
      </c>
      <c r="J19" s="3" t="s">
        <v>3</v>
      </c>
      <c r="K19" s="45">
        <v>16.647704342412453</v>
      </c>
    </row>
    <row r="20" spans="1:11">
      <c r="A20" s="1" t="s">
        <v>49</v>
      </c>
      <c r="B20" s="2" t="s">
        <v>38</v>
      </c>
      <c r="C20" s="45">
        <v>1.5005401773777987</v>
      </c>
      <c r="E20" s="1" t="s">
        <v>7</v>
      </c>
      <c r="F20" s="3" t="s">
        <v>3</v>
      </c>
      <c r="G20" s="45">
        <v>2.122965853272972</v>
      </c>
      <c r="I20" s="1" t="s">
        <v>62</v>
      </c>
      <c r="J20" s="3" t="s">
        <v>3</v>
      </c>
      <c r="K20" s="45">
        <v>16.590132376871576</v>
      </c>
    </row>
    <row r="21" spans="1:11">
      <c r="A21" s="1" t="s">
        <v>62</v>
      </c>
      <c r="B21" s="2" t="s">
        <v>38</v>
      </c>
      <c r="C21" s="45">
        <v>1.4080404495768513</v>
      </c>
      <c r="E21" s="1" t="s">
        <v>68</v>
      </c>
      <c r="F21" s="2" t="s">
        <v>38</v>
      </c>
      <c r="G21" s="45">
        <v>1.8308962182590234</v>
      </c>
      <c r="I21" s="1" t="s">
        <v>50</v>
      </c>
      <c r="J21" s="2" t="s">
        <v>38</v>
      </c>
      <c r="K21" s="45">
        <v>16.387540292306284</v>
      </c>
    </row>
    <row r="22" spans="1:11">
      <c r="A22" s="1" t="s">
        <v>17</v>
      </c>
      <c r="B22" s="4" t="s">
        <v>14</v>
      </c>
      <c r="C22" s="45">
        <v>1.4008342387973589</v>
      </c>
      <c r="E22" s="1" t="s">
        <v>25</v>
      </c>
      <c r="F22" s="2" t="s">
        <v>38</v>
      </c>
      <c r="G22" s="45">
        <v>1.6140298457370754</v>
      </c>
      <c r="I22" s="1" t="s">
        <v>15</v>
      </c>
      <c r="J22" s="7" t="s">
        <v>84</v>
      </c>
      <c r="K22" s="45">
        <v>15.780525707391673</v>
      </c>
    </row>
    <row r="23" spans="1:11">
      <c r="A23" s="1" t="s">
        <v>46</v>
      </c>
      <c r="B23" s="2" t="s">
        <v>38</v>
      </c>
      <c r="C23" s="45">
        <v>1.3720624329221667</v>
      </c>
      <c r="E23" s="1" t="s">
        <v>50</v>
      </c>
      <c r="F23" s="3" t="s">
        <v>3</v>
      </c>
      <c r="G23" s="45">
        <v>1.3150578398870769</v>
      </c>
      <c r="I23" s="1" t="s">
        <v>107</v>
      </c>
      <c r="J23" s="2" t="s">
        <v>38</v>
      </c>
      <c r="K23" s="45">
        <v>14.246025272157944</v>
      </c>
    </row>
    <row r="24" spans="1:11">
      <c r="A24" s="1" t="s">
        <v>55</v>
      </c>
      <c r="B24" s="2" t="s">
        <v>38</v>
      </c>
      <c r="C24" s="45">
        <v>1.3232137811214799</v>
      </c>
      <c r="E24" s="1" t="s">
        <v>76</v>
      </c>
      <c r="F24" s="3" t="s">
        <v>3</v>
      </c>
      <c r="G24" s="45">
        <v>1.2626798818981482</v>
      </c>
      <c r="I24" s="1" t="s">
        <v>2</v>
      </c>
      <c r="J24" s="3" t="s">
        <v>3</v>
      </c>
      <c r="K24" s="45">
        <v>13.462517039059716</v>
      </c>
    </row>
    <row r="25" spans="1:11">
      <c r="A25" s="1" t="s">
        <v>41</v>
      </c>
      <c r="B25" s="2" t="s">
        <v>38</v>
      </c>
      <c r="C25" s="45">
        <v>1.2902170843292413</v>
      </c>
      <c r="E25" s="1" t="s">
        <v>5</v>
      </c>
      <c r="F25" s="3" t="s">
        <v>3</v>
      </c>
      <c r="G25" s="45">
        <v>1.1464459077824871</v>
      </c>
      <c r="I25" s="1" t="s">
        <v>108</v>
      </c>
      <c r="J25" s="3" t="s">
        <v>3</v>
      </c>
      <c r="K25" s="45">
        <v>12.38214881390944</v>
      </c>
    </row>
    <row r="26" spans="1:11">
      <c r="A26" s="1" t="s">
        <v>10</v>
      </c>
      <c r="B26" s="3" t="s">
        <v>3</v>
      </c>
      <c r="C26" s="45">
        <v>1.1833373901176543</v>
      </c>
      <c r="E26" s="1" t="s">
        <v>43</v>
      </c>
      <c r="F26" s="2" t="s">
        <v>38</v>
      </c>
      <c r="G26" s="45">
        <v>1.1116284752497814</v>
      </c>
      <c r="I26" s="1" t="s">
        <v>61</v>
      </c>
      <c r="J26" s="3" t="s">
        <v>3</v>
      </c>
      <c r="K26" s="45">
        <v>11.98339432514407</v>
      </c>
    </row>
    <row r="27" spans="1:11">
      <c r="A27" s="1" t="s">
        <v>2</v>
      </c>
      <c r="B27" s="3" t="s">
        <v>3</v>
      </c>
      <c r="C27" s="45">
        <v>1.1483581658071447</v>
      </c>
      <c r="E27" s="1" t="s">
        <v>29</v>
      </c>
      <c r="F27" s="2" t="s">
        <v>38</v>
      </c>
      <c r="G27" s="45">
        <v>1.0832799518864173</v>
      </c>
      <c r="I27" s="1" t="s">
        <v>68</v>
      </c>
      <c r="J27" s="2" t="s">
        <v>38</v>
      </c>
      <c r="K27" s="45">
        <v>11.737745919153031</v>
      </c>
    </row>
    <row r="28" spans="1:11">
      <c r="A28" s="1" t="s">
        <v>28</v>
      </c>
      <c r="B28" s="4" t="s">
        <v>14</v>
      </c>
      <c r="C28" s="45">
        <v>1.0127201526745453</v>
      </c>
      <c r="E28" s="1" t="s">
        <v>45</v>
      </c>
      <c r="F28" s="2" t="s">
        <v>38</v>
      </c>
      <c r="G28" s="45">
        <v>0.96211231587771207</v>
      </c>
      <c r="I28" s="1" t="s">
        <v>5</v>
      </c>
      <c r="J28" s="3" t="s">
        <v>3</v>
      </c>
      <c r="K28" s="45">
        <v>10.433820092012134</v>
      </c>
    </row>
    <row r="29" spans="1:11">
      <c r="A29" s="1" t="s">
        <v>15</v>
      </c>
      <c r="B29" s="4" t="s">
        <v>14</v>
      </c>
      <c r="C29" s="45">
        <v>0.99113029669137909</v>
      </c>
      <c r="E29" s="1" t="s">
        <v>49</v>
      </c>
      <c r="F29" s="2" t="s">
        <v>38</v>
      </c>
      <c r="G29" s="45">
        <v>0.8307837313102322</v>
      </c>
      <c r="I29" s="1" t="s">
        <v>4</v>
      </c>
      <c r="J29" s="7" t="s">
        <v>84</v>
      </c>
      <c r="K29" s="45">
        <v>10.016048151110734</v>
      </c>
    </row>
    <row r="30" spans="1:11">
      <c r="A30" s="1" t="s">
        <v>77</v>
      </c>
      <c r="B30" s="2" t="s">
        <v>38</v>
      </c>
      <c r="C30" s="45">
        <v>0.7791818965060241</v>
      </c>
      <c r="E30" s="1" t="s">
        <v>17</v>
      </c>
      <c r="F30" s="4" t="s">
        <v>14</v>
      </c>
      <c r="G30" s="45">
        <v>0.81265519630458105</v>
      </c>
      <c r="I30" s="1" t="s">
        <v>45</v>
      </c>
      <c r="J30" s="7" t="s">
        <v>84</v>
      </c>
      <c r="K30" s="45">
        <v>9.6979023720227797</v>
      </c>
    </row>
    <row r="31" spans="1:11">
      <c r="A31" s="1" t="s">
        <v>5</v>
      </c>
      <c r="B31" s="3" t="s">
        <v>3</v>
      </c>
      <c r="C31" s="45">
        <v>0.70817525160754313</v>
      </c>
      <c r="E31" s="1" t="s">
        <v>52</v>
      </c>
      <c r="F31" s="3" t="s">
        <v>3</v>
      </c>
      <c r="G31" s="45">
        <v>0.78489723561835001</v>
      </c>
      <c r="I31" s="1" t="s">
        <v>24</v>
      </c>
      <c r="J31" s="4" t="s">
        <v>14</v>
      </c>
      <c r="K31" s="45">
        <v>9.1550985024265952</v>
      </c>
    </row>
    <row r="32" spans="1:11">
      <c r="A32" s="1" t="s">
        <v>44</v>
      </c>
      <c r="B32" s="2" t="s">
        <v>38</v>
      </c>
      <c r="C32" s="45">
        <v>0.70039980031095517</v>
      </c>
      <c r="E32" s="1" t="s">
        <v>51</v>
      </c>
      <c r="F32" s="2" t="s">
        <v>38</v>
      </c>
      <c r="G32" s="45">
        <v>0.74397985146220935</v>
      </c>
      <c r="I32" s="1" t="s">
        <v>37</v>
      </c>
      <c r="J32" s="2" t="s">
        <v>38</v>
      </c>
      <c r="K32" s="45">
        <v>8.3166074233267366</v>
      </c>
    </row>
    <row r="33" spans="1:11">
      <c r="A33" s="1" t="s">
        <v>30</v>
      </c>
      <c r="B33" s="4" t="s">
        <v>14</v>
      </c>
      <c r="C33" s="45">
        <v>0.69468179906741612</v>
      </c>
      <c r="E33" s="1" t="s">
        <v>71</v>
      </c>
      <c r="F33" s="4" t="s">
        <v>14</v>
      </c>
      <c r="G33" s="45">
        <v>0.73849668742749097</v>
      </c>
      <c r="I33" s="1" t="s">
        <v>43</v>
      </c>
      <c r="J33" s="2" t="s">
        <v>38</v>
      </c>
      <c r="K33" s="45">
        <v>7.7149197265294918</v>
      </c>
    </row>
    <row r="34" spans="1:11">
      <c r="A34" s="1" t="s">
        <v>45</v>
      </c>
      <c r="B34" s="2" t="s">
        <v>38</v>
      </c>
      <c r="C34" s="45">
        <v>0.6363481756980669</v>
      </c>
      <c r="E34" s="1" t="s">
        <v>24</v>
      </c>
      <c r="F34" s="4" t="s">
        <v>14</v>
      </c>
      <c r="G34" s="45">
        <v>0.55495161350428202</v>
      </c>
      <c r="I34" s="1" t="s">
        <v>52</v>
      </c>
      <c r="J34" s="3" t="s">
        <v>3</v>
      </c>
      <c r="K34" s="45">
        <v>5.9089717447803762</v>
      </c>
    </row>
    <row r="35" spans="1:11">
      <c r="A35" s="1" t="s">
        <v>16</v>
      </c>
      <c r="B35" s="4" t="s">
        <v>14</v>
      </c>
      <c r="C35" s="45">
        <v>0.62880879134899004</v>
      </c>
      <c r="E35" s="1" t="s">
        <v>75</v>
      </c>
      <c r="F35" s="2" t="s">
        <v>38</v>
      </c>
      <c r="G35" s="45">
        <v>0.51361267931865651</v>
      </c>
      <c r="I35" s="1" t="s">
        <v>91</v>
      </c>
      <c r="J35" s="2" t="s">
        <v>38</v>
      </c>
      <c r="K35" s="45">
        <v>5.839266090536654</v>
      </c>
    </row>
    <row r="36" spans="1:11">
      <c r="A36" s="1" t="s">
        <v>40</v>
      </c>
      <c r="B36" s="2" t="s">
        <v>38</v>
      </c>
      <c r="C36" s="45">
        <v>0.59156059347597334</v>
      </c>
      <c r="E36" s="1" t="s">
        <v>82</v>
      </c>
      <c r="F36" s="4" t="s">
        <v>14</v>
      </c>
      <c r="G36" s="45">
        <v>0.30453474301101924</v>
      </c>
      <c r="I36" s="1" t="s">
        <v>59</v>
      </c>
      <c r="J36" s="3" t="s">
        <v>3</v>
      </c>
      <c r="K36" s="45">
        <v>5.5749370545427039</v>
      </c>
    </row>
    <row r="37" spans="1:11">
      <c r="A37" s="1" t="s">
        <v>7</v>
      </c>
      <c r="B37" s="3" t="s">
        <v>3</v>
      </c>
      <c r="C37" s="45">
        <v>0.55971499252588552</v>
      </c>
      <c r="E37" s="1" t="s">
        <v>15</v>
      </c>
      <c r="F37" s="7" t="s">
        <v>84</v>
      </c>
      <c r="G37" s="45">
        <v>0.17737430525383177</v>
      </c>
      <c r="I37" s="1" t="s">
        <v>49</v>
      </c>
      <c r="J37" s="2" t="s">
        <v>38</v>
      </c>
      <c r="K37" s="45">
        <v>5.5091466327807543</v>
      </c>
    </row>
    <row r="38" spans="1:11">
      <c r="A38" s="1" t="s">
        <v>4</v>
      </c>
      <c r="B38" s="3" t="s">
        <v>3</v>
      </c>
      <c r="C38" s="45">
        <v>0.53014530739670163</v>
      </c>
      <c r="E38" s="1" t="s">
        <v>66</v>
      </c>
      <c r="F38" s="3" t="s">
        <v>3</v>
      </c>
      <c r="G38" s="45">
        <v>0.17036693000873956</v>
      </c>
      <c r="I38" s="1" t="s">
        <v>58</v>
      </c>
      <c r="J38" s="3" t="s">
        <v>3</v>
      </c>
      <c r="K38" s="45">
        <v>5.488165658958807</v>
      </c>
    </row>
    <row r="39" spans="1:11">
      <c r="A39" s="1" t="s">
        <v>26</v>
      </c>
      <c r="B39" s="4" t="s">
        <v>14</v>
      </c>
      <c r="C39" s="45">
        <v>0.50818824197571055</v>
      </c>
      <c r="E39" s="1" t="s">
        <v>77</v>
      </c>
      <c r="F39" s="4" t="s">
        <v>14</v>
      </c>
      <c r="G39" s="45">
        <v>8.400495748300689E-2</v>
      </c>
      <c r="I39" s="1" t="s">
        <v>56</v>
      </c>
      <c r="J39" s="3" t="s">
        <v>3</v>
      </c>
      <c r="K39" s="45">
        <v>4.6234505343608951</v>
      </c>
    </row>
    <row r="40" spans="1:11">
      <c r="A40" s="1" t="s">
        <v>11</v>
      </c>
      <c r="B40" s="3" t="s">
        <v>3</v>
      </c>
      <c r="C40" s="45">
        <v>0.50312798674487691</v>
      </c>
      <c r="E40" s="1" t="s">
        <v>46</v>
      </c>
      <c r="F40" s="2" t="s">
        <v>38</v>
      </c>
      <c r="G40" s="45">
        <v>8.298752309298793E-2</v>
      </c>
      <c r="I40" s="1" t="s">
        <v>10</v>
      </c>
      <c r="J40" s="3" t="s">
        <v>3</v>
      </c>
      <c r="K40" s="45">
        <v>4.5220960056641371</v>
      </c>
    </row>
    <row r="41" spans="1:11">
      <c r="A41" s="1" t="s">
        <v>48</v>
      </c>
      <c r="B41" s="2" t="s">
        <v>38</v>
      </c>
      <c r="C41" s="45">
        <v>0.47175652926033745</v>
      </c>
      <c r="E41" s="1" t="s">
        <v>8</v>
      </c>
      <c r="F41" s="3" t="s">
        <v>3</v>
      </c>
      <c r="G41" s="45">
        <v>8.1343717228108903E-2</v>
      </c>
      <c r="I41" s="1" t="s">
        <v>20</v>
      </c>
      <c r="J41" s="7" t="s">
        <v>84</v>
      </c>
      <c r="K41" s="45">
        <v>4.0321513384584859</v>
      </c>
    </row>
    <row r="42" spans="1:11">
      <c r="A42" s="1" t="s">
        <v>6</v>
      </c>
      <c r="B42" s="3" t="s">
        <v>3</v>
      </c>
      <c r="C42" s="45">
        <v>0.47097896239657355</v>
      </c>
      <c r="E42" s="1" t="s">
        <v>37</v>
      </c>
      <c r="F42" s="2" t="s">
        <v>38</v>
      </c>
      <c r="G42" s="45">
        <v>6.8415648789152822E-2</v>
      </c>
      <c r="I42" s="1" t="s">
        <v>71</v>
      </c>
      <c r="J42" s="4" t="s">
        <v>14</v>
      </c>
      <c r="K42" s="45">
        <v>4.0100407013168198</v>
      </c>
    </row>
    <row r="43" spans="1:11">
      <c r="A43" s="1" t="s">
        <v>31</v>
      </c>
      <c r="B43" s="4" t="s">
        <v>14</v>
      </c>
      <c r="C43" s="45">
        <v>0.46613477549222193</v>
      </c>
      <c r="E43" s="1" t="s">
        <v>36</v>
      </c>
      <c r="F43" s="4" t="s">
        <v>14</v>
      </c>
      <c r="G43" s="45">
        <v>2.4527648483026403E-2</v>
      </c>
      <c r="I43" s="1" t="s">
        <v>57</v>
      </c>
      <c r="J43" s="2" t="s">
        <v>38</v>
      </c>
      <c r="K43" s="45">
        <v>3.9769447668592632</v>
      </c>
    </row>
    <row r="44" spans="1:11">
      <c r="A44" s="1" t="s">
        <v>12</v>
      </c>
      <c r="B44" s="3" t="s">
        <v>3</v>
      </c>
      <c r="C44" s="45">
        <v>0.46078547500524547</v>
      </c>
      <c r="E44" s="1" t="s">
        <v>79</v>
      </c>
      <c r="F44" s="3" t="s">
        <v>3</v>
      </c>
      <c r="G44" s="45">
        <v>8.116454604478707E-3</v>
      </c>
      <c r="I44" s="1" t="s">
        <v>21</v>
      </c>
      <c r="J44" s="2" t="s">
        <v>38</v>
      </c>
      <c r="K44" s="45">
        <v>3.410678285120476</v>
      </c>
    </row>
    <row r="45" spans="1:11">
      <c r="A45" s="1" t="s">
        <v>8</v>
      </c>
      <c r="B45" s="3" t="s">
        <v>3</v>
      </c>
      <c r="C45" s="45">
        <v>0.29581663377826622</v>
      </c>
      <c r="I45" s="1" t="s">
        <v>66</v>
      </c>
      <c r="J45" s="3" t="s">
        <v>3</v>
      </c>
      <c r="K45" s="45">
        <v>3.1008356651471467</v>
      </c>
    </row>
    <row r="46" spans="1:11">
      <c r="A46" s="1" t="s">
        <v>9</v>
      </c>
      <c r="B46" s="3" t="s">
        <v>3</v>
      </c>
      <c r="C46" s="45">
        <v>0.28605518572390937</v>
      </c>
      <c r="I46" s="1" t="s">
        <v>79</v>
      </c>
      <c r="J46" s="2" t="s">
        <v>38</v>
      </c>
      <c r="K46" s="45">
        <v>2.9674075917818352</v>
      </c>
    </row>
    <row r="47" spans="1:11">
      <c r="A47" s="1" t="s">
        <v>70</v>
      </c>
      <c r="B47" s="2" t="s">
        <v>38</v>
      </c>
      <c r="C47" s="45">
        <v>0.27883191650893407</v>
      </c>
      <c r="I47" s="1" t="s">
        <v>95</v>
      </c>
      <c r="J47" s="3" t="s">
        <v>3</v>
      </c>
      <c r="K47" s="45">
        <v>2.8154091463918398</v>
      </c>
    </row>
    <row r="48" spans="1:11">
      <c r="A48" s="1" t="s">
        <v>54</v>
      </c>
      <c r="B48" s="2" t="s">
        <v>38</v>
      </c>
      <c r="C48" s="45">
        <v>0.24200310558667562</v>
      </c>
      <c r="I48" s="1" t="s">
        <v>46</v>
      </c>
      <c r="J48" s="3" t="s">
        <v>3</v>
      </c>
      <c r="K48" s="45">
        <v>2.75968945480491</v>
      </c>
    </row>
    <row r="49" spans="1:11">
      <c r="A49" s="1" t="s">
        <v>21</v>
      </c>
      <c r="B49" s="4" t="s">
        <v>14</v>
      </c>
      <c r="C49" s="45">
        <v>0.13108047650983262</v>
      </c>
      <c r="I49" s="1" t="s">
        <v>64</v>
      </c>
      <c r="J49" s="2" t="s">
        <v>38</v>
      </c>
      <c r="K49" s="45">
        <v>2.6143040643991498</v>
      </c>
    </row>
    <row r="50" spans="1:11">
      <c r="A50" s="1" t="s">
        <v>33</v>
      </c>
      <c r="B50" s="4" t="s">
        <v>14</v>
      </c>
      <c r="C50" s="45">
        <v>3.3392570861267824E-2</v>
      </c>
      <c r="I50" s="1" t="s">
        <v>78</v>
      </c>
      <c r="J50" s="2" t="s">
        <v>38</v>
      </c>
      <c r="K50" s="45">
        <v>2.5632198125961043</v>
      </c>
    </row>
    <row r="51" spans="1:11">
      <c r="I51" s="1" t="s">
        <v>77</v>
      </c>
      <c r="J51" s="4" t="s">
        <v>14</v>
      </c>
      <c r="K51" s="45">
        <v>1.7979124402647724</v>
      </c>
    </row>
    <row r="52" spans="1:11">
      <c r="I52" s="1" t="s">
        <v>51</v>
      </c>
      <c r="J52" s="2" t="s">
        <v>38</v>
      </c>
      <c r="K52" s="45">
        <v>1.785102970968061</v>
      </c>
    </row>
    <row r="53" spans="1:11">
      <c r="I53" s="1" t="s">
        <v>63</v>
      </c>
      <c r="J53" s="2" t="s">
        <v>38</v>
      </c>
      <c r="K53" s="45">
        <v>1.5226605109970279</v>
      </c>
    </row>
    <row r="54" spans="1:11">
      <c r="I54" s="1" t="s">
        <v>97</v>
      </c>
      <c r="J54" s="2" t="s">
        <v>38</v>
      </c>
      <c r="K54" s="45">
        <v>1.4433619225513836</v>
      </c>
    </row>
    <row r="55" spans="1:11">
      <c r="I55" s="1" t="s">
        <v>99</v>
      </c>
      <c r="J55" s="2" t="s">
        <v>38</v>
      </c>
      <c r="K55" s="45">
        <v>1.1519586764636658</v>
      </c>
    </row>
    <row r="56" spans="1:11">
      <c r="I56" s="1" t="s">
        <v>94</v>
      </c>
      <c r="J56" s="4" t="s">
        <v>14</v>
      </c>
      <c r="K56" s="45">
        <v>1.0535779887268459</v>
      </c>
    </row>
    <row r="57" spans="1:11">
      <c r="I57" s="1" t="s">
        <v>9</v>
      </c>
      <c r="J57" s="3" t="s">
        <v>3</v>
      </c>
      <c r="K57" s="45">
        <v>1.0437800541083262</v>
      </c>
    </row>
    <row r="58" spans="1:11">
      <c r="I58" s="1" t="s">
        <v>74</v>
      </c>
      <c r="J58" s="2" t="s">
        <v>38</v>
      </c>
      <c r="K58" s="45">
        <v>1.0097087491352346</v>
      </c>
    </row>
    <row r="59" spans="1:11">
      <c r="I59" s="1" t="s">
        <v>93</v>
      </c>
      <c r="J59" s="4" t="s">
        <v>14</v>
      </c>
      <c r="K59" s="45">
        <v>0.83362550457590034</v>
      </c>
    </row>
    <row r="60" spans="1:11">
      <c r="I60" s="1" t="s">
        <v>16</v>
      </c>
      <c r="J60" s="2" t="s">
        <v>38</v>
      </c>
      <c r="K60" s="45">
        <v>0.77088390024434061</v>
      </c>
    </row>
    <row r="61" spans="1:11">
      <c r="I61" s="1" t="s">
        <v>75</v>
      </c>
      <c r="J61" s="3" t="s">
        <v>3</v>
      </c>
      <c r="K61" s="45">
        <v>0.66800532541286339</v>
      </c>
    </row>
    <row r="62" spans="1:11">
      <c r="I62" s="1" t="s">
        <v>98</v>
      </c>
      <c r="J62" s="2" t="s">
        <v>38</v>
      </c>
      <c r="K62" s="45">
        <v>0.51205837672113419</v>
      </c>
    </row>
    <row r="63" spans="1:11">
      <c r="I63" s="1" t="s">
        <v>87</v>
      </c>
      <c r="J63" s="2" t="s">
        <v>38</v>
      </c>
      <c r="K63" s="45">
        <v>0.45252725311162578</v>
      </c>
    </row>
    <row r="64" spans="1:11">
      <c r="I64" s="1" t="s">
        <v>73</v>
      </c>
      <c r="J64" s="2" t="s">
        <v>38</v>
      </c>
      <c r="K64" s="45">
        <v>0.44871983577778657</v>
      </c>
    </row>
    <row r="65" spans="9:11">
      <c r="I65" s="1" t="s">
        <v>76</v>
      </c>
      <c r="J65" s="3" t="s">
        <v>3</v>
      </c>
      <c r="K65" s="45">
        <v>0.36007672845959598</v>
      </c>
    </row>
    <row r="66" spans="9:11">
      <c r="I66" s="1" t="s">
        <v>18</v>
      </c>
      <c r="J66" s="4" t="s">
        <v>14</v>
      </c>
      <c r="K66" s="45">
        <v>0.15132977456435642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21</vt:i4>
      </vt:variant>
    </vt:vector>
  </HeadingPairs>
  <TitlesOfParts>
    <vt:vector size="21" baseType="lpstr">
      <vt:lpstr>riassuntiva n. Habitat_SC </vt:lpstr>
      <vt:lpstr>Abruzzo</vt:lpstr>
      <vt:lpstr>Basilicata</vt:lpstr>
      <vt:lpstr>Calabria</vt:lpstr>
      <vt:lpstr>Campania</vt:lpstr>
      <vt:lpstr>Emilia Romagna</vt:lpstr>
      <vt:lpstr>Friuli V G</vt:lpstr>
      <vt:lpstr>Lazio</vt:lpstr>
      <vt:lpstr>Liguria</vt:lpstr>
      <vt:lpstr>Lombardia</vt:lpstr>
      <vt:lpstr>Marche</vt:lpstr>
      <vt:lpstr>Molise</vt:lpstr>
      <vt:lpstr>Piemonte</vt:lpstr>
      <vt:lpstr>Puglia</vt:lpstr>
      <vt:lpstr>Sardegna</vt:lpstr>
      <vt:lpstr>Sicilia</vt:lpstr>
      <vt:lpstr>Toscana</vt:lpstr>
      <vt:lpstr>Trento_Bolzano</vt:lpstr>
      <vt:lpstr>Umbria</vt:lpstr>
      <vt:lpstr>Valle d Aosta</vt:lpstr>
      <vt:lpstr>Veneto</vt:lpstr>
    </vt:vector>
  </TitlesOfParts>
  <Company>I.S.P.R.A.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alessandra.grignetti</dc:creator>
  <cp:lastModifiedBy>a</cp:lastModifiedBy>
  <dcterms:created xsi:type="dcterms:W3CDTF">2016-10-03T09:19:20Z</dcterms:created>
  <dcterms:modified xsi:type="dcterms:W3CDTF">2016-11-10T10:24:17Z</dcterms:modified>
</cp:coreProperties>
</file>